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_xlnm._FilterDatabase" localSheetId="0" hidden="1">Sheet1!$H$1:$H$561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Sheet1!$A$1:$I$485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84" i="1" l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 s="1"/>
  <c r="A283" i="1"/>
  <c r="A282" i="1"/>
  <c r="A281" i="1"/>
  <c r="A280" i="1"/>
  <c r="A279" i="1"/>
  <c r="A278" i="1"/>
  <c r="A277" i="1"/>
  <c r="A275" i="1"/>
  <c r="A271" i="1" s="1"/>
  <c r="A274" i="1"/>
  <c r="A273" i="1"/>
  <c r="A272" i="1"/>
  <c r="A270" i="1"/>
  <c r="A267" i="1" s="1"/>
  <c r="A269" i="1"/>
  <c r="A268" i="1"/>
  <c r="A266" i="1"/>
  <c r="A264" i="1"/>
  <c r="A261" i="1" s="1"/>
  <c r="A263" i="1"/>
  <c r="A262" i="1"/>
  <c r="A260" i="1"/>
  <c r="A259" i="1" s="1"/>
  <c r="A258" i="1"/>
  <c r="A257" i="1"/>
  <c r="A256" i="1"/>
  <c r="A255" i="1"/>
  <c r="A254" i="1"/>
  <c r="A253" i="1" s="1"/>
  <c r="A252" i="1"/>
  <c r="A251" i="1"/>
  <c r="A250" i="1"/>
  <c r="A249" i="1"/>
  <c r="A245" i="1" s="1"/>
  <c r="A248" i="1"/>
  <c r="A247" i="1"/>
  <c r="A246" i="1"/>
  <c r="A244" i="1"/>
  <c r="A242" i="1"/>
  <c r="A240" i="1"/>
  <c r="A239" i="1"/>
  <c r="A238" i="1"/>
  <c r="A237" i="1" s="1"/>
  <c r="A236" i="1"/>
  <c r="A235" i="1"/>
  <c r="A234" i="1"/>
  <c r="A233" i="1" s="1"/>
  <c r="A232" i="1"/>
  <c r="A231" i="1" s="1"/>
  <c r="A230" i="1"/>
  <c r="A229" i="1"/>
  <c r="A228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0" i="1" s="1"/>
  <c r="A201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1" i="1" s="1"/>
  <c r="A184" i="1"/>
  <c r="A183" i="1"/>
  <c r="A182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5" i="1" s="1"/>
  <c r="A167" i="1"/>
  <c r="A166" i="1"/>
  <c r="A164" i="1"/>
  <c r="A163" i="1" s="1"/>
  <c r="A162" i="1"/>
  <c r="A159" i="1" s="1"/>
  <c r="A161" i="1"/>
  <c r="A160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5" i="1" s="1"/>
  <c r="A88" i="1"/>
  <c r="A87" i="1"/>
  <c r="A86" i="1"/>
  <c r="A84" i="1"/>
  <c r="A83" i="1" s="1"/>
  <c r="A82" i="1"/>
  <c r="A80" i="1"/>
  <c r="A78" i="1"/>
  <c r="A77" i="1"/>
  <c r="A76" i="1" s="1"/>
  <c r="A75" i="1"/>
  <c r="A73" i="1"/>
  <c r="A71" i="1"/>
  <c r="A70" i="1"/>
  <c r="A67" i="1" s="1"/>
  <c r="A69" i="1"/>
  <c r="A68" i="1"/>
  <c r="A66" i="1"/>
  <c r="A64" i="1"/>
  <c r="A63" i="1" s="1"/>
  <c r="A62" i="1"/>
  <c r="A60" i="1"/>
  <c r="A58" i="1"/>
  <c r="A56" i="1"/>
  <c r="A55" i="1" s="1"/>
  <c r="A54" i="1"/>
  <c r="A52" i="1"/>
  <c r="A50" i="1"/>
  <c r="A48" i="1"/>
  <c r="A47" i="1" s="1"/>
  <c r="A46" i="1"/>
  <c r="A44" i="1"/>
  <c r="A42" i="1"/>
  <c r="A40" i="1"/>
  <c r="A39" i="1" s="1"/>
  <c r="A38" i="1"/>
  <c r="A36" i="1"/>
  <c r="A34" i="1"/>
  <c r="A32" i="1"/>
  <c r="A31" i="1" s="1"/>
  <c r="A30" i="1"/>
  <c r="A28" i="1"/>
  <c r="A26" i="1"/>
  <c r="A25" i="1"/>
  <c r="A24" i="1"/>
  <c r="A23" i="1"/>
  <c r="A22" i="1"/>
  <c r="A21" i="1"/>
  <c r="A20" i="1"/>
  <c r="A19" i="1"/>
  <c r="A18" i="1"/>
  <c r="A16" i="1"/>
  <c r="A15" i="1" s="1"/>
  <c r="A14" i="1"/>
  <c r="A13" i="1"/>
  <c r="A12" i="1"/>
  <c r="A11" i="1" s="1"/>
  <c r="E11" i="1"/>
  <c r="D11" i="1"/>
  <c r="C11" i="1"/>
  <c r="F11" i="1"/>
  <c r="A17" i="1"/>
  <c r="E17" i="1"/>
  <c r="D17" i="1"/>
  <c r="C17" i="1"/>
  <c r="F17" i="1"/>
  <c r="F15" i="1"/>
  <c r="E15" i="1"/>
  <c r="D15" i="1"/>
  <c r="C15" i="1"/>
  <c r="F27" i="1"/>
  <c r="E27" i="1"/>
  <c r="D27" i="1"/>
  <c r="C27" i="1"/>
  <c r="A27" i="1"/>
  <c r="F29" i="1"/>
  <c r="E29" i="1"/>
  <c r="D29" i="1"/>
  <c r="C29" i="1"/>
  <c r="A29" i="1"/>
  <c r="F31" i="1"/>
  <c r="E31" i="1"/>
  <c r="D31" i="1"/>
  <c r="C31" i="1"/>
  <c r="F33" i="1"/>
  <c r="E33" i="1"/>
  <c r="D33" i="1"/>
  <c r="C33" i="1"/>
  <c r="A33" i="1"/>
  <c r="F35" i="1"/>
  <c r="E35" i="1"/>
  <c r="D35" i="1"/>
  <c r="C35" i="1"/>
  <c r="A35" i="1"/>
  <c r="F37" i="1"/>
  <c r="E37" i="1"/>
  <c r="D37" i="1"/>
  <c r="C37" i="1"/>
  <c r="A37" i="1"/>
  <c r="F39" i="1"/>
  <c r="E39" i="1"/>
  <c r="D39" i="1"/>
  <c r="C39" i="1"/>
  <c r="F41" i="1"/>
  <c r="E41" i="1"/>
  <c r="D41" i="1"/>
  <c r="C41" i="1"/>
  <c r="A41" i="1"/>
  <c r="F43" i="1"/>
  <c r="E43" i="1"/>
  <c r="D43" i="1"/>
  <c r="C43" i="1"/>
  <c r="A43" i="1"/>
  <c r="F45" i="1"/>
  <c r="E45" i="1"/>
  <c r="D45" i="1"/>
  <c r="C45" i="1"/>
  <c r="A45" i="1"/>
  <c r="F47" i="1"/>
  <c r="E47" i="1"/>
  <c r="D47" i="1"/>
  <c r="C47" i="1"/>
  <c r="F49" i="1"/>
  <c r="E49" i="1"/>
  <c r="D49" i="1"/>
  <c r="C49" i="1"/>
  <c r="A49" i="1"/>
  <c r="F51" i="1"/>
  <c r="E51" i="1"/>
  <c r="D51" i="1"/>
  <c r="C51" i="1"/>
  <c r="A51" i="1"/>
  <c r="F53" i="1"/>
  <c r="E53" i="1"/>
  <c r="D53" i="1"/>
  <c r="C53" i="1"/>
  <c r="A53" i="1"/>
  <c r="F55" i="1"/>
  <c r="E55" i="1"/>
  <c r="D55" i="1"/>
  <c r="C55" i="1"/>
  <c r="F57" i="1"/>
  <c r="E57" i="1"/>
  <c r="D57" i="1"/>
  <c r="C57" i="1"/>
  <c r="A57" i="1"/>
  <c r="F59" i="1"/>
  <c r="E59" i="1"/>
  <c r="D59" i="1"/>
  <c r="C59" i="1"/>
  <c r="A59" i="1"/>
  <c r="F61" i="1"/>
  <c r="E61" i="1"/>
  <c r="D61" i="1"/>
  <c r="C61" i="1"/>
  <c r="A61" i="1"/>
  <c r="F63" i="1"/>
  <c r="E63" i="1"/>
  <c r="D63" i="1"/>
  <c r="C63" i="1"/>
  <c r="F65" i="1"/>
  <c r="E65" i="1"/>
  <c r="D65" i="1"/>
  <c r="C65" i="1"/>
  <c r="A65" i="1"/>
  <c r="E67" i="1"/>
  <c r="D67" i="1"/>
  <c r="C67" i="1"/>
  <c r="F67" i="1"/>
  <c r="F72" i="1"/>
  <c r="E72" i="1"/>
  <c r="D72" i="1"/>
  <c r="C72" i="1"/>
  <c r="A72" i="1"/>
  <c r="F74" i="1"/>
  <c r="E74" i="1"/>
  <c r="D74" i="1"/>
  <c r="C74" i="1"/>
  <c r="A74" i="1"/>
  <c r="E76" i="1"/>
  <c r="D76" i="1"/>
  <c r="C76" i="1"/>
  <c r="F76" i="1"/>
  <c r="F79" i="1"/>
  <c r="E79" i="1"/>
  <c r="D79" i="1"/>
  <c r="C79" i="1"/>
  <c r="A79" i="1"/>
  <c r="F81" i="1"/>
  <c r="E81" i="1"/>
  <c r="D81" i="1"/>
  <c r="C81" i="1"/>
  <c r="A81" i="1"/>
  <c r="E83" i="1"/>
  <c r="D83" i="1"/>
  <c r="C83" i="1"/>
  <c r="F83" i="1"/>
  <c r="E85" i="1"/>
  <c r="D85" i="1"/>
  <c r="C85" i="1"/>
  <c r="F85" i="1"/>
  <c r="E159" i="1"/>
  <c r="D159" i="1"/>
  <c r="C159" i="1"/>
  <c r="F159" i="1"/>
  <c r="E163" i="1"/>
  <c r="D163" i="1"/>
  <c r="C163" i="1"/>
  <c r="F163" i="1"/>
  <c r="E165" i="1"/>
  <c r="D165" i="1"/>
  <c r="C165" i="1"/>
  <c r="F165" i="1"/>
  <c r="E181" i="1"/>
  <c r="D181" i="1"/>
  <c r="C181" i="1"/>
  <c r="F181" i="1"/>
  <c r="E200" i="1"/>
  <c r="D200" i="1"/>
  <c r="C200" i="1"/>
  <c r="F200" i="1"/>
  <c r="A227" i="1"/>
  <c r="E227" i="1"/>
  <c r="D227" i="1"/>
  <c r="C227" i="1"/>
  <c r="F227" i="1"/>
  <c r="E231" i="1"/>
  <c r="D231" i="1"/>
  <c r="C231" i="1"/>
  <c r="F231" i="1"/>
  <c r="E233" i="1"/>
  <c r="D233" i="1"/>
  <c r="C233" i="1"/>
  <c r="F233" i="1"/>
  <c r="E237" i="1"/>
  <c r="D237" i="1"/>
  <c r="C237" i="1"/>
  <c r="F237" i="1"/>
  <c r="F241" i="1"/>
  <c r="E241" i="1"/>
  <c r="D241" i="1"/>
  <c r="C241" i="1"/>
  <c r="A241" i="1"/>
  <c r="A243" i="1"/>
  <c r="E243" i="1"/>
  <c r="D243" i="1"/>
  <c r="C243" i="1"/>
  <c r="F243" i="1"/>
  <c r="E245" i="1"/>
  <c r="D245" i="1"/>
  <c r="C245" i="1"/>
  <c r="F245" i="1"/>
  <c r="E253" i="1"/>
  <c r="D253" i="1"/>
  <c r="C253" i="1"/>
  <c r="F253" i="1"/>
  <c r="E259" i="1"/>
  <c r="D259" i="1"/>
  <c r="C259" i="1"/>
  <c r="F259" i="1"/>
  <c r="E261" i="1"/>
  <c r="D261" i="1"/>
  <c r="C261" i="1"/>
  <c r="F261" i="1"/>
  <c r="A265" i="1"/>
  <c r="E265" i="1"/>
  <c r="D265" i="1"/>
  <c r="C265" i="1"/>
  <c r="F265" i="1"/>
  <c r="E267" i="1"/>
  <c r="D267" i="1"/>
  <c r="C267" i="1"/>
  <c r="F267" i="1"/>
  <c r="E271" i="1"/>
  <c r="D271" i="1"/>
  <c r="C271" i="1"/>
  <c r="F271" i="1"/>
  <c r="A276" i="1"/>
  <c r="E276" i="1"/>
  <c r="D276" i="1"/>
  <c r="C276" i="1"/>
  <c r="F276" i="1"/>
  <c r="E284" i="1"/>
  <c r="D284" i="1"/>
  <c r="C284" i="1"/>
  <c r="F284" i="1"/>
  <c r="F9" i="1" l="1"/>
  <c r="C9" i="1"/>
  <c r="E9" i="1"/>
  <c r="D9" i="1"/>
  <c r="A9" i="1"/>
</calcChain>
</file>

<file path=xl/sharedStrings.xml><?xml version="1.0" encoding="utf-8"?>
<sst xmlns="http://schemas.openxmlformats.org/spreadsheetml/2006/main" count="539" uniqueCount="492">
  <si>
    <t>(އަދަދުތައް ރުފިޔާއިން)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</si>
  <si>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</si>
  <si>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</si>
  <si>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</si>
  <si>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</si>
  <si>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</si>
  <si>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</si>
  <si>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</si>
  <si>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</si>
  <si>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</si>
  <si>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</si>
  <si>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</si>
  <si>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</si>
  <si>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</si>
  <si>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</si>
  <si>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</si>
  <si>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</si>
  <si>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</si>
  <si>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</si>
  <si>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S20</t>
  </si>
  <si>
    <t>S37</t>
  </si>
  <si>
    <t>S38</t>
  </si>
  <si>
    <t>S21</t>
  </si>
  <si>
    <t>S45</t>
  </si>
  <si>
    <t>S22</t>
  </si>
  <si>
    <t>S39</t>
  </si>
  <si>
    <t>S46</t>
  </si>
  <si>
    <t>S40</t>
  </si>
  <si>
    <t>S23</t>
  </si>
  <si>
    <t>S24</t>
  </si>
  <si>
    <t>S25</t>
  </si>
  <si>
    <t>S26</t>
  </si>
  <si>
    <t>S27</t>
  </si>
  <si>
    <t>S42</t>
  </si>
  <si>
    <t>S41</t>
  </si>
  <si>
    <t>S28</t>
  </si>
  <si>
    <t>S47</t>
  </si>
  <si>
    <t>S29</t>
  </si>
  <si>
    <t>S30</t>
  </si>
  <si>
    <t>S31</t>
  </si>
  <si>
    <t>S32</t>
  </si>
  <si>
    <t>S33</t>
  </si>
  <si>
    <t>S34</t>
  </si>
  <si>
    <t>S35</t>
  </si>
  <si>
    <t>S36</t>
  </si>
  <si>
    <t>S44</t>
  </si>
  <si>
    <t>S43</t>
  </si>
  <si>
    <t>ރައީސުލްޖުމްހޫރިއްޔާގެ އޮފީސް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</si>
  <si>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</si>
  <si>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</si>
  <si>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</si>
  <si>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ޖުޑީޝަލް ސަރވިސް ކޮމިޝަން</t>
  </si>
  <si>
    <t>ޑިޕާޓްމަންޓް އޮފް ޖުޑީޝަލް އެޑްމިނިސްޓްރޭޝަން</t>
  </si>
  <si>
    <t>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</si>
  <si>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</si>
  <si>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</si>
  <si>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</si>
  <si>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</si>
  <si>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</si>
  <si>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</si>
  <si>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</si>
  <si>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އިލެކްޝަންސް ކޮމިޝަން</t>
  </si>
  <si>
    <t>ސިވިލް ސަރވިސް ކޮމިޝަން</t>
  </si>
  <si>
    <t>ހިއުމަން ރައިޓްސް ކޮމިޝަން</t>
  </si>
  <si>
    <t>އެންޓި - ކޮރަޕްޝަން ކޮމިޝަން</t>
  </si>
  <si>
    <t>އޮޑިޓަރ ޖެނެރަލްގެ އޮފީސް</t>
  </si>
  <si>
    <t>ޕްރޮސެކިއުޓަރ ޖެނެރަލްގެ އޮފީސް</t>
  </si>
  <si>
    <t>މޯލްޑިވްސް އިންލަންޑް ރެވެނިއު އޮތޯރިޓީ</t>
  </si>
  <si>
    <t>އެމްޕްލޯއިމަންޓް ޓްރައިބިއުނަލް</t>
  </si>
  <si>
    <t>މޯލްޑިވްސް މީޑިއާ ކައުންސިލް</t>
  </si>
  <si>
    <t>މޯލްޑިވްސް ބްރޯޑްކާސްޓިންގ ކޮމިޝަން</t>
  </si>
  <si>
    <t>ޓެކްސް އެޕީލް ޓްރައިބިއުނަލް</t>
  </si>
  <si>
    <t>ލޯކަލް ގަވަރމަންޓް އޮތޯރިޓީ</t>
  </si>
  <si>
    <t>އިންފޮރމޭޝަން ކޮމިޝަނަރުގެ އޮފީސް</t>
  </si>
  <si>
    <t>ނެޝަނަލް އިންޓެގްރިޓީ ކޮމިޝަން</t>
  </si>
  <si>
    <t>ނޭޝަނަލް ބިއުރޯ އޮފް ސްޓެޓިސްޓިކްސް</t>
  </si>
  <si>
    <t>ނެޝަނަލް ސެންޓަރ ފޮރ އިންފޮމޭޝަން ޓެކްނޯލޮޖީ</t>
  </si>
  <si>
    <t>ޤައުމީ އަރްޝީފް</t>
  </si>
  <si>
    <t>ޑިޕާޓްމަންޓް އޮފް ނެޝަނަލް ރެޖިސްޓްރޭޝަން</t>
  </si>
  <si>
    <t>ޚާއްޞަ ބަޖެޓް</t>
  </si>
  <si>
    <t>ޕެންޝަން ބަޖެޓް</t>
  </si>
  <si>
    <t>ނެޝަނަލް ޑިޒާސްޓަރ މެނޭޖްމަންޓް ސެންޓަރ</t>
  </si>
  <si>
    <t>އޭވިއޭޝަން ސެކިއުރިޓީ ކޮމާންޑް</t>
  </si>
  <si>
    <t>ދިވެހިރާއްޖޭގެ ޤައުމީ ދިފާއީ ބާރު</t>
  </si>
  <si>
    <t>މިނިސްޓްރީ އޮފް ހޯމް އެފެއާޒް</t>
  </si>
  <si>
    <t>ނެޝަނަލް ޑްރަގް އެޖެންސީ</t>
  </si>
  <si>
    <t>ޖުވެނައިލް ޖަސްޓިސް ޔުނިޓް</t>
  </si>
  <si>
    <t>ކޮމިއުނިކޭޝަންސް އޮތޯރިޓީ އޮފް މޯލްޑިވްސް</t>
  </si>
  <si>
    <t>ތަޢުލީމާއި މަސައްކަތް އުގަންނައިދޭ ކުޑަކުދިންގެ މަރުކަޒު</t>
  </si>
  <si>
    <t>މޯލްޑިވްސް ޕޮލިސް ސަރވިސް</t>
  </si>
  <si>
    <t>މޯލްޑިވްސް ކަރެކްޝަނަލް ސަރވިސް</t>
  </si>
  <si>
    <t>މޯލްޑިވްސް ކަސްޓަމްސް ސަރވިސް</t>
  </si>
  <si>
    <t xml:space="preserve">މިނިސްޓްރީ އޮފް އެޑިޔުކޭޝަން </t>
  </si>
  <si>
    <t xml:space="preserve">ޑިޕާރޓްމަންޓް އޮފް ޕަބްލިކް އެގްޒެމިނޭޝަން </t>
  </si>
  <si>
    <t xml:space="preserve">ޓެކްނިކަލް އެންޑް ވޮކޭޝަނަލް ޓްރޭނިންގ އޮތޯރިޓީ </t>
  </si>
  <si>
    <t xml:space="preserve">މޯލްޑިވްސް ކޮލިފިކޭޝަން އޮތޯރިޓީ </t>
  </si>
  <si>
    <t>މޯލްޑިވްސް ޕޮލިޓެކްނިކް</t>
  </si>
  <si>
    <t xml:space="preserve">ދިވެހިބަހުގެ އެކަޑަމީ </t>
  </si>
  <si>
    <t>ނެޝަނަލް އިންސްޓިޓިއުޓް އޮފް އެޑިޔުކޭޝަން</t>
  </si>
  <si>
    <t>ކޮލިޓީ އެޝުއަރަންސް ޑިޕާޓްމަންޓް</t>
  </si>
  <si>
    <t>އަތޮޅުތެރޭ ސްކޫލް އިމާރާތް ކުރުން</t>
  </si>
  <si>
    <t>މާލޭ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</si>
  <si>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</si>
  <si>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</si>
  <si>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</si>
  <si>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</si>
  <si>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</si>
  <si>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</si>
  <si>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</si>
  <si>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</si>
  <si>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</si>
  <si>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</si>
  <si>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</si>
  <si>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</si>
  <si>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</si>
  <si>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</si>
  <si>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</si>
  <si>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</si>
  <si>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</si>
  <si>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</si>
  <si>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</si>
  <si>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</si>
  <si>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</si>
  <si>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</si>
  <si>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</si>
  <si>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</si>
  <si>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</si>
  <si>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</si>
  <si>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</si>
  <si>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</si>
  <si>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</si>
  <si>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>ހއ.އަތޮޅު މަދަރުސާ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</si>
  <si>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</si>
  <si>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</si>
  <si>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</si>
  <si>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</si>
  <si>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</si>
  <si>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</si>
  <si>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</si>
  <si>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</si>
  <si>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</si>
  <si>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</si>
  <si>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</si>
  <si>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</si>
  <si>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މަޑުއްވަރީ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</si>
  <si>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</si>
  <si>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</si>
  <si>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</si>
  <si>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މަދަރުސަތުލް އިފްތިތާހް </t>
  </si>
  <si>
    <t xml:space="preserve">ކ.އަތޮޅު މަދަރުސާ </t>
  </si>
  <si>
    <t xml:space="preserve">އދ.އަތޮޅު މަދަރުސާ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</si>
  <si>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</si>
  <si>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</si>
  <si>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</si>
  <si>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</si>
  <si>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މަދަރުސަތުލް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</si>
  <si>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</si>
  <si>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</si>
  <si>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</si>
  <si>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</si>
  <si>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 xml:space="preserve">ތިނަދޫ ސްކޫލް </t>
  </si>
  <si>
    <t>އުތުރު ސަރަހައްދު ސްކޫލްތައް</t>
  </si>
  <si>
    <t>މެދު ސަރަހައްދު ސްކޫލްތައް</t>
  </si>
  <si>
    <t>ދެކުނު ސަރަހައްދު ސްކޫލްތައް</t>
  </si>
  <si>
    <t>މެދުއުތުރު ސަރަހައްދު ސްކޫލްތައް</t>
  </si>
  <si>
    <t>މެދުދެކުނު ސަރަހައްދު ސްކޫލްތައް</t>
  </si>
  <si>
    <t>ދިވެހިރާއްޖޭގެ އިސްލާމީ ޔުނިވަރސިޓީ</t>
  </si>
  <si>
    <t>ދިވެހިރާއްޖޭގެ ޤައުމީ ޔުނިވަރސިޓީ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</si>
  <si>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</si>
  <si>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</si>
  <si>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</si>
  <si>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</si>
  <si>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</si>
  <si>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</si>
  <si>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</si>
  <si>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</si>
  <si>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</si>
  <si>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</si>
  <si>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ނެޝަނަލް ލޯ ލައިބްރަރީ</t>
  </si>
  <si>
    <t>ސްކޫލް އޮފް ނާރސިންގ</t>
  </si>
  <si>
    <t>ސެންޓަރ ފޮރ ފައުންޑޭޝަން ސްޓަޑީޒް</t>
  </si>
  <si>
    <t>މިނިސްޓްރީ އޮފް ފޮރިން އެފެއާޒް</t>
  </si>
  <si>
    <t>ބަންގްލަދޭޝްގައި ހުންނަ ދިވެހިރާއްޖޭގެ އެމްބަސީ</t>
  </si>
  <si>
    <t>ސްރީލަންކާގައި ހުންނަ ދިވެހިރާއްޖޭގެ އެމްބަސީ</t>
  </si>
  <si>
    <t>އދ. ގައި ހުންނަ ދިވެހިރާއްޖޭގެ ޕާމަނަންޓް މިޝަން</t>
  </si>
  <si>
    <t>އިނގިރޭސިވިލާތުގައި ހުންނަ ދިވެހިރާއްޖޭގެ އެމްބަސީ</t>
  </si>
  <si>
    <t>އިންޑިޔާގައި ހުންނަ ދިވެހިރާއްޖޭގެ އެމްބަސީ</t>
  </si>
  <si>
    <t>ތިރުވަނަންތަޕޫރަމްގައި ހުންނަ ދިވެހިރާއްޖޭގެ ކޮންސުލޭޓް</t>
  </si>
  <si>
    <t>މެލޭޝިޔާގައި ހުންނަ ދިވެހިރާއްޖޭގެ އެމްބަސީ</t>
  </si>
  <si>
    <t>ޖަޕާނުގައި ހުންނަ ދިވެހިރާއްޖޭގެ އެމްބަސީ</t>
  </si>
  <si>
    <t xml:space="preserve">ޗައިނާގައި ހުންނަ ދިވެހިރާއްޖޭގެ އެމްބަސީ </t>
  </si>
  <si>
    <t>ސަޢޫދީ ޢަރަބިއްޔާގައި ހުންނަ ދިވެހިރާއްޖޭގެ އެމްބަސީ</t>
  </si>
  <si>
    <t>ޖެނީވާގައި ހުންނަ ދިވެހިރާއްޖޭގެ ޕަރމަނަންޓް މިޝަން</t>
  </si>
  <si>
    <t>ޕާކިސްތާނުގައި ހުންނަ ދިވެހިރާއްޖޭގެ އެމްބަސީ</t>
  </si>
  <si>
    <t>ދިވެހިރާއްޖެއިން ޔޫރަޕިއަން ޔޫނިއަންއަށް ކަނޑައަޅާފައި ހުންނަ މިޝަން</t>
  </si>
  <si>
    <t>ސިންގަޕޫރުގައި ހުންނަ ދިވެހިރާއްޖޭގެ އެމްބަސީ</t>
  </si>
  <si>
    <t>އަބޫދާބީގައި ހުންނަ ދިވެހިރާއްޖޭގެ އެމްބަސީ</t>
  </si>
  <si>
    <t>ޖަރުމަނުވިލާތުގައި ހުންނަ ދިވެހިރާއްޖޭގެ އެމްބަސީ</t>
  </si>
  <si>
    <t>ތައިލަންޑުގައި ހުންނަ ދިވެހިރާއްޖޭގެ އެމްބަސީ</t>
  </si>
  <si>
    <t xml:space="preserve">މިނިސްޓްރީ އޮފް ހެލްތް 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</si>
  <si>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</si>
  <si>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</si>
  <si>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</si>
  <si>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ޚާއްޞަ އެހީއަށް ބޭނުންވާ މީހުންގެ މަރުކަޒު</t>
  </si>
  <si>
    <t>ހދ. ރީޖަނަލް ހޮސްޕިޓަލް</t>
  </si>
  <si>
    <t>ރ. ރީޖަނަލް ހޮސްޕިޓަލް</t>
  </si>
  <si>
    <t>މ. ރީޖަނަލް ހޮސްޕިޓަލް</t>
  </si>
  <si>
    <t>ގދ. ރީޖަނަލް ހޮސްޕިޓަލް</t>
  </si>
  <si>
    <t>ލ. ރީޖަނަލް ހޮސްޕިޓަލް</t>
  </si>
  <si>
    <t>ސ.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</si>
  <si>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</si>
  <si>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</si>
  <si>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</si>
  <si>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</si>
  <si>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</si>
  <si>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</si>
  <si>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</si>
  <si>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</si>
  <si>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</si>
  <si>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</si>
  <si>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</si>
  <si>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</si>
  <si>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</si>
  <si>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</si>
  <si>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</si>
  <si>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ވިލިނގިލި ހޮސްޕިޓަލް</t>
  </si>
  <si>
    <t>ނޭޝަނަލް ސޯޝަލް ޕްރޮޓެކްޝަން އެޖެންސީ</t>
  </si>
  <si>
    <t>ހުޅުމާލޭ ހޮސްޕިޓަލް</t>
  </si>
  <si>
    <t>މިނިސްޓްރީ އޮފް އިކޮނޮމިކް ޑިވެލޮޕްމަންޓް</t>
  </si>
  <si>
    <t>ޓްރާންސްޕޯޓް އޮތޯރިޓީ</t>
  </si>
  <si>
    <t>ސްޕެޝަލް އިކޮނޮމިކް ޒޯން މޯލްޑިވްސް</t>
  </si>
  <si>
    <t>ލޭބަރ ރިލޭޝަންސް އޮތޯރިޓީ</t>
  </si>
  <si>
    <t>މޯލްޑިވްސް އިމިގްރޭޝަން</t>
  </si>
  <si>
    <t>މިނިސްޓްރީ އޮފް ޓޫރިޒަމް</t>
  </si>
  <si>
    <t>ރީޖަނަލް އެއަރޕޯޓްސް</t>
  </si>
  <si>
    <t>ޤައުމީ ކުތުބުޚާނާ</t>
  </si>
  <si>
    <t>ނެޝަނަލް ސެންޓަރ ފޮރ ދި އާޓްސް</t>
  </si>
  <si>
    <t>ނެޝަނަލް ބިއުރޯ އޮފް ކްލެސިފިކޭޝަން</t>
  </si>
  <si>
    <t>މޯލްޑިވްސް ލޭންޑް އެންޑް ސަރވޭ އޮތޯރިޓީ</t>
  </si>
  <si>
    <t>ޕަބްލިކް ވަރކްސް ސަރވިސަސް</t>
  </si>
  <si>
    <t xml:space="preserve">މިނިސްޓްރީ އޮފް އިސްލާމިކް އެފެއާޒް </t>
  </si>
  <si>
    <t>ކީރިތި ޤުރުއާނާއި ބެހޭ މަރުކަޒު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</si>
  <si>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</si>
  <si>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</si>
  <si>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</si>
  <si>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އެޓަރނީ ޖެނެރަލްގެ އޮފީސް</t>
  </si>
  <si>
    <t>ފެމިލީ އެންޑް ޗިލްޑްރަން ސަރވިސް ސެންޓަރސް</t>
  </si>
  <si>
    <t>ކުޑަކުދިންގެ ހިޔާ</t>
  </si>
  <si>
    <t>ފިޔަވަތި</t>
  </si>
  <si>
    <t>ފެމިލީ ޕްރޮޓެކްޝަން އޮތޯރިޓީ</t>
  </si>
  <si>
    <t>ކައުންސިލްސް</t>
  </si>
  <si>
    <t>މާލޭ ސިޓީ ކައުންސިލްގެ އިދާރާ</t>
  </si>
  <si>
    <t>އައްޑޫ ސިޓީ ކައުންސިލްގެ އިދާރާ</t>
  </si>
  <si>
    <t>ފުވައްމުލަކު ސިޓީ ކައުންސިލްގެ އިދާރާ</t>
  </si>
  <si>
    <t xml:space="preserve">ތިލަދުންމަތީ އުތުރުބުރީ އުތީމު ކައުންސިލްގެ އިދާރާ </t>
  </si>
  <si>
    <t>ތިލަދުންމަތީ އުތުރުބުރީ އަތޮޅު ކައުންސިލްގެ އިދާރާ</t>
  </si>
  <si>
    <t xml:space="preserve">ތިލަދުންމަތީ އުތުރުބުރީ ތުރާކުނު ކައުންސިލްގެ އިދާރާ </t>
  </si>
  <si>
    <t xml:space="preserve">ތިލަދުންމަތީ އުތުރުބުރީ އުލިގަމު ކައުންސިލްގެ އިދާރާ 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</si>
  <si>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</si>
  <si>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</si>
  <si>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އިހަވަންދޫ ކައުންސިލްގެ އިދާރާ </t>
  </si>
  <si>
    <t xml:space="preserve">ތިލަދުންމަތީ އުތުރުބުރީ ކެލާ ކައުންސިލްގެ އިދާރާ </t>
  </si>
  <si>
    <t xml:space="preserve">ތިލަދުންމަތީ އުތުރުބުރީ ވަށަފަރު ކައުންސިލްގެ އިދާރާ </t>
  </si>
  <si>
    <t xml:space="preserve">ތިލަދުންމަތީ އުތުރުބުރީ ދިއްދޫ ކައުންސިލްގެ އިދާރާ </t>
  </si>
  <si>
    <t xml:space="preserve">ތިލަދުންމަތީ އުތުރުބުރީ ފިއްލަދޫ ކައުންސިލްގެ އިދާރާ </t>
  </si>
  <si>
    <t xml:space="preserve">ތިލަދުންމަތީ އުތުރުބުރީ މާރަންދޫ ކައުންސިލްގެ އިދާރާ </t>
  </si>
  <si>
    <t xml:space="preserve">ތިލަދުންމަތީ އުތުރުބުރީ ތަކަންދޫ ކައުންސިލްގެ އިދާރާ </t>
  </si>
  <si>
    <t xml:space="preserve">ތިލަދުންމަތީ އުތުރުބުރީ މުރައިދޫ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</si>
  <si>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</si>
  <si>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</si>
  <si>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</si>
  <si>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ފިނޭ ކައުންސިލްގެ އިދާރާ </t>
  </si>
  <si>
    <t xml:space="preserve">ތިލަދުންމަތީ ދެކުނުބުރީ ނައިވާދޫ ކައުންސިލްގެ އިދާރާ </t>
  </si>
  <si>
    <t xml:space="preserve">ތިލަދުންމަތީ ދެކުނުބުރީ ހިރިމަރަދޫ ކައުންސިލްގެ އިދާރާ </t>
  </si>
  <si>
    <t xml:space="preserve">ތިލަދުންމަތީ ދެކުނުބުރީ ނޮޅިވަރަންފަރު ކައުންސިލްގެ އިދާރާ </t>
  </si>
  <si>
    <t xml:space="preserve">ތިލަދުންމަތީ ދެކުނުބުރީ ނެއްލައިދޫ ކައުންސިލްގެ އިދާރާ </t>
  </si>
  <si>
    <t xml:space="preserve">ތިލަދުންމަތީ ދެކުނުބުރީ ނޮޅިވަރަމު ކައުންސިލްގެ އިދާރާ </t>
  </si>
  <si>
    <t xml:space="preserve">ތިލަދުންމަތީ ދެކުނުބުރީ ކުރިނބީ ކައުންސިލްގެ އިދާރާ </t>
  </si>
  <si>
    <t xml:space="preserve">ތިލަދުންމަތީ ދެކުނުބުރީ ކުޅުދުއްފުށި ކައުންސިލްގެ އިދާރާ </t>
  </si>
  <si>
    <t xml:space="preserve">ތިލަދުންމަތީ ދެކުނުބުރީ ކުމުންދޫ ކައުންސިލްގެ އިދާރާ  </t>
  </si>
  <si>
    <t xml:space="preserve">ތިލަދުންމަތީ ދެކުނުބުރީ ނޭކުރެންދޫ ކައުންސިލްގެ އިދާރާ </t>
  </si>
  <si>
    <t xml:space="preserve">ތިލަދުންމަތީ ދެކުނުބުރީ ވައިކަރަދޫ ކައުންސިލްގެ އިދާރާ </t>
  </si>
  <si>
    <t xml:space="preserve">ތިލަދުންމަތީ ދެކުނުބުރީ މަކުނުދޫ ކައުންސިލްގެ އިދާރާ </t>
  </si>
  <si>
    <t>މިލަދުންމަޑުލު އުތުރުބުރީ އަތޮޅު ކައުންސިލްގެ އިދާރާ</t>
  </si>
  <si>
    <t>މިލަދުންމަޑުލު އުތުރުބުރީ ކަނޑިތީމު ކައުންސިލްގެ އިދާރާ</t>
  </si>
  <si>
    <t>މިލަދުންމަޑުލު އުތުރުބުރީ ނޫމަރާ ކައުންސިލްގެ އިދާރާ</t>
  </si>
  <si>
    <t>މިލަދުންމަޑުލު އުތުރުބުރީ ގޮއިދޫ ކައުންސިލްގެ އިދާރާ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</si>
  <si>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</si>
  <si>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</si>
  <si>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ބިލެއްފަހީ ކައުންސިލްގެ އިދާރާ</t>
  </si>
  <si>
    <t>މިލަދުންމަޑުލު އުތުރުބުރީ ފޯކައިދޫ ކައުންސިލްގެ އިދާރާ</t>
  </si>
  <si>
    <t>މިލަދުންމަޑުލު އުތުރުބުރީ ނަރުދޫ ކައުންސިލްގެ އިދާރާ</t>
  </si>
  <si>
    <t>މިލަދުންމަޑުލު އުތުރުބުރީ މަރޮށި ކައުންސިލްގެ އިދާރާ</t>
  </si>
  <si>
    <t>މިލަދުންމަޑުލު އުތުރުބުރީ ޅައިމަގު ކައުންސިލްގެ އިދާރާ</t>
  </si>
  <si>
    <t>މިލަދުންމަޑުލު އުތުރުބުރީ ކޮމަންޑޫ ކައުންސިލްގެ އިދާރާ</t>
  </si>
  <si>
    <t>މިލަދުންމަޑުލު އުތުރުބުރީ މާއުނގޫދޫ ކައުންސިލްގެ އިދާރާ</t>
  </si>
  <si>
    <t>މިލަދުންމަޑުލު އުތުރުބުރީ ފުނަދޫ ކައުންސިލްގެ އިދާރާ</t>
  </si>
  <si>
    <t>މިލަދުންމަޑުލު އުތުރުބުރީ މިލަންދޫ ކައުންސިލްގެ އިދާރާ</t>
  </si>
  <si>
    <t>މިލަދުންމަޑުލު ދެކުނުބުރީ އަތޮޅު ކައުންސިލްގެ އިދާރާ</t>
  </si>
  <si>
    <t xml:space="preserve">މިލަދުންމަޑުލު ދެކުނުބުރީ ހެނބަދޫ ކައުންސިލްގެ އިދާރާ </t>
  </si>
  <si>
    <t xml:space="preserve">މިލަދުންމަޑުލު ދެކުނުބުރީ ކެނދިކުޅުދޫ ކައުންސިލްގެ އިދާރާ </t>
  </si>
  <si>
    <t xml:space="preserve">މިލަދުންމަޑުލު ދެކުނުބުރީ މާޅެންދޫ ކައުންސިލްގެ އިދާރާ </t>
  </si>
  <si>
    <t xml:space="preserve">މިލަދުންމަޑުލު ދެކުނުބުރީ ކުޑަފަރީ ކައުންސިލްގެ އިދާރާ </t>
  </si>
  <si>
    <t xml:space="preserve">މިލަދުންމަޑުލު ދެކުނުބުރީ ލަންދޫ ކައުންސިލްގެ އިދާރާ </t>
  </si>
  <si>
    <t xml:space="preserve">މިލަދުންމަޑުލު ދެކުނުބުރީ މާފަރު ކައުންސިލްގެ އިދާރާ </t>
  </si>
  <si>
    <t xml:space="preserve">މިލަދުންމަޑުލު ދެކުނުބުރީ ޅޮހީ ކައުންސިލްގެ އިދާރާ </t>
  </si>
  <si>
    <t xml:space="preserve">މިލަދުންމަޑުލު ދެކުނުބުރީ މިލަދޫ ކައުންސިލްގެ އިދާރާ </t>
  </si>
  <si>
    <t xml:space="preserve">މިލަދުންމަޑުލު ދެކުނުބުރީ މަގޫދޫ ކައުންސިލްގެ އިދާރާ </t>
  </si>
  <si>
    <t xml:space="preserve">މިލަދުންމަޑުލު ދެކުނުބުރީ މަނަދޫ ކައުންސިލްގެ އިދާރާ </t>
  </si>
  <si>
    <t xml:space="preserve">މިލަދުންމަޑުލު ދެކުނުބުރީ ހޮޅުދޫ ކައުންސިލްގެ އިދާރާ 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</si>
  <si>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</si>
  <si>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</si>
  <si>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އަތޮޅު ކައުންސިލްގެ އިދާރާ</t>
  </si>
  <si>
    <t>މާޅޮސްމަޑުލު އުތުރުބުރީ އަލިފުށީ ކައުންސިލްގެ އިދާރާ</t>
  </si>
  <si>
    <t>މާޅޮސްމަޑުލު އުތުރުބުރީ ވާދޫ ކައުންސިލްގެ އިދާރާ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</si>
  <si>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</si>
  <si>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</si>
  <si>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ހުޅުދުއްފާރު ކައުންސިލްގެ އިދާރާ</t>
  </si>
  <si>
    <t>މާޅޮސްމަޑުލު އުތުރުބުރީ އުނގޫފާރު ކައުންސިލްގެ އިދާރާ</t>
  </si>
  <si>
    <t>މާޅޮސްމަޑުލު އުތުރުބުރީ ދުވާފަރު ކައުންސިލްގެ އިދާރާ</t>
  </si>
  <si>
    <t>މާޅޮސްމަޑުލު އުތުރުބުރީ މާކުރަތު ކައުންސިލްގެ އިދާރާ</t>
  </si>
  <si>
    <t>މާޅޮސްމަޑުލު އުތުރުބުރީ ރަސްމާދޫ ކައުންސިލްގެ އިދާރާ</t>
  </si>
  <si>
    <t>މާޅޮސްމަޑުލު އުތުރުބުރީ އިންނަމާދޫ ކައުންސިލްގެ އިދާރާ</t>
  </si>
  <si>
    <t>މާޅޮސްމަޑުލު އުތުރުބުރީ މަޑުއްވަރީ ކައުންސިލްގެ އިދާރާ</t>
  </si>
  <si>
    <t>މާޅޮސްމަޑުލު އުތުރުބުރީ އިނގުރައިދޫ ކައުންސިލްގެ އިދާރާ</t>
  </si>
  <si>
    <t>މާޅޮސްމަޑުލު އުތުރުބުރީ މީދޫ ކައުންސިލްގެ އިދާރާ</t>
  </si>
  <si>
    <t>މާޅޮސްމަޑުލު އުތުރުބުރީ ފައިނު ކައުންސިލްގެ އިދާރާ</t>
  </si>
  <si>
    <t>މާޅޮސްމަޑުލު އުތުރުބުރީ ކިނޮޅަހު ކައުންސިލްގެ އިދާރާ</t>
  </si>
  <si>
    <t>މާޅޮސްމަޑުލު ދެކުނުބުރީ އަތޮޅު ކައުންސިލްގެ އިދާރާ</t>
  </si>
  <si>
    <t>މާޅޮސްމަޑުލު ދެކުނުބުރީ ކުޑަރިކިލު ކައުންސިލްގެ އިދާރާ</t>
  </si>
  <si>
    <t>މާޅޮސްމަޑުލު ދެކުނުބުރީ ކަމަދޫ ކައުންސިލްގެ އިދާރާ</t>
  </si>
  <si>
    <t>މާޅޮސްމަޑުލު ދެކުނުބުރީ ކެންދޫ ކައުންސިލްގެ އިދާރާ</t>
  </si>
  <si>
    <t>މާޅޮސްމަޑުލު ދެކުނުބުރީ ކިހާދޫ ކައުންސިލްގެ އިދާރާ</t>
  </si>
  <si>
    <t>މާޅޮސްމަޑުލު ދެކުނުބުރީ ދޮންފަނު ކައުންސިލްގެ އިދާރާ</t>
  </si>
  <si>
    <t>މާޅޮސްމަޑުލު ދެކުނުބުރީ ދަރަވަންދޫ ކައުންސިލްގެ އިދާރާ</t>
  </si>
  <si>
    <t>މާޅޮސްމަޑުލު ދެކުނުބުރީ މާޅޮހު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</si>
  <si>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</si>
  <si>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</si>
  <si>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ހިތާދޫ ކައުންސިލްގެ އިދާރާ</t>
  </si>
  <si>
    <t>މާޅޮސްމަޑުލު ދެކުނުބުރީ ފުޅަދޫ ކައުންސިލްގެ އިދާރާ</t>
  </si>
  <si>
    <t>މާޅޮސްމަޑުލު ދެކުނުބުރީ ފެހެންދޫ ކައުންސިލްގެ އިދާރާ</t>
  </si>
  <si>
    <t>މާޅޮސްމަޑުލު ދެކުނުބުރީ ގޮއިދޫ ކައުންސިލްގެ އިދާރާ</t>
  </si>
  <si>
    <t>ޕާދިއްޕޮޅު އަތޮޅު ކައުންސިލްގެ އިދާރާ</t>
  </si>
  <si>
    <t>ޕާދިއްޕޮޅު ހިންނަވަރު ކައުންސިލްގެ އިދާރާ</t>
  </si>
  <si>
    <t>ޕާދިއްޕޮޅު ނައިފަރު ކައުންސިލްގެ އިދާރާ</t>
  </si>
  <si>
    <t>ޕާދިއްޕޮޅު ކުރެންދޫ ކައުންސިލްގެ އިދާރާ</t>
  </si>
  <si>
    <t>ޕާދިއްޕޮޅު އޮޅުވެލިފުށީ ކައުންސިލްގެ އިދާރާ</t>
  </si>
  <si>
    <t>މާލެއަތޮޅު އަތޮޅު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</si>
  <si>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</si>
  <si>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</si>
  <si>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ކާށިދޫ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</si>
  <si>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</si>
  <si>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</si>
  <si>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ހިންމަފުށީ ކައުންސިލްގެ އިދާރާ</t>
  </si>
  <si>
    <t>މާލެއަތޮޅު ގުޅީ ކައުންސިލްގެ އިދާރާ</t>
  </si>
  <si>
    <t>މާލެއަތޮޅު މާފުށީ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</si>
  <si>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</si>
  <si>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</si>
  <si>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ތޮއްޑޫ ކައުންސިލްގެ އިދާރާ</t>
  </si>
  <si>
    <t>އަރިއަތޮޅު އުތުރުބުރީ ރަސްދޫ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</si>
  <si>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</si>
  <si>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</si>
  <si>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ބޮޑުފުޅަދޫ 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</si>
  <si>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</si>
  <si>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</si>
  <si>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</si>
  <si>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އަތޮޅު ކައުންސިލްގެ އިދާރާ</t>
  </si>
  <si>
    <t>އަރިއަތޮޅު ދެކުނުބުރީ ހަންޏާމީދޫ ކައުންސިލްގެ އިދާރާ</t>
  </si>
  <si>
    <t>އަރިއަތޮޅު ދެކުނުބުރީ އޮމަދޫ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</si>
  <si>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</si>
  <si>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</si>
  <si>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މަންދޫ ކައުންސިލްގެ އިދާރާ</t>
  </si>
  <si>
    <t>އަރިއަތޮޅު ދެކުނުބުރީ ދަނގެތީ ކައުންސިލްގެ އިދާރާ</t>
  </si>
  <si>
    <t>އަރިއަތޮޅު ދެކުނުބުރީ ދިގުރަށު ކައުންސިލްގެ އިދާރާ</t>
  </si>
  <si>
    <t>އަރިއަތޮޅު ދެކުނުބުރީ ދިއްދޫ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</si>
  <si>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</si>
  <si>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</si>
  <si>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</si>
  <si>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</si>
  <si>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</si>
  <si>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</si>
  <si>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ކެޔޮދޫ ކައުންސިލްގެ އިދާރާ</t>
  </si>
  <si>
    <t>ފެލިދެއަތޮޅު ރަކީދޫ ކައުންސިލްގެ އިދާރާ</t>
  </si>
  <si>
    <t>މުލަކުއަތޮޅު އަތޮޅު ކައުންސިލްގެ އިދާރާ</t>
  </si>
  <si>
    <t>މުލަކުއަތޮޅު ރަތްމަންދޫ ކައުންސިލްގެ އިދާރާ</t>
  </si>
  <si>
    <t>މުލަކުއަތޮޅު ވޭވަށު ކައުންސިލްގެ އިދާރާ</t>
  </si>
  <si>
    <t>މުލަކުއަތޮޅު މުލަކު ކައުންސިލްގެ އިދާރާ</t>
  </si>
  <si>
    <t>މުލަކުއަތޮޅު މުލީ ކައުންސިލްގެ އިދާރާ</t>
  </si>
  <si>
    <t>މުލަކުއަތޮޅު ނާލާފުށީ ކައުންސިލްގެ އިދާރާ</t>
  </si>
  <si>
    <t>މުލަކުއަތޮޅު ކޮޅުފުށީ ކައުންސިލްގެ އިދާރާ</t>
  </si>
  <si>
    <t>މުލަކުއަތޮޅު ދިއްގަރު ކައުންސިލްގެ އިދާރާ</t>
  </si>
  <si>
    <t>މުލަކުއަތޮޅު މަޑުއްވަރީ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</si>
  <si>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</si>
  <si>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</si>
  <si>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</si>
  <si>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ނިލަންދެއަތޮޅު އުތުރުބުރީ މަގޫދޫ ކައުންސިލްގެ އިދާރާ</t>
  </si>
  <si>
    <t>ނިލަންދެއަތޮޅު އުތުރުބުރީ ދަރަނބޫދޫ ކައުންސިލްގެ އިދާރާ</t>
  </si>
  <si>
    <t>ނިލަންދެއަތޮޅު އުތުރުބުރީ ނިލަންދޫ ކައުންސިލްގެ އިދާރާ</t>
  </si>
  <si>
    <t>ނިލަންދެއަތޮޅު ދެކުނުބުރީ އަތޮޅު ކައުންސިލްގެ އިދާރާ</t>
  </si>
  <si>
    <t>ނިލަންދެއަތޮޅު ދެކުނުބުރީ މީދޫ ކައުންސިލްގެ އިދާރާ</t>
  </si>
  <si>
    <t>ނިލަންދެއަތޮޅު ދެކުނުބުރީ ބަނޑިދޫ ކައުންސިލްގެ އިދާރާ</t>
  </si>
  <si>
    <t>ނިލަންދެއަތޮޅު ދެކުނުބުރީ ރިނބުދޫ ކައުންސިލްގެ އިދާރާ</t>
  </si>
  <si>
    <t>ނިލަންދެއަތޮޅު ދެކުނުބުރީ ހުޅުދެލީ ކައުންސިލްގެ އިދާރާ</t>
  </si>
  <si>
    <t>ނިލަންދެއަތޮޅު ދެކުނުބުރީ މާއެނބޫދޫ ކައުންސިލްގެ އިދާރާ</t>
  </si>
  <si>
    <t>ނިލަންދެއަތޮޅު ދެކުނުބުރީ ކުޑަހުވަދޫ ކައުންސިލްގެ އިދާރާ</t>
  </si>
  <si>
    <t>ކޮޅުމަޑުލު އަތޮޅު ކައުންސިލްގެ އިދާރާ</t>
  </si>
  <si>
    <t>ކޮޅުމަޑުލު ބުރުނީ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</si>
  <si>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</si>
  <si>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</si>
  <si>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ދިޔަމިގިލީ ކައުންސިލްގެ އިދާރާ</t>
  </si>
  <si>
    <t>ކޮޅުމަޑުލު ގުރައިދޫ ކައުންސިލްގެ އިދާރާ</t>
  </si>
  <si>
    <t>ކޮޅުމަޑުލު ކަނޑޫދޫ ކައުންސިލްގެ އިދާރާ</t>
  </si>
  <si>
    <t>ކޮޅުމަޑުލު ވަންދޫ ކައުންސިލްގެ އިދާރާ</t>
  </si>
  <si>
    <t>ކޮޅުމަޑުލު ހިރިލަންދޫ ކައުންސިލްގެ އިދާރާ</t>
  </si>
  <si>
    <t>ކޮޅުމަޑުލު ގާދިއްފުށީ ކައުންސިލްގެ އިދާރާ</t>
  </si>
  <si>
    <t>ކޮޅުމަޑުލު ތިމަރަފުށީ ކައުންސިލްގެ އިދާރާ</t>
  </si>
  <si>
    <t>ކޮޅުމަޑުލު ވޭމަންޑޫ ކައުންސިލްގެ އިދާރާ</t>
  </si>
  <si>
    <t>ކޮޅުމަޑުލު ކިނބިދޫ ކައުންސިލްގެ އިދާރާ</t>
  </si>
  <si>
    <t>ކޮޅުމަޑުލު އޮމަދޫ ކައުންސިލްގެ އިދާރާ</t>
  </si>
  <si>
    <t>ހައްދުންމަތީ އަތޮޅު ކައުންސިލްގެ އިދާރާ</t>
  </si>
  <si>
    <t>ހައްދުންމަތީ އިސްދޫ ކައުންސިލްގެ އިދާރާ</t>
  </si>
  <si>
    <t>ހައްދުންމަތީ ދަނބިދޫ ކައުންސިލްގެ އިދާރާ</t>
  </si>
  <si>
    <t>ހައްދުންމަތީ މާބައިދޫ ކައުންސިލްގެ އިދާރާ</t>
  </si>
  <si>
    <t>ހައްދުންމަތީ މުންޑޫ ކައުންސިލްގެ އިދާރާ</t>
  </si>
  <si>
    <t xml:space="preserve">ހައްދުންމަތީ ގަމު ކައުންސިލްގެ އިދާރާ </t>
  </si>
  <si>
    <t>ހައްދުންމަތީ މާވަށު ކައުންސިލްގެ އިދާރާ</t>
  </si>
  <si>
    <t>ހައްދުންމަތީ ފޮނަދޫ ކައުންސިލްގެ އިދާރާ</t>
  </si>
  <si>
    <t>ހައްދުންމަތީ މާމެންދޫ ކައުންސިލްގެ އިދާރާ</t>
  </si>
  <si>
    <t>ހައްދުންމަތީ ހިތަދޫ ކައުންސިލްގެ އިދާރާ</t>
  </si>
  <si>
    <t>ހައްދުންމަތީ ކުނަހަންދޫ ކައުންސިލްގެ އިދާރާ</t>
  </si>
  <si>
    <t>ހައްދުންމަތީ ކަލައިދޫ ކައުންސިލްގެ އިދާރާ</t>
  </si>
  <si>
    <t>ހުވަދުއަތޮޅު އުތުރުބުރީ އަތޮޅު ކައުންސިލްގެ އިދާރާ</t>
  </si>
  <si>
    <t>ހުވަދުއަތޮޅު އުތުރުބުރީ ކޮލަމާފުށީ ކައުންސިލްގެ އިދާރާ</t>
  </si>
  <si>
    <t>ހުވަދުއަތޮޅު އުތުރުބުރީ ވިލިނގިލީ ކައުންސިލްގެ އިދާރާ</t>
  </si>
  <si>
    <t>ހުވަދުއަތޮޅު އުތުރުބުރީ މާމެންދޫ ކައުންސިލްގެ އިދާރާ</t>
  </si>
  <si>
    <t>ހުވަދުއަތޮޅު އުތުރުބުރީ ނިލަންދޫ ކައުންސިލްގެ އިދާރާ</t>
  </si>
  <si>
    <t>ހުވަދުއަތޮޅު އުތުރުބުރީ ދާންދޫ ކައުންސިލްގެ އިދާރާ</t>
  </si>
  <si>
    <t>ހުވަދުއަތޮޅު އުތުރުބުރީ ދެއްވަދޫ ކައުންސިލްގެ އިދާރާ</t>
  </si>
  <si>
    <t>ހުވަދުއަތޮޅު އުތުރުބުރީ ކޮނޑޭ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</si>
  <si>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</si>
  <si>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</si>
  <si>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</si>
  <si>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</si>
  <si>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</si>
  <si>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</si>
  <si>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</si>
  <si>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</si>
  <si>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ވާދޫ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</si>
  <si>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</si>
  <si>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</si>
  <si>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</si>
  <si>
    <t>ސްކޫލް އޮފް މެޑިސިންގ</t>
  </si>
  <si>
    <t>ދަރުމަވަންތަ ހޮސްޕިޓަލް</t>
  </si>
  <si>
    <t>ދަރުމަވަންތަ ގްރޫޕް އޮފް ހޮސްޕިޓަލްސް</t>
  </si>
  <si>
    <t>ޖުމްލަ</t>
  </si>
  <si>
    <t>މިނިސްޓްރީ އޮފް ފިނޭންސް</t>
  </si>
  <si>
    <t>މިނިސްޓްރީ އޮފް ޑިފެންސް</t>
  </si>
  <si>
    <t xml:space="preserve">މިނިސްޓްރީ އޮފް ހަޔަރ އެޑިޔުކޭޝަން </t>
  </si>
  <si>
    <t>މިނިސްޓްރީ އޮފް ޓްރާންސްޕޯޓް އެންޑް ސިވިލް އޭވިއޭޝަން</t>
  </si>
  <si>
    <t>މިނިސްޓްރީ އޮފް ޔޫތު، ސްޕޯޓްސް އެންޑް ކޮމިއުނިޓީ އެންޕަވަރމަންޓް</t>
  </si>
  <si>
    <t>މިނިސްޓްރީ އޮފް އާޓްސް، ކަލްޗަރ އެންޑް ހެރިޓޭޖް</t>
  </si>
  <si>
    <t>މިނިސްޓްރީ އޮފް ނެޝަނަލް ޕްލޭނިންގ އެންޑް އިންފްރާސްޓްރަކްޗަރ</t>
  </si>
  <si>
    <t>މިނިސްޓްރީ އޮފް ހައުސިންގ އެންޑް އާރބަން ޑިވެލޮޕްމަންޓް</t>
  </si>
  <si>
    <t>މިނިސްޓްރީ އޮފް ކޮމިއުނިކޭޝަން، ސައެންސް އެންޑް ޓެކްނޮލޮޖީ</t>
  </si>
  <si>
    <t>މިނިސްޓްރީ އޮފް ފިޝަރީޒް، މެރިން ރިސޯރސަސް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</si>
  <si>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</si>
  <si>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</si>
  <si>
    <t>ހުރަވީ ސްކޫލް</t>
  </si>
  <si>
    <t>ޑިޕާރޓްމަންޓް އޮފް އިންކްލޫސިވް އެޑިޔުކޭޝަން</t>
  </si>
  <si>
    <t>އިންދިރާ ގާންދީ މެމޯރިއަލް ހޮސްޕިޓަލް</t>
  </si>
  <si>
    <t>މިނިސްޓްރީ އޮފް ޔޫތު، ސްޕޯރޓްސް އެންޑް ކޮމިއުނިޓީ އެމްޕަވަރމަންޓް</t>
  </si>
  <si>
    <t>މިނިސްޓްރީ އޮފް އާރޓްސް، ކަލްޗަރ އެންޑް ހެރިޓޭޖް</t>
  </si>
  <si>
    <t>ޑިޕާޓްމަންޓް އޮފް ހެރިޓޭޖް</t>
  </si>
  <si>
    <t>މިނިސްޓްރީ އޮފް ފިޝަރީޒް، މެރިން ރިސޯސަސް އެންޑް އެގްރިކަލްޗަރ</t>
  </si>
  <si>
    <t>އިސްލާމީ ފަތުވާދޭ އެންމެ މަތީ މަޖިލިސް</t>
  </si>
  <si>
    <t>ބަޖެޓު މައުލޫމާތު (4.11)</t>
  </si>
  <si>
    <r>
      <t xml:space="preserve">އޮފީސްތަކުން ކުރާ ޖުމްލަ ޚަރަދު </t>
    </r>
    <r>
      <rPr>
        <b/>
        <sz val="24"/>
        <color rgb="FFC5908D"/>
        <rFont val="Roboto Condensed"/>
      </rPr>
      <t>2019</t>
    </r>
  </si>
  <si>
    <t>އޮފީސްތަކުގެ އާންމު</t>
  </si>
  <si>
    <t>ބަޖެޓު ޚަރަދު</t>
  </si>
  <si>
    <t>ޓްރަސްޓް ފަންޑުން</t>
  </si>
  <si>
    <t>ކުރާ ޚާރަދު</t>
  </si>
  <si>
    <t>ހިލޭ އެހީއިން</t>
  </si>
  <si>
    <t>ކުރާ ޚަރަދު</t>
  </si>
  <si>
    <t>ލޯނުން</t>
  </si>
  <si>
    <t>ބަޖެޓް</t>
  </si>
  <si>
    <t>އެންޓި- ކޮރަޕްޝަން ކޮމިޝަން</t>
  </si>
  <si>
    <t>ނެޝަނަލް ކައުންޓަރޓެރަރިޒަމް ސެންޓަރ</t>
  </si>
  <si>
    <t>S48</t>
  </si>
  <si>
    <t>S50</t>
  </si>
  <si>
    <t>S52</t>
  </si>
  <si>
    <t>S49</t>
  </si>
  <si>
    <t>S51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</si>
</sst>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0"/>
      <name val="Mv Eamaan XP"/>
      <family val="3"/>
    </font>
    <font>
      <b/>
      <sz val="12"/>
      <name val="Roboto Condensed"/>
    </font>
    <font>
      <sz val="12"/>
      <color theme="1"/>
      <name val="Roboto Condensed"/>
    </font>
    <font>
      <b/>
      <sz val="12"/>
      <name val="Century Gothic"/>
      <family val="2"/>
    </font>
    <font>
      <sz val="12"/>
      <color theme="1"/>
      <name val="Roboto Condensed"/>
      <family val="2"/>
    </font>
    <font>
      <sz val="12"/>
      <color theme="1" tint="-0.249977111117893"/>
      <name val="Faruma"/>
    </font>
    <font>
      <sz val="12"/>
      <color theme="1" tint="-0.249977111117893"/>
      <name val="Century Gothic"/>
      <family val="2"/>
    </font>
    <font>
      <sz val="12"/>
      <color theme="1" tint="-0.249977111117893"/>
      <name val="Roboto Condensed"/>
    </font>
    <font>
      <sz val="24"/>
      <color rgb="FFC5908D"/>
      <name val="Mv Eamaan XP"/>
      <family val="3"/>
    </font>
    <font>
      <b/>
      <sz val="24"/>
      <color rgb="FFC5908D"/>
      <name val="Roboto Condensed"/>
    </font>
    <font>
      <b/>
      <sz val="12"/>
      <color rgb="FFB06864"/>
      <name val="Roboto Condensed"/>
    </font>
    <font>
      <sz val="12"/>
      <color rgb="FFB06864"/>
      <name val="Century Gothic"/>
      <family val="2"/>
    </font>
    <font>
      <sz val="12"/>
      <color rgb="FFB06864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C5908D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C5908D"/>
      </top>
      <bottom style="medium">
        <color rgb="FFC5908D"/>
      </bottom>
      <diagonal/>
    </border>
    <border>
      <left/>
      <right/>
      <top/>
      <bottom style="thin">
        <color rgb="FFC5908D"/>
      </bottom>
      <diagonal/>
    </border>
    <border>
      <left/>
      <right/>
      <top style="thin">
        <color rgb="FFEBBAB5"/>
      </top>
      <bottom style="thin">
        <color rgb="FFEBBAB5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8" fillId="0" borderId="0"/>
    <xf numFmtId="43" fontId="8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Border="1" applyAlignment="1">
      <alignment horizontal="right" vertical="center" readingOrder="2"/>
    </xf>
    <xf numFmtId="0" fontId="12" fillId="0" borderId="0" xfId="0" applyFont="1" applyBorder="1" applyAlignment="1">
      <alignment horizontal="right" vertical="center"/>
    </xf>
    <xf numFmtId="0" fontId="4" fillId="2" borderId="0" xfId="2" applyFont="1" applyFill="1" applyBorder="1" applyAlignment="1">
      <alignment horizontal="centerContinuous" vertical="center"/>
    </xf>
    <xf numFmtId="0" fontId="4" fillId="2" borderId="0" xfId="2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164" fontId="5" fillId="0" borderId="1" xfId="1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 indent="5"/>
    </xf>
    <xf numFmtId="0" fontId="6" fillId="0" borderId="1" xfId="0" applyFont="1" applyBorder="1" applyAlignment="1">
      <alignment horizontal="center" vertical="center"/>
    </xf>
    <xf numFmtId="164" fontId="5" fillId="0" borderId="2" xfId="1" applyNumberFormat="1" applyFont="1" applyBorder="1" applyAlignment="1">
      <alignment vertical="center"/>
    </xf>
    <xf numFmtId="0" fontId="7" fillId="0" borderId="2" xfId="1" applyNumberFormat="1" applyFont="1" applyBorder="1" applyAlignment="1">
      <alignment vertical="center"/>
    </xf>
    <xf numFmtId="0" fontId="5" fillId="0" borderId="2" xfId="1" applyNumberFormat="1" applyFont="1" applyBorder="1" applyAlignment="1">
      <alignment horizontal="right" vertical="center" indent="1"/>
    </xf>
    <xf numFmtId="0" fontId="5" fillId="0" borderId="2" xfId="1" applyNumberFormat="1" applyFont="1" applyBorder="1" applyAlignment="1">
      <alignment horizontal="center" vertical="center"/>
    </xf>
    <xf numFmtId="164" fontId="11" fillId="0" borderId="3" xfId="1" applyNumberFormat="1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164" fontId="14" fillId="0" borderId="1" xfId="1" applyNumberFormat="1" applyFont="1" applyBorder="1" applyAlignment="1">
      <alignment vertical="center"/>
    </xf>
    <xf numFmtId="0" fontId="15" fillId="0" borderId="0" xfId="0" applyFont="1" applyBorder="1" applyAlignment="1">
      <alignment vertical="center"/>
    </xf>
    <xf numFmtId="164" fontId="14" fillId="0" borderId="2" xfId="1" applyNumberFormat="1" applyFont="1" applyBorder="1" applyAlignment="1">
      <alignment vertical="center"/>
    </xf>
    <xf numFmtId="164" fontId="16" fillId="0" borderId="3" xfId="1" applyNumberFormat="1" applyFont="1" applyBorder="1" applyAlignment="1">
      <alignment vertical="center"/>
    </xf>
    <xf numFmtId="0" fontId="0" fillId="0" borderId="0" xfId="0" applyAlignment="1">
      <alignment vertical="center" wrapText="1" readingOrder="2"/>
    </xf>
  </cellXfs>
  <cellStyles count="5">
    <cellStyle name="Comma" xfId="1" builtinId="3"/>
    <cellStyle name="Comma 2" xfId="4"/>
    <cellStyle name="Normal" xfId="0" builtinId="0"/>
    <cellStyle name="Normal 2" xfId="3"/>
    <cellStyle name="Normal 2 2" xfId="2"/>
  </cellStyles>
  <dxfs count="0"/>
  <tableStyles count="0" defaultTableStyle="TableStyleMedium2" defaultPivotStyle="PivotStyleLight16"/>
  <colors>
    <mruColors>
      <color rgb="FFB06864"/>
      <color rgb="FFEBBAB5"/>
      <color rgb="FFC5908D"/>
      <color rgb="FF4D7791"/>
      <color rgb="FF719AB3"/>
      <color rgb="FFB5D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485"/>
  <sheetViews>
    <sheetView showGridLines="0" tabSelected="1" view="pageBreakPreview" zoomScaleNormal="100" zoomScaleSheetLayoutView="100" workbookViewId="0">
      <selection activeCell="K14" sqref="K14"/>
    </sheetView>
  </sheetViews>
  <sheetFormatPr defaultRowHeight="17.25" x14ac:dyDescent="0.3"/>
  <cols>
    <col min="1" max="1" width="13.33203125" style="1" customWidth="1"/>
    <col min="2" max="2" width="1.109375" customWidth="1"/>
    <col min="3" max="6" width="13.33203125" style="1" customWidth="1"/>
    <col min="7" max="7" width="37.77734375" style="1" customWidth="1"/>
    <col min="8" max="8" width="7.21875" style="1" customWidth="1"/>
    <col min="9" max="9" width="3.33203125" style="1" customWidth="1"/>
    <col min="10" max="16384" width="8.88671875" style="1"/>
  </cols>
  <sheetData>
    <row r="1" spans="1:9" ht="18.75" customHeight="1" x14ac:dyDescent="0.3">
      <c r="I1" s="2"/>
    </row>
    <row r="2" spans="1:9" ht="18.75" customHeight="1" x14ac:dyDescent="0.3">
      <c r="I2" s="4" t="s">
        <v>475</v>
      </c>
    </row>
    <row r="3" spans="1:9" ht="37.5" customHeight="1" x14ac:dyDescent="0.3">
      <c r="I3" s="6" t="s">
        <v>476</v>
      </c>
    </row>
    <row r="4" spans="1:9" ht="18.75" customHeight="1" x14ac:dyDescent="0.3">
      <c r="I4" s="5" t="s">
        <v>0</v>
      </c>
    </row>
    <row r="5" spans="1:9" ht="11.25" customHeight="1" x14ac:dyDescent="0.3">
      <c r="I5" s="2"/>
    </row>
    <row r="6" spans="1:9" ht="30" customHeight="1" x14ac:dyDescent="0.3">
      <c r="A6" s="8" t="s">
        <v>454</v>
      </c>
      <c r="C6" s="7" t="s">
        <v>483</v>
      </c>
      <c r="D6" s="7" t="s">
        <v>481</v>
      </c>
      <c r="E6" s="7" t="s">
        <v>479</v>
      </c>
      <c r="F6" s="7" t="s">
        <v>477</v>
      </c>
      <c r="G6" s="9"/>
      <c r="H6" s="9"/>
      <c r="I6" s="9"/>
    </row>
    <row r="7" spans="1:9" ht="30" customHeight="1" x14ac:dyDescent="0.3">
      <c r="A7" s="8" t="s">
        <v>484</v>
      </c>
      <c r="C7" s="7" t="s">
        <v>482</v>
      </c>
      <c r="D7" s="7" t="s">
        <v>482</v>
      </c>
      <c r="E7" s="7" t="s">
        <v>480</v>
      </c>
      <c r="F7" s="7" t="s">
        <v>478</v>
      </c>
      <c r="G7" s="9"/>
      <c r="H7" s="9"/>
      <c r="I7" s="9"/>
    </row>
    <row r="8" spans="1:9" ht="11.25" customHeight="1" thickBot="1" x14ac:dyDescent="0.35">
      <c r="A8" s="3"/>
      <c r="C8" s="3"/>
      <c r="D8" s="3"/>
    </row>
    <row r="9" spans="1:9" ht="30" customHeight="1" thickBot="1" x14ac:dyDescent="0.35">
      <c r="A9" s="20">
        <f>A11+A15+A17+A27+A29+A31+A33+A35+A37+A39+A41+A43+A45+A47+A49+A51+A53+A55+A57+A59+A61+A63+A65+A67+A72+A74+A76+A79+A81+A83+A85+A159+A163+A165+A181+A200+A227+A231+A233+A237+A241+A243+A245+A253+A259+A261+A265+A267+A271+A276+A284</f>
        <v>30251742542</v>
      </c>
      <c r="C9" s="10">
        <f t="shared" ref="C9:F9" si="0">C11+C15+C17+C27+C29+C31+C33+C35+C37+C39+C41+C43+C45+C47+C49+C51+C53+C55+C57+C59+C61+C63+C65+C67+C72+C74+C76+C79+C81+C83+C85+C159+C163+C165+C181+C200+C227+C231+C233+C237+C241+C243+C245+C253+C259+C261+C265+C267+C271+C276+C284</f>
        <v>3064426233</v>
      </c>
      <c r="D9" s="10">
        <f t="shared" si="0"/>
        <v>757307901</v>
      </c>
      <c r="E9" s="10">
        <f t="shared" si="0"/>
        <v>125657439</v>
      </c>
      <c r="F9" s="10">
        <f>F11+F15+F17+F27+F29+F31+F33+F35+F37+F39+F41+F43+F45+F47+F49+F51+F53+F55+F57+F59+F61+F63+F65+F67+F72+F74+F76+F79+F81+F83+F85+F159+F163+F165+F181+F200+F227+F231+F233+F237+F241+F243+F245+F253+F259+F261+F265+F267+F271+F276+F284</f>
        <v>26304350969</v>
      </c>
      <c r="G9" s="11" t="s">
        <v>454</v>
      </c>
      <c r="H9" s="12"/>
      <c r="I9" s="12"/>
    </row>
    <row r="10" spans="1:9" ht="11.25" customHeight="1" x14ac:dyDescent="0.3">
      <c r="A10" s="21"/>
      <c r="C10" s="3"/>
      <c r="D10" s="3"/>
    </row>
    <row r="11" spans="1:9" ht="30" customHeight="1" x14ac:dyDescent="0.3">
      <c r="A11" s="22">
        <f>SUM(A12:A14)</f>
        <v>121008144</v>
      </c>
      <c r="C11" s="13">
        <f t="shared" ref="C11:E11" si="1">SUM(C12:C14)</f>
        <v>0</v>
      </c>
      <c r="D11" s="13">
        <f t="shared" si="1"/>
        <v>0</v>
      </c>
      <c r="E11" s="13">
        <f t="shared" si="1"/>
        <v>0</v>
      </c>
      <c r="F11" s="13">
        <f>SUM(F12:F14)</f>
        <v>121008144</v>
      </c>
      <c r="G11" s="14"/>
      <c r="H11" s="15" t="s">
        <v>47</v>
      </c>
      <c r="I11" s="16" t="s">
        <v>1</v>
      </c>
    </row>
    <row r="12" spans="1:9" ht="30" customHeight="1" x14ac:dyDescent="0.3">
      <c r="A12" s="23">
        <f>SUM(C12:F12)</f>
        <v>86895722</v>
      </c>
      <c r="C12" s="17">
        <v>0</v>
      </c>
      <c r="D12" s="17">
        <v>0</v>
      </c>
      <c r="E12" s="17">
        <v>0</v>
      </c>
      <c r="F12" s="17">
        <v>86895722</v>
      </c>
      <c r="G12" s="18" t="s">
        <v>47</v>
      </c>
      <c r="H12" s="19">
        <v>1001</v>
      </c>
      <c r="I12" s="19"/>
    </row>
    <row r="13" spans="1:9" ht="30" customHeight="1" x14ac:dyDescent="0.3">
      <c r="A13" s="23">
        <f t="shared" ref="A13:A14" si="2">SUM(C13:F13)</f>
        <v>31564832</v>
      </c>
      <c r="C13" s="17">
        <v>0</v>
      </c>
      <c r="D13" s="17">
        <v>0</v>
      </c>
      <c r="E13" s="17">
        <v>0</v>
      </c>
      <c r="F13" s="17">
        <v>31564832</v>
      </c>
      <c r="G13" s="18" t="s">
        <v>48</v>
      </c>
      <c r="H13" s="19">
        <v>1003</v>
      </c>
      <c r="I13" s="19"/>
    </row>
    <row r="14" spans="1:9" ht="30" customHeight="1" x14ac:dyDescent="0.3">
      <c r="A14" s="23">
        <f t="shared" si="2"/>
        <v>2547590</v>
      </c>
      <c r="C14" s="17">
        <v>0</v>
      </c>
      <c r="D14" s="17">
        <v>0</v>
      </c>
      <c r="E14" s="17">
        <v>0</v>
      </c>
      <c r="F14" s="17">
        <v>2547590</v>
      </c>
      <c r="G14" s="18" t="s">
        <v>49</v>
      </c>
      <c r="H14" s="19">
        <v>1005</v>
      </c>
      <c r="I14" s="19"/>
    </row>
    <row r="15" spans="1:9" ht="30" customHeight="1" x14ac:dyDescent="0.3">
      <c r="A15" s="22">
        <f>A16</f>
        <v>215391587</v>
      </c>
      <c r="C15" s="13">
        <f t="shared" ref="C15" si="3">C16</f>
        <v>0</v>
      </c>
      <c r="D15" s="13">
        <f t="shared" ref="D15" si="4">D16</f>
        <v>0</v>
      </c>
      <c r="E15" s="13">
        <f t="shared" ref="E15" si="5">E16</f>
        <v>0</v>
      </c>
      <c r="F15" s="13">
        <f>F16</f>
        <v>215391587</v>
      </c>
      <c r="G15" s="14"/>
      <c r="H15" s="15" t="s">
        <v>50</v>
      </c>
      <c r="I15" s="16" t="s">
        <v>2</v>
      </c>
    </row>
    <row r="16" spans="1:9" ht="30" customHeight="1" x14ac:dyDescent="0.3">
      <c r="A16" s="23">
        <f>SUM(C16:F16)</f>
        <v>215391587</v>
      </c>
      <c r="C16" s="17">
        <v>0</v>
      </c>
      <c r="D16" s="17">
        <v>0</v>
      </c>
      <c r="E16" s="17">
        <v>0</v>
      </c>
      <c r="F16" s="17">
        <v>215391587</v>
      </c>
      <c r="G16" s="18" t="s">
        <v>50</v>
      </c>
      <c r="H16" s="19">
        <v>1242</v>
      </c>
      <c r="I16" s="19"/>
    </row>
    <row r="17" spans="1:9" ht="30" customHeight="1" x14ac:dyDescent="0.3">
      <c r="A17" s="22">
        <f>SUM(A18:A26)</f>
        <v>456974916</v>
      </c>
      <c r="C17" s="13">
        <f t="shared" ref="C17:E17" si="6">SUM(C18:C26)</f>
        <v>0</v>
      </c>
      <c r="D17" s="13">
        <f t="shared" si="6"/>
        <v>0</v>
      </c>
      <c r="E17" s="13">
        <f t="shared" si="6"/>
        <v>0</v>
      </c>
      <c r="F17" s="13">
        <f>SUM(F18:F26)</f>
        <v>456974916</v>
      </c>
      <c r="G17" s="14"/>
      <c r="H17" s="15" t="s">
        <v>52</v>
      </c>
      <c r="I17" s="16" t="s">
        <v>4</v>
      </c>
    </row>
    <row r="18" spans="1:9" ht="30" customHeight="1" x14ac:dyDescent="0.3">
      <c r="A18" s="23">
        <f t="shared" ref="A18:A26" si="7">SUM(C18:F18)</f>
        <v>93022926</v>
      </c>
      <c r="C18" s="17">
        <v>0</v>
      </c>
      <c r="D18" s="17">
        <v>0</v>
      </c>
      <c r="E18" s="17">
        <v>0</v>
      </c>
      <c r="F18" s="17">
        <v>93022926</v>
      </c>
      <c r="G18" s="18" t="s">
        <v>52</v>
      </c>
      <c r="H18" s="19">
        <v>1264</v>
      </c>
      <c r="I18" s="19"/>
    </row>
    <row r="19" spans="1:9" ht="30" customHeight="1" x14ac:dyDescent="0.3">
      <c r="A19" s="23">
        <f t="shared" si="7"/>
        <v>22732042</v>
      </c>
      <c r="C19" s="17">
        <v>0</v>
      </c>
      <c r="D19" s="17">
        <v>0</v>
      </c>
      <c r="E19" s="17">
        <v>0</v>
      </c>
      <c r="F19" s="17">
        <v>22732042</v>
      </c>
      <c r="G19" s="18" t="s">
        <v>53</v>
      </c>
      <c r="H19" s="19">
        <v>1248</v>
      </c>
      <c r="I19" s="19"/>
    </row>
    <row r="20" spans="1:9" ht="30" customHeight="1" x14ac:dyDescent="0.3">
      <c r="A20" s="23">
        <f t="shared" si="7"/>
        <v>24623402</v>
      </c>
      <c r="C20" s="17">
        <v>0</v>
      </c>
      <c r="D20" s="17">
        <v>0</v>
      </c>
      <c r="E20" s="17">
        <v>0</v>
      </c>
      <c r="F20" s="17">
        <v>24623402</v>
      </c>
      <c r="G20" s="18" t="s">
        <v>54</v>
      </c>
      <c r="H20" s="19">
        <v>1249</v>
      </c>
      <c r="I20" s="19"/>
    </row>
    <row r="21" spans="1:9" ht="30" customHeight="1" x14ac:dyDescent="0.3">
      <c r="A21" s="23">
        <f t="shared" si="7"/>
        <v>209641320</v>
      </c>
      <c r="C21" s="17">
        <v>0</v>
      </c>
      <c r="D21" s="17">
        <v>0</v>
      </c>
      <c r="E21" s="17">
        <v>0</v>
      </c>
      <c r="F21" s="17">
        <v>209641320</v>
      </c>
      <c r="G21" s="18" t="s">
        <v>55</v>
      </c>
      <c r="H21" s="19">
        <v>1251</v>
      </c>
      <c r="I21" s="19"/>
    </row>
    <row r="22" spans="1:9" ht="30" customHeight="1" x14ac:dyDescent="0.3">
      <c r="A22" s="23">
        <f t="shared" si="7"/>
        <v>33720894</v>
      </c>
      <c r="C22" s="17">
        <v>0</v>
      </c>
      <c r="D22" s="17">
        <v>0</v>
      </c>
      <c r="E22" s="17">
        <v>0</v>
      </c>
      <c r="F22" s="17">
        <v>33720894</v>
      </c>
      <c r="G22" s="18" t="s">
        <v>56</v>
      </c>
      <c r="H22" s="19">
        <v>1252</v>
      </c>
      <c r="I22" s="19"/>
    </row>
    <row r="23" spans="1:9" ht="30" customHeight="1" x14ac:dyDescent="0.3">
      <c r="A23" s="23">
        <f t="shared" si="7"/>
        <v>26183258</v>
      </c>
      <c r="C23" s="17">
        <v>0</v>
      </c>
      <c r="D23" s="17">
        <v>0</v>
      </c>
      <c r="E23" s="17">
        <v>0</v>
      </c>
      <c r="F23" s="17">
        <v>26183258</v>
      </c>
      <c r="G23" s="18" t="s">
        <v>57</v>
      </c>
      <c r="H23" s="19">
        <v>1253</v>
      </c>
      <c r="I23" s="19"/>
    </row>
    <row r="24" spans="1:9" ht="30" customHeight="1" x14ac:dyDescent="0.3">
      <c r="A24" s="23">
        <f t="shared" si="7"/>
        <v>26738353</v>
      </c>
      <c r="C24" s="17">
        <v>0</v>
      </c>
      <c r="D24" s="17">
        <v>0</v>
      </c>
      <c r="E24" s="17">
        <v>0</v>
      </c>
      <c r="F24" s="17">
        <v>26738353</v>
      </c>
      <c r="G24" s="18" t="s">
        <v>58</v>
      </c>
      <c r="H24" s="19">
        <v>1254</v>
      </c>
      <c r="I24" s="19"/>
    </row>
    <row r="25" spans="1:9" ht="30" customHeight="1" x14ac:dyDescent="0.3">
      <c r="A25" s="23">
        <f t="shared" si="7"/>
        <v>8988466</v>
      </c>
      <c r="C25" s="17">
        <v>0</v>
      </c>
      <c r="D25" s="17">
        <v>0</v>
      </c>
      <c r="E25" s="17">
        <v>0</v>
      </c>
      <c r="F25" s="17">
        <v>8988466</v>
      </c>
      <c r="G25" s="18" t="s">
        <v>59</v>
      </c>
      <c r="H25" s="19">
        <v>1255</v>
      </c>
      <c r="I25" s="19"/>
    </row>
    <row r="26" spans="1:9" ht="30" customHeight="1" x14ac:dyDescent="0.3">
      <c r="A26" s="23">
        <f t="shared" si="7"/>
        <v>11324255</v>
      </c>
      <c r="C26" s="17">
        <v>0</v>
      </c>
      <c r="D26" s="17">
        <v>0</v>
      </c>
      <c r="E26" s="17">
        <v>0</v>
      </c>
      <c r="F26" s="17">
        <v>11324255</v>
      </c>
      <c r="G26" s="18" t="s">
        <v>60</v>
      </c>
      <c r="H26" s="19">
        <v>1486</v>
      </c>
      <c r="I26" s="19"/>
    </row>
    <row r="27" spans="1:9" ht="30" customHeight="1" x14ac:dyDescent="0.3">
      <c r="A27" s="22">
        <f>A28</f>
        <v>10930222</v>
      </c>
      <c r="C27" s="13">
        <f t="shared" ref="C27" si="8">C28</f>
        <v>0</v>
      </c>
      <c r="D27" s="13">
        <f t="shared" ref="D27" si="9">D28</f>
        <v>0</v>
      </c>
      <c r="E27" s="13">
        <f t="shared" ref="E27" si="10">E28</f>
        <v>0</v>
      </c>
      <c r="F27" s="13">
        <f>F28</f>
        <v>10930222</v>
      </c>
      <c r="G27" s="14"/>
      <c r="H27" s="15" t="s">
        <v>51</v>
      </c>
      <c r="I27" s="16" t="s">
        <v>3</v>
      </c>
    </row>
    <row r="28" spans="1:9" ht="30" customHeight="1" x14ac:dyDescent="0.3">
      <c r="A28" s="23">
        <f>SUM(C28:F28)</f>
        <v>10930222</v>
      </c>
      <c r="C28" s="17">
        <v>0</v>
      </c>
      <c r="D28" s="17">
        <v>0</v>
      </c>
      <c r="E28" s="17">
        <v>0</v>
      </c>
      <c r="F28" s="17">
        <v>10930222</v>
      </c>
      <c r="G28" s="18" t="s">
        <v>51</v>
      </c>
      <c r="H28" s="19">
        <v>1247</v>
      </c>
      <c r="I28" s="19"/>
    </row>
    <row r="29" spans="1:9" ht="30" customHeight="1" x14ac:dyDescent="0.3">
      <c r="A29" s="22">
        <f>A30</f>
        <v>105361821</v>
      </c>
      <c r="C29" s="13">
        <f t="shared" ref="C29" si="11">C30</f>
        <v>0</v>
      </c>
      <c r="D29" s="13">
        <f t="shared" ref="D29" si="12">D30</f>
        <v>0</v>
      </c>
      <c r="E29" s="13">
        <f t="shared" ref="E29" si="13">E30</f>
        <v>0</v>
      </c>
      <c r="F29" s="13">
        <f>F30</f>
        <v>105361821</v>
      </c>
      <c r="G29" s="14"/>
      <c r="H29" s="15" t="s">
        <v>61</v>
      </c>
      <c r="I29" s="16" t="s">
        <v>5</v>
      </c>
    </row>
    <row r="30" spans="1:9" ht="30" customHeight="1" x14ac:dyDescent="0.3">
      <c r="A30" s="23">
        <f>SUM(C30:F30)</f>
        <v>105361821</v>
      </c>
      <c r="C30" s="17">
        <v>0</v>
      </c>
      <c r="D30" s="17">
        <v>0</v>
      </c>
      <c r="E30" s="17">
        <v>0</v>
      </c>
      <c r="F30" s="17">
        <v>105361821</v>
      </c>
      <c r="G30" s="18" t="s">
        <v>61</v>
      </c>
      <c r="H30" s="19">
        <v>1244</v>
      </c>
      <c r="I30" s="19"/>
    </row>
    <row r="31" spans="1:9" ht="30" customHeight="1" x14ac:dyDescent="0.3">
      <c r="A31" s="22">
        <f>A32</f>
        <v>21725676</v>
      </c>
      <c r="C31" s="13">
        <f t="shared" ref="C31" si="14">C32</f>
        <v>0</v>
      </c>
      <c r="D31" s="13">
        <f t="shared" ref="D31" si="15">D32</f>
        <v>0</v>
      </c>
      <c r="E31" s="13">
        <f t="shared" ref="E31" si="16">E32</f>
        <v>0</v>
      </c>
      <c r="F31" s="13">
        <f>F32</f>
        <v>21725676</v>
      </c>
      <c r="G31" s="14"/>
      <c r="H31" s="15" t="s">
        <v>62</v>
      </c>
      <c r="I31" s="16" t="s">
        <v>6</v>
      </c>
    </row>
    <row r="32" spans="1:9" ht="30" customHeight="1" x14ac:dyDescent="0.3">
      <c r="A32" s="23">
        <f>SUM(C32:F32)</f>
        <v>21725676</v>
      </c>
      <c r="C32" s="17">
        <v>0</v>
      </c>
      <c r="D32" s="17">
        <v>0</v>
      </c>
      <c r="E32" s="17">
        <v>0</v>
      </c>
      <c r="F32" s="17">
        <v>21725676</v>
      </c>
      <c r="G32" s="18" t="s">
        <v>62</v>
      </c>
      <c r="H32" s="19">
        <v>1256</v>
      </c>
      <c r="I32" s="19"/>
    </row>
    <row r="33" spans="1:9" ht="30" customHeight="1" x14ac:dyDescent="0.3">
      <c r="A33" s="22">
        <f>A34</f>
        <v>23426477</v>
      </c>
      <c r="C33" s="13">
        <f t="shared" ref="C33" si="17">C34</f>
        <v>0</v>
      </c>
      <c r="D33" s="13">
        <f t="shared" ref="D33" si="18">D34</f>
        <v>0</v>
      </c>
      <c r="E33" s="13">
        <f t="shared" ref="E33" si="19">E34</f>
        <v>0</v>
      </c>
      <c r="F33" s="13">
        <f>F34</f>
        <v>23426477</v>
      </c>
      <c r="G33" s="14"/>
      <c r="H33" s="15" t="s">
        <v>63</v>
      </c>
      <c r="I33" s="16" t="s">
        <v>7</v>
      </c>
    </row>
    <row r="34" spans="1:9" ht="30" customHeight="1" x14ac:dyDescent="0.3">
      <c r="A34" s="23">
        <f>SUM(C34:F34)</f>
        <v>23426477</v>
      </c>
      <c r="C34" s="17">
        <v>0</v>
      </c>
      <c r="D34" s="17">
        <v>0</v>
      </c>
      <c r="E34" s="17">
        <v>0</v>
      </c>
      <c r="F34" s="17">
        <v>23426477</v>
      </c>
      <c r="G34" s="18" t="s">
        <v>63</v>
      </c>
      <c r="H34" s="19">
        <v>1246</v>
      </c>
      <c r="I34" s="19"/>
    </row>
    <row r="35" spans="1:9" ht="30" customHeight="1" x14ac:dyDescent="0.3">
      <c r="A35" s="22">
        <f>A36</f>
        <v>32166963</v>
      </c>
      <c r="C35" s="13">
        <f t="shared" ref="C35" si="20">C36</f>
        <v>0</v>
      </c>
      <c r="D35" s="13">
        <f t="shared" ref="D35" si="21">D36</f>
        <v>350000</v>
      </c>
      <c r="E35" s="13">
        <f t="shared" ref="E35" si="22">E36</f>
        <v>0</v>
      </c>
      <c r="F35" s="13">
        <f>F36</f>
        <v>31816963</v>
      </c>
      <c r="G35" s="14"/>
      <c r="H35" s="15" t="s">
        <v>64</v>
      </c>
      <c r="I35" s="16" t="s">
        <v>8</v>
      </c>
    </row>
    <row r="36" spans="1:9" ht="30" customHeight="1" x14ac:dyDescent="0.3">
      <c r="A36" s="23">
        <f>SUM(C36:F36)</f>
        <v>32166963</v>
      </c>
      <c r="C36" s="17">
        <v>0</v>
      </c>
      <c r="D36" s="17">
        <v>350000</v>
      </c>
      <c r="E36" s="17">
        <v>0</v>
      </c>
      <c r="F36" s="17">
        <v>31816963</v>
      </c>
      <c r="G36" s="18" t="s">
        <v>485</v>
      </c>
      <c r="H36" s="19">
        <v>1245</v>
      </c>
      <c r="I36" s="19"/>
    </row>
    <row r="37" spans="1:9" ht="30" customHeight="1" x14ac:dyDescent="0.3">
      <c r="A37" s="22">
        <f>A38</f>
        <v>52000000</v>
      </c>
      <c r="C37" s="13">
        <f t="shared" ref="C37" si="23">C38</f>
        <v>0</v>
      </c>
      <c r="D37" s="13">
        <f t="shared" ref="D37" si="24">D38</f>
        <v>0</v>
      </c>
      <c r="E37" s="13">
        <f t="shared" ref="E37" si="25">E38</f>
        <v>0</v>
      </c>
      <c r="F37" s="13">
        <f>F38</f>
        <v>52000000</v>
      </c>
      <c r="G37" s="14"/>
      <c r="H37" s="15" t="s">
        <v>65</v>
      </c>
      <c r="I37" s="16" t="s">
        <v>9</v>
      </c>
    </row>
    <row r="38" spans="1:9" ht="30" customHeight="1" x14ac:dyDescent="0.3">
      <c r="A38" s="23">
        <f>SUM(C38:F38)</f>
        <v>52000000</v>
      </c>
      <c r="C38" s="17">
        <v>0</v>
      </c>
      <c r="D38" s="17">
        <v>0</v>
      </c>
      <c r="E38" s="17">
        <v>0</v>
      </c>
      <c r="F38" s="17">
        <v>52000000</v>
      </c>
      <c r="G38" s="18" t="s">
        <v>65</v>
      </c>
      <c r="H38" s="19">
        <v>1243</v>
      </c>
      <c r="I38" s="19"/>
    </row>
    <row r="39" spans="1:9" ht="30" customHeight="1" x14ac:dyDescent="0.3">
      <c r="A39" s="22">
        <f>A40</f>
        <v>67398107</v>
      </c>
      <c r="C39" s="13">
        <f t="shared" ref="C39" si="26">C40</f>
        <v>0</v>
      </c>
      <c r="D39" s="13">
        <f t="shared" ref="D39" si="27">D40</f>
        <v>0</v>
      </c>
      <c r="E39" s="13">
        <f t="shared" ref="E39" si="28">E40</f>
        <v>0</v>
      </c>
      <c r="F39" s="13">
        <f>F40</f>
        <v>67398107</v>
      </c>
      <c r="G39" s="14"/>
      <c r="H39" s="15" t="s">
        <v>66</v>
      </c>
      <c r="I39" s="16" t="s">
        <v>10</v>
      </c>
    </row>
    <row r="40" spans="1:9" ht="30" customHeight="1" x14ac:dyDescent="0.3">
      <c r="A40" s="23">
        <f>SUM(C40:F40)</f>
        <v>67398107</v>
      </c>
      <c r="C40" s="17">
        <v>0</v>
      </c>
      <c r="D40" s="17">
        <v>0</v>
      </c>
      <c r="E40" s="17">
        <v>0</v>
      </c>
      <c r="F40" s="17">
        <v>67398107</v>
      </c>
      <c r="G40" s="18" t="s">
        <v>66</v>
      </c>
      <c r="H40" s="19">
        <v>1257</v>
      </c>
      <c r="I40" s="19"/>
    </row>
    <row r="41" spans="1:9" ht="30" customHeight="1" x14ac:dyDescent="0.3">
      <c r="A41" s="22">
        <f>A42</f>
        <v>82792002</v>
      </c>
      <c r="C41" s="13">
        <f t="shared" ref="C41" si="29">C42</f>
        <v>0</v>
      </c>
      <c r="D41" s="13">
        <f t="shared" ref="D41" si="30">D42</f>
        <v>10000</v>
      </c>
      <c r="E41" s="13">
        <f t="shared" ref="E41" si="31">E42</f>
        <v>0</v>
      </c>
      <c r="F41" s="13">
        <f>F42</f>
        <v>82782002</v>
      </c>
      <c r="G41" s="14"/>
      <c r="H41" s="15" t="s">
        <v>67</v>
      </c>
      <c r="I41" s="16" t="s">
        <v>11</v>
      </c>
    </row>
    <row r="42" spans="1:9" ht="30" customHeight="1" x14ac:dyDescent="0.3">
      <c r="A42" s="23">
        <f>SUM(C42:F42)</f>
        <v>82792002</v>
      </c>
      <c r="C42" s="17">
        <v>0</v>
      </c>
      <c r="D42" s="17">
        <v>10000</v>
      </c>
      <c r="E42" s="17">
        <v>0</v>
      </c>
      <c r="F42" s="17">
        <v>82782002</v>
      </c>
      <c r="G42" s="18" t="s">
        <v>67</v>
      </c>
      <c r="H42" s="19">
        <v>1009</v>
      </c>
      <c r="I42" s="19"/>
    </row>
    <row r="43" spans="1:9" ht="30" customHeight="1" x14ac:dyDescent="0.3">
      <c r="A43" s="22">
        <f>A44</f>
        <v>6934342</v>
      </c>
      <c r="C43" s="13">
        <f t="shared" ref="C43" si="32">C44</f>
        <v>0</v>
      </c>
      <c r="D43" s="13">
        <f t="shared" ref="D43" si="33">D44</f>
        <v>0</v>
      </c>
      <c r="E43" s="13">
        <f t="shared" ref="E43" si="34">E44</f>
        <v>0</v>
      </c>
      <c r="F43" s="13">
        <f>F44</f>
        <v>6934342</v>
      </c>
      <c r="G43" s="14"/>
      <c r="H43" s="15" t="s">
        <v>68</v>
      </c>
      <c r="I43" s="16" t="s">
        <v>12</v>
      </c>
    </row>
    <row r="44" spans="1:9" ht="30" customHeight="1" x14ac:dyDescent="0.3">
      <c r="A44" s="23">
        <f>SUM(C44:F44)</f>
        <v>6934342</v>
      </c>
      <c r="C44" s="17">
        <v>0</v>
      </c>
      <c r="D44" s="17">
        <v>0</v>
      </c>
      <c r="E44" s="17">
        <v>0</v>
      </c>
      <c r="F44" s="17">
        <v>6934342</v>
      </c>
      <c r="G44" s="18" t="s">
        <v>68</v>
      </c>
      <c r="H44" s="19">
        <v>1222</v>
      </c>
      <c r="I44" s="19"/>
    </row>
    <row r="45" spans="1:9" ht="30" customHeight="1" x14ac:dyDescent="0.3">
      <c r="A45" s="22">
        <f>A46</f>
        <v>4251140</v>
      </c>
      <c r="C45" s="13">
        <f t="shared" ref="C45" si="35">C46</f>
        <v>0</v>
      </c>
      <c r="D45" s="13">
        <f t="shared" ref="D45" si="36">D46</f>
        <v>0</v>
      </c>
      <c r="E45" s="13">
        <f t="shared" ref="E45" si="37">E46</f>
        <v>0</v>
      </c>
      <c r="F45" s="13">
        <f>F46</f>
        <v>4251140</v>
      </c>
      <c r="G45" s="14"/>
      <c r="H45" s="15" t="s">
        <v>69</v>
      </c>
      <c r="I45" s="16" t="s">
        <v>13</v>
      </c>
    </row>
    <row r="46" spans="1:9" ht="30" customHeight="1" x14ac:dyDescent="0.3">
      <c r="A46" s="23">
        <f>SUM(C46:F46)</f>
        <v>4251140</v>
      </c>
      <c r="C46" s="17">
        <v>0</v>
      </c>
      <c r="D46" s="17">
        <v>0</v>
      </c>
      <c r="E46" s="17">
        <v>0</v>
      </c>
      <c r="F46" s="17">
        <v>4251140</v>
      </c>
      <c r="G46" s="18" t="s">
        <v>69</v>
      </c>
      <c r="H46" s="19">
        <v>1270</v>
      </c>
      <c r="I46" s="19"/>
    </row>
    <row r="47" spans="1:9" ht="30" customHeight="1" x14ac:dyDescent="0.3">
      <c r="A47" s="22">
        <f>A48</f>
        <v>9195000</v>
      </c>
      <c r="C47" s="13">
        <f t="shared" ref="C47" si="38">C48</f>
        <v>0</v>
      </c>
      <c r="D47" s="13">
        <f t="shared" ref="D47" si="39">D48</f>
        <v>0</v>
      </c>
      <c r="E47" s="13">
        <f t="shared" ref="E47" si="40">E48</f>
        <v>0</v>
      </c>
      <c r="F47" s="13">
        <f>F48</f>
        <v>9195000</v>
      </c>
      <c r="G47" s="14"/>
      <c r="H47" s="15" t="s">
        <v>70</v>
      </c>
      <c r="I47" s="16" t="s">
        <v>14</v>
      </c>
    </row>
    <row r="48" spans="1:9" ht="30" customHeight="1" x14ac:dyDescent="0.3">
      <c r="A48" s="23">
        <f>SUM(C48:F48)</f>
        <v>9195000</v>
      </c>
      <c r="C48" s="17">
        <v>0</v>
      </c>
      <c r="D48" s="17">
        <v>0</v>
      </c>
      <c r="E48" s="17">
        <v>0</v>
      </c>
      <c r="F48" s="17">
        <v>9195000</v>
      </c>
      <c r="G48" s="18" t="s">
        <v>70</v>
      </c>
      <c r="H48" s="19">
        <v>1478</v>
      </c>
      <c r="I48" s="19"/>
    </row>
    <row r="49" spans="1:9" ht="30" customHeight="1" x14ac:dyDescent="0.3">
      <c r="A49" s="22">
        <f>A50</f>
        <v>4692480</v>
      </c>
      <c r="C49" s="13">
        <f t="shared" ref="C49" si="41">C50</f>
        <v>0</v>
      </c>
      <c r="D49" s="13">
        <f t="shared" ref="D49" si="42">D50</f>
        <v>0</v>
      </c>
      <c r="E49" s="13">
        <f t="shared" ref="E49" si="43">E50</f>
        <v>0</v>
      </c>
      <c r="F49" s="13">
        <f>F50</f>
        <v>4692480</v>
      </c>
      <c r="G49" s="14"/>
      <c r="H49" s="15" t="s">
        <v>71</v>
      </c>
      <c r="I49" s="16" t="s">
        <v>15</v>
      </c>
    </row>
    <row r="50" spans="1:9" ht="30" customHeight="1" x14ac:dyDescent="0.3">
      <c r="A50" s="23">
        <f>SUM(C50:F50)</f>
        <v>4692480</v>
      </c>
      <c r="C50" s="17">
        <v>0</v>
      </c>
      <c r="D50" s="17">
        <v>0</v>
      </c>
      <c r="E50" s="17">
        <v>0</v>
      </c>
      <c r="F50" s="17">
        <v>4692480</v>
      </c>
      <c r="G50" s="18" t="s">
        <v>71</v>
      </c>
      <c r="H50" s="19">
        <v>1275</v>
      </c>
      <c r="I50" s="19"/>
    </row>
    <row r="51" spans="1:9" ht="30" customHeight="1" x14ac:dyDescent="0.3">
      <c r="A51" s="22">
        <f>A52</f>
        <v>55687546</v>
      </c>
      <c r="C51" s="13">
        <f t="shared" ref="C51" si="44">C52</f>
        <v>0</v>
      </c>
      <c r="D51" s="13">
        <f t="shared" ref="D51" si="45">D52</f>
        <v>0</v>
      </c>
      <c r="E51" s="13">
        <f t="shared" ref="E51" si="46">E52</f>
        <v>0</v>
      </c>
      <c r="F51" s="13">
        <f>F52</f>
        <v>55687546</v>
      </c>
      <c r="G51" s="14"/>
      <c r="H51" s="15" t="s">
        <v>72</v>
      </c>
      <c r="I51" s="16" t="s">
        <v>16</v>
      </c>
    </row>
    <row r="52" spans="1:9" ht="30" customHeight="1" x14ac:dyDescent="0.3">
      <c r="A52" s="23">
        <f>SUM(C52:F52)</f>
        <v>55687546</v>
      </c>
      <c r="C52" s="17">
        <v>0</v>
      </c>
      <c r="D52" s="17">
        <v>0</v>
      </c>
      <c r="E52" s="17">
        <v>0</v>
      </c>
      <c r="F52" s="17">
        <v>55687546</v>
      </c>
      <c r="G52" s="18" t="s">
        <v>72</v>
      </c>
      <c r="H52" s="19">
        <v>1276</v>
      </c>
      <c r="I52" s="19"/>
    </row>
    <row r="53" spans="1:9" ht="30" customHeight="1" x14ac:dyDescent="0.3">
      <c r="A53" s="22">
        <f>A54</f>
        <v>3800000</v>
      </c>
      <c r="C53" s="13">
        <f t="shared" ref="C53" si="47">C54</f>
        <v>0</v>
      </c>
      <c r="D53" s="13">
        <f t="shared" ref="D53" si="48">D54</f>
        <v>0</v>
      </c>
      <c r="E53" s="13">
        <f t="shared" ref="E53" si="49">E54</f>
        <v>0</v>
      </c>
      <c r="F53" s="13">
        <f>F54</f>
        <v>3800000</v>
      </c>
      <c r="G53" s="14"/>
      <c r="H53" s="15" t="s">
        <v>73</v>
      </c>
      <c r="I53" s="16" t="s">
        <v>17</v>
      </c>
    </row>
    <row r="54" spans="1:9" ht="30" customHeight="1" x14ac:dyDescent="0.3">
      <c r="A54" s="23">
        <f>SUM(C54:F54)</f>
        <v>3800000</v>
      </c>
      <c r="C54" s="17">
        <v>0</v>
      </c>
      <c r="D54" s="17">
        <v>0</v>
      </c>
      <c r="E54" s="17">
        <v>0</v>
      </c>
      <c r="F54" s="17">
        <v>3800000</v>
      </c>
      <c r="G54" s="18" t="s">
        <v>73</v>
      </c>
      <c r="H54" s="19">
        <v>1512</v>
      </c>
      <c r="I54" s="19"/>
    </row>
    <row r="55" spans="1:9" ht="30" customHeight="1" x14ac:dyDescent="0.3">
      <c r="A55" s="22">
        <f>A56</f>
        <v>8764059</v>
      </c>
      <c r="C55" s="13">
        <f t="shared" ref="C55" si="50">C56</f>
        <v>0</v>
      </c>
      <c r="D55" s="13">
        <f t="shared" ref="D55" si="51">D56</f>
        <v>0</v>
      </c>
      <c r="E55" s="13">
        <f t="shared" ref="E55" si="52">E56</f>
        <v>0</v>
      </c>
      <c r="F55" s="13">
        <f>F56</f>
        <v>8764059</v>
      </c>
      <c r="G55" s="14"/>
      <c r="H55" s="15" t="s">
        <v>74</v>
      </c>
      <c r="I55" s="16" t="s">
        <v>18</v>
      </c>
    </row>
    <row r="56" spans="1:9" ht="30" customHeight="1" x14ac:dyDescent="0.3">
      <c r="A56" s="23">
        <f>SUM(C56:F56)</f>
        <v>8764059</v>
      </c>
      <c r="C56" s="17">
        <v>0</v>
      </c>
      <c r="D56" s="17">
        <v>0</v>
      </c>
      <c r="E56" s="17">
        <v>0</v>
      </c>
      <c r="F56" s="17">
        <v>8764059</v>
      </c>
      <c r="G56" s="18" t="s">
        <v>74</v>
      </c>
      <c r="H56" s="19">
        <v>1515</v>
      </c>
      <c r="I56" s="19"/>
    </row>
    <row r="57" spans="1:9" ht="30" customHeight="1" x14ac:dyDescent="0.3">
      <c r="A57" s="22">
        <f>A58</f>
        <v>7688395</v>
      </c>
      <c r="C57" s="13">
        <f t="shared" ref="C57" si="53">C58</f>
        <v>0</v>
      </c>
      <c r="D57" s="13">
        <f t="shared" ref="D57" si="54">D58</f>
        <v>100000</v>
      </c>
      <c r="E57" s="13">
        <f t="shared" ref="E57" si="55">E58</f>
        <v>0</v>
      </c>
      <c r="F57" s="13">
        <f>F58</f>
        <v>7588395</v>
      </c>
      <c r="G57" s="14"/>
      <c r="H57" s="15" t="s">
        <v>249</v>
      </c>
      <c r="I57" s="16" t="s">
        <v>45</v>
      </c>
    </row>
    <row r="58" spans="1:9" ht="30" customHeight="1" x14ac:dyDescent="0.3">
      <c r="A58" s="23">
        <f>SUM(C58:F58)</f>
        <v>7688395</v>
      </c>
      <c r="C58" s="17">
        <v>0</v>
      </c>
      <c r="D58" s="17">
        <v>100000</v>
      </c>
      <c r="E58" s="17">
        <v>0</v>
      </c>
      <c r="F58" s="17">
        <v>7588395</v>
      </c>
      <c r="G58" s="18" t="s">
        <v>249</v>
      </c>
      <c r="H58" s="19">
        <v>1505</v>
      </c>
      <c r="I58" s="19"/>
    </row>
    <row r="59" spans="1:9" ht="30" customHeight="1" x14ac:dyDescent="0.3">
      <c r="A59" s="22">
        <f>A60</f>
        <v>25964558</v>
      </c>
      <c r="C59" s="13">
        <f t="shared" ref="C59" si="56">C60</f>
        <v>0</v>
      </c>
      <c r="D59" s="13">
        <f t="shared" ref="D59" si="57">D60</f>
        <v>0</v>
      </c>
      <c r="E59" s="13">
        <f t="shared" ref="E59" si="58">E60</f>
        <v>0</v>
      </c>
      <c r="F59" s="13">
        <f>F60</f>
        <v>25964558</v>
      </c>
      <c r="G59" s="14"/>
      <c r="H59" s="15" t="s">
        <v>245</v>
      </c>
      <c r="I59" s="16" t="s">
        <v>43</v>
      </c>
    </row>
    <row r="60" spans="1:9" ht="30" customHeight="1" x14ac:dyDescent="0.3">
      <c r="A60" s="23">
        <f>SUM(C60:F60)</f>
        <v>25964558</v>
      </c>
      <c r="C60" s="17">
        <v>0</v>
      </c>
      <c r="D60" s="17">
        <v>0</v>
      </c>
      <c r="E60" s="17">
        <v>0</v>
      </c>
      <c r="F60" s="17">
        <v>25964558</v>
      </c>
      <c r="G60" s="18" t="s">
        <v>245</v>
      </c>
      <c r="H60" s="19">
        <v>1144</v>
      </c>
      <c r="I60" s="19"/>
    </row>
    <row r="61" spans="1:9" ht="30" customHeight="1" x14ac:dyDescent="0.3">
      <c r="A61" s="22">
        <f>A62</f>
        <v>2203870307</v>
      </c>
      <c r="C61" s="13">
        <f t="shared" ref="C61" si="59">C62</f>
        <v>2060013265</v>
      </c>
      <c r="D61" s="13">
        <f t="shared" ref="D61" si="60">D62</f>
        <v>61137271</v>
      </c>
      <c r="E61" s="13">
        <f t="shared" ref="E61" si="61">E62</f>
        <v>0</v>
      </c>
      <c r="F61" s="13">
        <f>F62</f>
        <v>82719771</v>
      </c>
      <c r="G61" s="14"/>
      <c r="H61" s="15" t="s">
        <v>455</v>
      </c>
      <c r="I61" s="16" t="s">
        <v>19</v>
      </c>
    </row>
    <row r="62" spans="1:9" ht="30" customHeight="1" x14ac:dyDescent="0.3">
      <c r="A62" s="23">
        <f>SUM(C62:F62)</f>
        <v>2203870307</v>
      </c>
      <c r="C62" s="17">
        <v>2060013265</v>
      </c>
      <c r="D62" s="17">
        <v>61137271</v>
      </c>
      <c r="E62" s="17">
        <v>0</v>
      </c>
      <c r="F62" s="17">
        <v>82719771</v>
      </c>
      <c r="G62" s="18" t="s">
        <v>455</v>
      </c>
      <c r="H62" s="19">
        <v>1272</v>
      </c>
      <c r="I62" s="19"/>
    </row>
    <row r="63" spans="1:9" ht="30" customHeight="1" x14ac:dyDescent="0.3">
      <c r="A63" s="22">
        <f>A64</f>
        <v>7473496162</v>
      </c>
      <c r="C63" s="13">
        <f t="shared" ref="C63" si="62">C64</f>
        <v>0</v>
      </c>
      <c r="D63" s="13">
        <f t="shared" ref="D63" si="63">D64</f>
        <v>0</v>
      </c>
      <c r="E63" s="13">
        <f t="shared" ref="E63" si="64">E64</f>
        <v>0</v>
      </c>
      <c r="F63" s="13">
        <f>F64</f>
        <v>7473496162</v>
      </c>
      <c r="G63" s="14"/>
      <c r="H63" s="15" t="s">
        <v>79</v>
      </c>
      <c r="I63" s="16" t="s">
        <v>20</v>
      </c>
    </row>
    <row r="64" spans="1:9" ht="30" customHeight="1" x14ac:dyDescent="0.3">
      <c r="A64" s="23">
        <f>SUM(C64:F64)</f>
        <v>7473496162</v>
      </c>
      <c r="C64" s="17">
        <v>0</v>
      </c>
      <c r="D64" s="17">
        <v>0</v>
      </c>
      <c r="E64" s="17">
        <v>0</v>
      </c>
      <c r="F64" s="17">
        <v>7473496162</v>
      </c>
      <c r="G64" s="18" t="s">
        <v>79</v>
      </c>
      <c r="H64" s="19">
        <v>1265</v>
      </c>
      <c r="I64" s="19"/>
    </row>
    <row r="65" spans="1:9" ht="30" customHeight="1" x14ac:dyDescent="0.3">
      <c r="A65" s="22">
        <f>A66</f>
        <v>1318800000</v>
      </c>
      <c r="C65" s="13">
        <f t="shared" ref="C65" si="65">C66</f>
        <v>0</v>
      </c>
      <c r="D65" s="13">
        <f t="shared" ref="D65" si="66">D66</f>
        <v>0</v>
      </c>
      <c r="E65" s="13">
        <f t="shared" ref="E65" si="67">E66</f>
        <v>0</v>
      </c>
      <c r="F65" s="13">
        <f>F66</f>
        <v>1318800000</v>
      </c>
      <c r="G65" s="14"/>
      <c r="H65" s="15" t="s">
        <v>80</v>
      </c>
      <c r="I65" s="16" t="s">
        <v>21</v>
      </c>
    </row>
    <row r="66" spans="1:9" ht="30" customHeight="1" x14ac:dyDescent="0.3">
      <c r="A66" s="23">
        <f>SUM(C66:F66)</f>
        <v>1318800000</v>
      </c>
      <c r="C66" s="17">
        <v>0</v>
      </c>
      <c r="D66" s="17">
        <v>0</v>
      </c>
      <c r="E66" s="17">
        <v>0</v>
      </c>
      <c r="F66" s="17">
        <v>1318800000</v>
      </c>
      <c r="G66" s="18" t="s">
        <v>80</v>
      </c>
      <c r="H66" s="19">
        <v>1007</v>
      </c>
      <c r="I66" s="19"/>
    </row>
    <row r="67" spans="1:9" ht="30" customHeight="1" x14ac:dyDescent="0.3">
      <c r="A67" s="22">
        <f>SUM(A68:A71)</f>
        <v>145166104</v>
      </c>
      <c r="C67" s="13">
        <f t="shared" ref="C67:E67" si="68">SUM(C68:C71)</f>
        <v>0</v>
      </c>
      <c r="D67" s="13">
        <f t="shared" si="68"/>
        <v>331418</v>
      </c>
      <c r="E67" s="13">
        <f t="shared" si="68"/>
        <v>0</v>
      </c>
      <c r="F67" s="13">
        <f>SUM(F68:F71)</f>
        <v>144834686</v>
      </c>
      <c r="G67" s="14"/>
      <c r="H67" s="15" t="s">
        <v>456</v>
      </c>
      <c r="I67" s="16" t="s">
        <v>22</v>
      </c>
    </row>
    <row r="68" spans="1:9" ht="30" customHeight="1" x14ac:dyDescent="0.3">
      <c r="A68" s="23">
        <f t="shared" ref="A68:A71" si="69">SUM(C68:F68)</f>
        <v>12786726</v>
      </c>
      <c r="C68" s="17">
        <v>0</v>
      </c>
      <c r="D68" s="17">
        <v>0</v>
      </c>
      <c r="E68" s="17">
        <v>0</v>
      </c>
      <c r="F68" s="17">
        <v>12786726</v>
      </c>
      <c r="G68" s="18" t="s">
        <v>456</v>
      </c>
      <c r="H68" s="19">
        <v>1012</v>
      </c>
      <c r="I68" s="19"/>
    </row>
    <row r="69" spans="1:9" ht="30" customHeight="1" x14ac:dyDescent="0.3">
      <c r="A69" s="23">
        <f t="shared" si="69"/>
        <v>5507333</v>
      </c>
      <c r="C69" s="17">
        <v>0</v>
      </c>
      <c r="D69" s="17">
        <v>331418</v>
      </c>
      <c r="E69" s="17">
        <v>0</v>
      </c>
      <c r="F69" s="17">
        <v>5175915</v>
      </c>
      <c r="G69" s="18" t="s">
        <v>81</v>
      </c>
      <c r="H69" s="19">
        <v>1014</v>
      </c>
      <c r="I69" s="19"/>
    </row>
    <row r="70" spans="1:9" ht="30" customHeight="1" x14ac:dyDescent="0.3">
      <c r="A70" s="23">
        <f t="shared" si="69"/>
        <v>126660878</v>
      </c>
      <c r="C70" s="17">
        <v>0</v>
      </c>
      <c r="D70" s="17">
        <v>0</v>
      </c>
      <c r="E70" s="17">
        <v>0</v>
      </c>
      <c r="F70" s="17">
        <v>126660878</v>
      </c>
      <c r="G70" s="18" t="s">
        <v>82</v>
      </c>
      <c r="H70" s="19">
        <v>1498</v>
      </c>
      <c r="I70" s="19"/>
    </row>
    <row r="71" spans="1:9" ht="30" customHeight="1" x14ac:dyDescent="0.3">
      <c r="A71" s="23">
        <f t="shared" si="69"/>
        <v>211167</v>
      </c>
      <c r="C71" s="17">
        <v>0</v>
      </c>
      <c r="D71" s="17">
        <v>0</v>
      </c>
      <c r="E71" s="17">
        <v>0</v>
      </c>
      <c r="F71" s="17">
        <v>211167</v>
      </c>
      <c r="G71" s="18" t="s">
        <v>486</v>
      </c>
      <c r="H71" s="19">
        <v>1522</v>
      </c>
      <c r="I71" s="19"/>
    </row>
    <row r="72" spans="1:9" ht="30" customHeight="1" x14ac:dyDescent="0.3">
      <c r="A72" s="22">
        <f>A73</f>
        <v>1114771740</v>
      </c>
      <c r="C72" s="13">
        <f t="shared" ref="C72" si="70">C73</f>
        <v>0</v>
      </c>
      <c r="D72" s="13">
        <f t="shared" ref="D72" si="71">D73</f>
        <v>0</v>
      </c>
      <c r="E72" s="13">
        <f t="shared" ref="E72" si="72">E73</f>
        <v>0</v>
      </c>
      <c r="F72" s="13">
        <f>F73</f>
        <v>1114771740</v>
      </c>
      <c r="G72" s="14"/>
      <c r="H72" s="15" t="s">
        <v>83</v>
      </c>
      <c r="I72" s="16" t="s">
        <v>23</v>
      </c>
    </row>
    <row r="73" spans="1:9" ht="30" customHeight="1" x14ac:dyDescent="0.3">
      <c r="A73" s="23">
        <f>SUM(C73:F73)</f>
        <v>1114771740</v>
      </c>
      <c r="C73" s="17">
        <v>0</v>
      </c>
      <c r="D73" s="17">
        <v>0</v>
      </c>
      <c r="E73" s="17">
        <v>0</v>
      </c>
      <c r="F73" s="17">
        <v>1114771740</v>
      </c>
      <c r="G73" s="18" t="s">
        <v>83</v>
      </c>
      <c r="H73" s="19">
        <v>1013</v>
      </c>
      <c r="I73" s="19"/>
    </row>
    <row r="74" spans="1:9" ht="30" customHeight="1" x14ac:dyDescent="0.3">
      <c r="A74" s="22">
        <f>A75</f>
        <v>168894580</v>
      </c>
      <c r="C74" s="13">
        <f t="shared" ref="C74" si="73">C75</f>
        <v>0</v>
      </c>
      <c r="D74" s="13">
        <f t="shared" ref="D74" si="74">D75</f>
        <v>0</v>
      </c>
      <c r="E74" s="13">
        <f t="shared" ref="E74" si="75">E75</f>
        <v>0</v>
      </c>
      <c r="F74" s="13">
        <f>F75</f>
        <v>168894580</v>
      </c>
      <c r="G74" s="14"/>
      <c r="H74" s="15" t="s">
        <v>232</v>
      </c>
      <c r="I74" s="16" t="s">
        <v>36</v>
      </c>
    </row>
    <row r="75" spans="1:9" ht="30" customHeight="1" x14ac:dyDescent="0.3">
      <c r="A75" s="23">
        <f>SUM(C75:F75)</f>
        <v>168894580</v>
      </c>
      <c r="C75" s="17">
        <v>0</v>
      </c>
      <c r="D75" s="17">
        <v>0</v>
      </c>
      <c r="E75" s="17">
        <v>0</v>
      </c>
      <c r="F75" s="17">
        <v>168894580</v>
      </c>
      <c r="G75" s="18" t="s">
        <v>232</v>
      </c>
      <c r="H75" s="19">
        <v>1029</v>
      </c>
      <c r="I75" s="19"/>
    </row>
    <row r="76" spans="1:9" ht="30" customHeight="1" x14ac:dyDescent="0.3">
      <c r="A76" s="22">
        <f>SUM(A77:A78)</f>
        <v>52083337</v>
      </c>
      <c r="C76" s="13">
        <f t="shared" ref="C76:E76" si="76">SUM(C77:C78)</f>
        <v>0</v>
      </c>
      <c r="D76" s="13">
        <f t="shared" si="76"/>
        <v>350000</v>
      </c>
      <c r="E76" s="13">
        <f t="shared" si="76"/>
        <v>0</v>
      </c>
      <c r="F76" s="13">
        <f>SUM(F77:F78)</f>
        <v>51733337</v>
      </c>
      <c r="G76" s="14"/>
      <c r="H76" s="15" t="s">
        <v>84</v>
      </c>
      <c r="I76" s="16" t="s">
        <v>24</v>
      </c>
    </row>
    <row r="77" spans="1:9" ht="30" customHeight="1" x14ac:dyDescent="0.3">
      <c r="A77" s="23">
        <f t="shared" ref="A77:A78" si="77">SUM(C77:F77)</f>
        <v>46208257</v>
      </c>
      <c r="C77" s="17">
        <v>0</v>
      </c>
      <c r="D77" s="17">
        <v>150000</v>
      </c>
      <c r="E77" s="17">
        <v>0</v>
      </c>
      <c r="F77" s="17">
        <v>46058257</v>
      </c>
      <c r="G77" s="18" t="s">
        <v>84</v>
      </c>
      <c r="H77" s="19">
        <v>1016</v>
      </c>
      <c r="I77" s="19"/>
    </row>
    <row r="78" spans="1:9" ht="30" customHeight="1" x14ac:dyDescent="0.3">
      <c r="A78" s="23">
        <f t="shared" si="77"/>
        <v>5875080</v>
      </c>
      <c r="C78" s="17">
        <v>0</v>
      </c>
      <c r="D78" s="17">
        <v>200000</v>
      </c>
      <c r="E78" s="17">
        <v>0</v>
      </c>
      <c r="F78" s="17">
        <v>5675080</v>
      </c>
      <c r="G78" s="18" t="s">
        <v>86</v>
      </c>
      <c r="H78" s="19">
        <v>1057</v>
      </c>
      <c r="I78" s="19"/>
    </row>
    <row r="79" spans="1:9" ht="30" customHeight="1" x14ac:dyDescent="0.3">
      <c r="A79" s="22">
        <f>A80</f>
        <v>1415798190</v>
      </c>
      <c r="C79" s="13">
        <f t="shared" ref="C79" si="78">C80</f>
        <v>0</v>
      </c>
      <c r="D79" s="13">
        <f t="shared" ref="D79" si="79">D80</f>
        <v>980000</v>
      </c>
      <c r="E79" s="13">
        <f t="shared" ref="E79" si="80">E80</f>
        <v>0</v>
      </c>
      <c r="F79" s="13">
        <f>F80</f>
        <v>1414818190</v>
      </c>
      <c r="G79" s="14"/>
      <c r="H79" s="15" t="s">
        <v>89</v>
      </c>
      <c r="I79" s="16" t="s">
        <v>25</v>
      </c>
    </row>
    <row r="80" spans="1:9" ht="30" customHeight="1" x14ac:dyDescent="0.3">
      <c r="A80" s="23">
        <f>SUM(C80:F80)</f>
        <v>1415798190</v>
      </c>
      <c r="C80" s="17">
        <v>0</v>
      </c>
      <c r="D80" s="17">
        <v>980000</v>
      </c>
      <c r="E80" s="17">
        <v>0</v>
      </c>
      <c r="F80" s="17">
        <v>1414818190</v>
      </c>
      <c r="G80" s="18" t="s">
        <v>89</v>
      </c>
      <c r="H80" s="19">
        <v>1027</v>
      </c>
      <c r="I80" s="19"/>
    </row>
    <row r="81" spans="1:9" ht="30" customHeight="1" x14ac:dyDescent="0.3">
      <c r="A81" s="22">
        <f>A82</f>
        <v>322661773</v>
      </c>
      <c r="C81" s="13">
        <f t="shared" ref="C81" si="81">C82</f>
        <v>0</v>
      </c>
      <c r="D81" s="13">
        <f t="shared" ref="D81" si="82">D82</f>
        <v>0</v>
      </c>
      <c r="E81" s="13">
        <f t="shared" ref="E81" si="83">E82</f>
        <v>0</v>
      </c>
      <c r="F81" s="13">
        <f>F82</f>
        <v>322661773</v>
      </c>
      <c r="G81" s="14"/>
      <c r="H81" s="15" t="s">
        <v>90</v>
      </c>
      <c r="I81" s="16" t="s">
        <v>26</v>
      </c>
    </row>
    <row r="82" spans="1:9" ht="30" customHeight="1" x14ac:dyDescent="0.3">
      <c r="A82" s="23">
        <f>SUM(C82:F82)</f>
        <v>322661773</v>
      </c>
      <c r="C82" s="17">
        <v>0</v>
      </c>
      <c r="D82" s="17">
        <v>0</v>
      </c>
      <c r="E82" s="17">
        <v>0</v>
      </c>
      <c r="F82" s="17">
        <v>322661773</v>
      </c>
      <c r="G82" s="18" t="s">
        <v>90</v>
      </c>
      <c r="H82" s="19">
        <v>1025</v>
      </c>
      <c r="I82" s="19"/>
    </row>
    <row r="83" spans="1:9" ht="30" customHeight="1" x14ac:dyDescent="0.3">
      <c r="A83" s="22">
        <f>A84</f>
        <v>191857803</v>
      </c>
      <c r="C83" s="13">
        <f t="shared" ref="C83:E83" si="84">C84</f>
        <v>0</v>
      </c>
      <c r="D83" s="13">
        <f t="shared" si="84"/>
        <v>5000</v>
      </c>
      <c r="E83" s="13">
        <f t="shared" si="84"/>
        <v>0</v>
      </c>
      <c r="F83" s="13">
        <f>F84</f>
        <v>191852803</v>
      </c>
      <c r="G83" s="14"/>
      <c r="H83" s="15" t="s">
        <v>91</v>
      </c>
      <c r="I83" s="16" t="s">
        <v>27</v>
      </c>
    </row>
    <row r="84" spans="1:9" ht="30" customHeight="1" x14ac:dyDescent="0.3">
      <c r="A84" s="23">
        <f>SUM(C84:F84)</f>
        <v>191857803</v>
      </c>
      <c r="C84" s="17">
        <v>0</v>
      </c>
      <c r="D84" s="17">
        <v>5000</v>
      </c>
      <c r="E84" s="17">
        <v>0</v>
      </c>
      <c r="F84" s="17">
        <v>191852803</v>
      </c>
      <c r="G84" s="18" t="s">
        <v>91</v>
      </c>
      <c r="H84" s="19">
        <v>1008</v>
      </c>
      <c r="I84" s="19"/>
    </row>
    <row r="85" spans="1:9" ht="30" customHeight="1" x14ac:dyDescent="0.3">
      <c r="A85" s="22">
        <f>SUM(A86:A158)</f>
        <v>2744559365</v>
      </c>
      <c r="C85" s="13">
        <f t="shared" ref="C85:E85" si="85">SUM(C86:C158)</f>
        <v>0</v>
      </c>
      <c r="D85" s="13">
        <f t="shared" si="85"/>
        <v>4356191</v>
      </c>
      <c r="E85" s="13">
        <f t="shared" si="85"/>
        <v>14039500</v>
      </c>
      <c r="F85" s="13">
        <f>SUM(F86:F158)</f>
        <v>2726163674</v>
      </c>
      <c r="G85" s="14"/>
      <c r="H85" s="15" t="s">
        <v>92</v>
      </c>
      <c r="I85" s="16" t="s">
        <v>28</v>
      </c>
    </row>
    <row r="86" spans="1:9" ht="30" customHeight="1" x14ac:dyDescent="0.3">
      <c r="A86" s="23">
        <f t="shared" ref="A86:A149" si="86">SUM(C86:F86)</f>
        <v>399839631</v>
      </c>
      <c r="C86" s="17">
        <v>0</v>
      </c>
      <c r="D86" s="17">
        <v>2297760</v>
      </c>
      <c r="E86" s="17">
        <v>10714000</v>
      </c>
      <c r="F86" s="17">
        <v>386827871</v>
      </c>
      <c r="G86" s="18" t="s">
        <v>92</v>
      </c>
      <c r="H86" s="19">
        <v>1058</v>
      </c>
      <c r="I86" s="19"/>
    </row>
    <row r="87" spans="1:9" ht="30" customHeight="1" x14ac:dyDescent="0.3">
      <c r="A87" s="23">
        <f t="shared" si="86"/>
        <v>62929618</v>
      </c>
      <c r="C87" s="17">
        <v>0</v>
      </c>
      <c r="D87" s="17">
        <v>0</v>
      </c>
      <c r="E87" s="17">
        <v>0</v>
      </c>
      <c r="F87" s="17">
        <v>62929618</v>
      </c>
      <c r="G87" s="18" t="s">
        <v>93</v>
      </c>
      <c r="H87" s="19">
        <v>1060</v>
      </c>
      <c r="I87" s="19"/>
    </row>
    <row r="88" spans="1:9" ht="30" customHeight="1" x14ac:dyDescent="0.3">
      <c r="A88" s="23">
        <f t="shared" si="86"/>
        <v>4922331</v>
      </c>
      <c r="C88" s="17">
        <v>0</v>
      </c>
      <c r="D88" s="17">
        <v>0</v>
      </c>
      <c r="E88" s="17">
        <v>0</v>
      </c>
      <c r="F88" s="17">
        <v>4922331</v>
      </c>
      <c r="G88" s="18" t="s">
        <v>94</v>
      </c>
      <c r="H88" s="19">
        <v>1482</v>
      </c>
      <c r="I88" s="19"/>
    </row>
    <row r="89" spans="1:9" ht="30" customHeight="1" x14ac:dyDescent="0.3">
      <c r="A89" s="23">
        <f t="shared" si="86"/>
        <v>21758795</v>
      </c>
      <c r="C89" s="17">
        <v>0</v>
      </c>
      <c r="D89" s="17">
        <v>50000</v>
      </c>
      <c r="E89" s="17">
        <v>0</v>
      </c>
      <c r="F89" s="17">
        <v>21708795</v>
      </c>
      <c r="G89" s="18" t="s">
        <v>98</v>
      </c>
      <c r="H89" s="19">
        <v>1500</v>
      </c>
      <c r="I89" s="19"/>
    </row>
    <row r="90" spans="1:9" ht="30" customHeight="1" x14ac:dyDescent="0.3">
      <c r="A90" s="23">
        <f t="shared" si="86"/>
        <v>5276197</v>
      </c>
      <c r="C90" s="17">
        <v>0</v>
      </c>
      <c r="D90" s="17">
        <v>1000000</v>
      </c>
      <c r="E90" s="17">
        <v>0</v>
      </c>
      <c r="F90" s="17">
        <v>4276197</v>
      </c>
      <c r="G90" s="18" t="s">
        <v>99</v>
      </c>
      <c r="H90" s="19">
        <v>1518</v>
      </c>
      <c r="I90" s="19"/>
    </row>
    <row r="91" spans="1:9" ht="30" customHeight="1" x14ac:dyDescent="0.3">
      <c r="A91" s="23">
        <f t="shared" si="86"/>
        <v>156058708</v>
      </c>
      <c r="C91" s="17">
        <v>0</v>
      </c>
      <c r="D91" s="17">
        <v>1008431</v>
      </c>
      <c r="E91" s="17">
        <v>0</v>
      </c>
      <c r="F91" s="17">
        <v>155050277</v>
      </c>
      <c r="G91" s="18" t="s">
        <v>100</v>
      </c>
      <c r="H91" s="19">
        <v>1062</v>
      </c>
      <c r="I91" s="19"/>
    </row>
    <row r="92" spans="1:9" ht="30" customHeight="1" x14ac:dyDescent="0.3">
      <c r="A92" s="23">
        <f t="shared" si="86"/>
        <v>92323798</v>
      </c>
      <c r="C92" s="17">
        <v>0</v>
      </c>
      <c r="D92" s="17">
        <v>0</v>
      </c>
      <c r="E92" s="17">
        <v>0</v>
      </c>
      <c r="F92" s="17">
        <v>92323798</v>
      </c>
      <c r="G92" s="18" t="s">
        <v>101</v>
      </c>
      <c r="H92" s="19">
        <v>1063</v>
      </c>
      <c r="I92" s="19"/>
    </row>
    <row r="93" spans="1:9" ht="30" customHeight="1" x14ac:dyDescent="0.3">
      <c r="A93" s="23">
        <f t="shared" si="86"/>
        <v>27698175</v>
      </c>
      <c r="C93" s="17">
        <v>0</v>
      </c>
      <c r="D93" s="17">
        <v>0</v>
      </c>
      <c r="E93" s="17">
        <v>545500</v>
      </c>
      <c r="F93" s="17">
        <v>27152675</v>
      </c>
      <c r="G93" s="18" t="s">
        <v>102</v>
      </c>
      <c r="H93" s="19">
        <v>1065</v>
      </c>
      <c r="I93" s="19"/>
    </row>
    <row r="94" spans="1:9" ht="30" customHeight="1" x14ac:dyDescent="0.3">
      <c r="A94" s="23">
        <f t="shared" si="86"/>
        <v>20738154</v>
      </c>
      <c r="C94" s="17">
        <v>0</v>
      </c>
      <c r="D94" s="17">
        <v>0</v>
      </c>
      <c r="E94" s="17">
        <v>55000</v>
      </c>
      <c r="F94" s="17">
        <v>20683154</v>
      </c>
      <c r="G94" s="18" t="s">
        <v>103</v>
      </c>
      <c r="H94" s="19">
        <v>1066</v>
      </c>
      <c r="I94" s="19"/>
    </row>
    <row r="95" spans="1:9" ht="30" customHeight="1" x14ac:dyDescent="0.3">
      <c r="A95" s="23">
        <f t="shared" si="86"/>
        <v>37397424</v>
      </c>
      <c r="C95" s="17">
        <v>0</v>
      </c>
      <c r="D95" s="17">
        <v>0</v>
      </c>
      <c r="E95" s="17">
        <v>535000</v>
      </c>
      <c r="F95" s="17">
        <v>36862424</v>
      </c>
      <c r="G95" s="18" t="s">
        <v>104</v>
      </c>
      <c r="H95" s="19">
        <v>1067</v>
      </c>
      <c r="I95" s="19"/>
    </row>
    <row r="96" spans="1:9" ht="30" customHeight="1" x14ac:dyDescent="0.3">
      <c r="A96" s="23">
        <f t="shared" si="86"/>
        <v>24031367</v>
      </c>
      <c r="C96" s="17">
        <v>0</v>
      </c>
      <c r="D96" s="17">
        <v>0</v>
      </c>
      <c r="E96" s="17">
        <v>150000</v>
      </c>
      <c r="F96" s="17">
        <v>23881367</v>
      </c>
      <c r="G96" s="18" t="s">
        <v>105</v>
      </c>
      <c r="H96" s="19">
        <v>1261</v>
      </c>
      <c r="I96" s="19"/>
    </row>
    <row r="97" spans="1:9" ht="30" customHeight="1" x14ac:dyDescent="0.3">
      <c r="A97" s="23">
        <f t="shared" si="86"/>
        <v>35914689</v>
      </c>
      <c r="C97" s="17">
        <v>0</v>
      </c>
      <c r="D97" s="17">
        <v>0</v>
      </c>
      <c r="E97" s="17">
        <v>380000</v>
      </c>
      <c r="F97" s="17">
        <v>35534689</v>
      </c>
      <c r="G97" s="18" t="s">
        <v>106</v>
      </c>
      <c r="H97" s="19">
        <v>1068</v>
      </c>
      <c r="I97" s="19"/>
    </row>
    <row r="98" spans="1:9" ht="30" customHeight="1" x14ac:dyDescent="0.3">
      <c r="A98" s="23">
        <f t="shared" si="86"/>
        <v>26924857</v>
      </c>
      <c r="C98" s="17">
        <v>0</v>
      </c>
      <c r="D98" s="17">
        <v>0</v>
      </c>
      <c r="E98" s="17">
        <v>80000</v>
      </c>
      <c r="F98" s="17">
        <v>26844857</v>
      </c>
      <c r="G98" s="18" t="s">
        <v>107</v>
      </c>
      <c r="H98" s="19">
        <v>1069</v>
      </c>
      <c r="I98" s="19"/>
    </row>
    <row r="99" spans="1:9" ht="30" customHeight="1" x14ac:dyDescent="0.3">
      <c r="A99" s="23">
        <f t="shared" si="86"/>
        <v>26173475</v>
      </c>
      <c r="C99" s="17">
        <v>0</v>
      </c>
      <c r="D99" s="17">
        <v>0</v>
      </c>
      <c r="E99" s="17">
        <v>0</v>
      </c>
      <c r="F99" s="17">
        <v>26173475</v>
      </c>
      <c r="G99" s="18" t="s">
        <v>108</v>
      </c>
      <c r="H99" s="19">
        <v>1070</v>
      </c>
      <c r="I99" s="19"/>
    </row>
    <row r="100" spans="1:9" ht="30" customHeight="1" x14ac:dyDescent="0.3">
      <c r="A100" s="23">
        <f t="shared" si="86"/>
        <v>34880337</v>
      </c>
      <c r="C100" s="17">
        <v>0</v>
      </c>
      <c r="D100" s="17">
        <v>0</v>
      </c>
      <c r="E100" s="17">
        <v>0</v>
      </c>
      <c r="F100" s="17">
        <v>34880337</v>
      </c>
      <c r="G100" s="18" t="s">
        <v>109</v>
      </c>
      <c r="H100" s="19">
        <v>1071</v>
      </c>
      <c r="I100" s="19"/>
    </row>
    <row r="101" spans="1:9" ht="30" customHeight="1" x14ac:dyDescent="0.3">
      <c r="A101" s="23">
        <f t="shared" si="86"/>
        <v>30088859</v>
      </c>
      <c r="C101" s="17">
        <v>0</v>
      </c>
      <c r="D101" s="17">
        <v>0</v>
      </c>
      <c r="E101" s="17">
        <v>350000</v>
      </c>
      <c r="F101" s="17">
        <v>29738859</v>
      </c>
      <c r="G101" s="18" t="s">
        <v>110</v>
      </c>
      <c r="H101" s="19">
        <v>1072</v>
      </c>
      <c r="I101" s="19"/>
    </row>
    <row r="102" spans="1:9" ht="30" customHeight="1" x14ac:dyDescent="0.3">
      <c r="A102" s="23">
        <f t="shared" si="86"/>
        <v>27596012</v>
      </c>
      <c r="C102" s="17">
        <v>0</v>
      </c>
      <c r="D102" s="17">
        <v>0</v>
      </c>
      <c r="E102" s="17">
        <v>600000</v>
      </c>
      <c r="F102" s="17">
        <v>26996012</v>
      </c>
      <c r="G102" s="18" t="s">
        <v>111</v>
      </c>
      <c r="H102" s="19">
        <v>1073</v>
      </c>
      <c r="I102" s="19"/>
    </row>
    <row r="103" spans="1:9" ht="30" customHeight="1" x14ac:dyDescent="0.3">
      <c r="A103" s="23">
        <f t="shared" si="86"/>
        <v>20318818</v>
      </c>
      <c r="C103" s="17">
        <v>0</v>
      </c>
      <c r="D103" s="17">
        <v>0</v>
      </c>
      <c r="E103" s="17">
        <v>130000</v>
      </c>
      <c r="F103" s="17">
        <v>20188818</v>
      </c>
      <c r="G103" s="18" t="s">
        <v>112</v>
      </c>
      <c r="H103" s="19">
        <v>1075</v>
      </c>
      <c r="I103" s="19"/>
    </row>
    <row r="104" spans="1:9" ht="30" customHeight="1" x14ac:dyDescent="0.3">
      <c r="A104" s="23">
        <f t="shared" si="86"/>
        <v>35140435</v>
      </c>
      <c r="C104" s="17">
        <v>0</v>
      </c>
      <c r="D104" s="17">
        <v>0</v>
      </c>
      <c r="E104" s="17">
        <v>0</v>
      </c>
      <c r="F104" s="17">
        <v>35140435</v>
      </c>
      <c r="G104" s="18" t="s">
        <v>113</v>
      </c>
      <c r="H104" s="19">
        <v>1076</v>
      </c>
      <c r="I104" s="19"/>
    </row>
    <row r="105" spans="1:9" ht="30" customHeight="1" x14ac:dyDescent="0.3">
      <c r="A105" s="23">
        <f t="shared" si="86"/>
        <v>29676266</v>
      </c>
      <c r="C105" s="17">
        <v>0</v>
      </c>
      <c r="D105" s="17">
        <v>0</v>
      </c>
      <c r="E105" s="17">
        <v>200000</v>
      </c>
      <c r="F105" s="17">
        <v>29476266</v>
      </c>
      <c r="G105" s="18" t="s">
        <v>114</v>
      </c>
      <c r="H105" s="19">
        <v>1077</v>
      </c>
      <c r="I105" s="19"/>
    </row>
    <row r="106" spans="1:9" ht="30" customHeight="1" x14ac:dyDescent="0.3">
      <c r="A106" s="23">
        <f t="shared" si="86"/>
        <v>34982264</v>
      </c>
      <c r="C106" s="17">
        <v>0</v>
      </c>
      <c r="D106" s="17">
        <v>0</v>
      </c>
      <c r="E106" s="17">
        <v>300000</v>
      </c>
      <c r="F106" s="17">
        <v>34682264</v>
      </c>
      <c r="G106" s="18" t="s">
        <v>115</v>
      </c>
      <c r="H106" s="19">
        <v>1514</v>
      </c>
      <c r="I106" s="19"/>
    </row>
    <row r="107" spans="1:9" ht="30" customHeight="1" x14ac:dyDescent="0.3">
      <c r="A107" s="23">
        <f t="shared" si="86"/>
        <v>30088956</v>
      </c>
      <c r="C107" s="17">
        <v>0</v>
      </c>
      <c r="D107" s="17">
        <v>0</v>
      </c>
      <c r="E107" s="17">
        <v>0</v>
      </c>
      <c r="F107" s="17">
        <v>30088956</v>
      </c>
      <c r="G107" s="18" t="s">
        <v>467</v>
      </c>
      <c r="H107" s="19">
        <v>1526</v>
      </c>
      <c r="I107" s="19"/>
    </row>
    <row r="108" spans="1:9" ht="30" customHeight="1" x14ac:dyDescent="0.3">
      <c r="A108" s="23">
        <f t="shared" si="86"/>
        <v>15359131</v>
      </c>
      <c r="C108" s="17">
        <v>0</v>
      </c>
      <c r="D108" s="17">
        <v>0</v>
      </c>
      <c r="E108" s="17">
        <v>0</v>
      </c>
      <c r="F108" s="17">
        <v>15359131</v>
      </c>
      <c r="G108" s="18" t="s">
        <v>116</v>
      </c>
      <c r="H108" s="19">
        <v>1079</v>
      </c>
      <c r="I108" s="19"/>
    </row>
    <row r="109" spans="1:9" ht="30" customHeight="1" x14ac:dyDescent="0.3">
      <c r="A109" s="23">
        <f t="shared" si="86"/>
        <v>21464704</v>
      </c>
      <c r="C109" s="17">
        <v>0</v>
      </c>
      <c r="D109" s="17">
        <v>0</v>
      </c>
      <c r="E109" s="17">
        <v>0</v>
      </c>
      <c r="F109" s="17">
        <v>21464704</v>
      </c>
      <c r="G109" s="18" t="s">
        <v>117</v>
      </c>
      <c r="H109" s="19">
        <v>1080</v>
      </c>
      <c r="I109" s="19"/>
    </row>
    <row r="110" spans="1:9" ht="30" customHeight="1" x14ac:dyDescent="0.3">
      <c r="A110" s="23">
        <f t="shared" si="86"/>
        <v>10047351</v>
      </c>
      <c r="C110" s="17">
        <v>0</v>
      </c>
      <c r="D110" s="17">
        <v>0</v>
      </c>
      <c r="E110" s="17">
        <v>0</v>
      </c>
      <c r="F110" s="17">
        <v>10047351</v>
      </c>
      <c r="G110" s="18" t="s">
        <v>118</v>
      </c>
      <c r="H110" s="19">
        <v>1081</v>
      </c>
      <c r="I110" s="19"/>
    </row>
    <row r="111" spans="1:9" ht="30" customHeight="1" x14ac:dyDescent="0.3">
      <c r="A111" s="23">
        <f t="shared" si="86"/>
        <v>9680466</v>
      </c>
      <c r="C111" s="17">
        <v>0</v>
      </c>
      <c r="D111" s="17">
        <v>0</v>
      </c>
      <c r="E111" s="17">
        <v>0</v>
      </c>
      <c r="F111" s="17">
        <v>9680466</v>
      </c>
      <c r="G111" s="18" t="s">
        <v>119</v>
      </c>
      <c r="H111" s="19">
        <v>1082</v>
      </c>
      <c r="I111" s="19"/>
    </row>
    <row r="112" spans="1:9" ht="30" customHeight="1" x14ac:dyDescent="0.3">
      <c r="A112" s="23">
        <f t="shared" si="86"/>
        <v>13540259</v>
      </c>
      <c r="C112" s="17">
        <v>0</v>
      </c>
      <c r="D112" s="17">
        <v>0</v>
      </c>
      <c r="E112" s="17">
        <v>0</v>
      </c>
      <c r="F112" s="17">
        <v>13540259</v>
      </c>
      <c r="G112" s="18" t="s">
        <v>120</v>
      </c>
      <c r="H112" s="19">
        <v>1083</v>
      </c>
      <c r="I112" s="19"/>
    </row>
    <row r="113" spans="1:9" ht="30" customHeight="1" x14ac:dyDescent="0.3">
      <c r="A113" s="23">
        <f t="shared" si="86"/>
        <v>20992015</v>
      </c>
      <c r="C113" s="17">
        <v>0</v>
      </c>
      <c r="D113" s="17">
        <v>0</v>
      </c>
      <c r="E113" s="17">
        <v>0</v>
      </c>
      <c r="F113" s="17">
        <v>20992015</v>
      </c>
      <c r="G113" s="18" t="s">
        <v>121</v>
      </c>
      <c r="H113" s="19">
        <v>1084</v>
      </c>
      <c r="I113" s="19"/>
    </row>
    <row r="114" spans="1:9" ht="30" customHeight="1" x14ac:dyDescent="0.3">
      <c r="A114" s="23">
        <f t="shared" si="86"/>
        <v>13004722</v>
      </c>
      <c r="C114" s="17">
        <v>0</v>
      </c>
      <c r="D114" s="17">
        <v>0</v>
      </c>
      <c r="E114" s="17">
        <v>0</v>
      </c>
      <c r="F114" s="17">
        <v>13004722</v>
      </c>
      <c r="G114" s="18" t="s">
        <v>122</v>
      </c>
      <c r="H114" s="19">
        <v>1085</v>
      </c>
      <c r="I114" s="19"/>
    </row>
    <row r="115" spans="1:9" ht="30" customHeight="1" x14ac:dyDescent="0.3">
      <c r="A115" s="23">
        <f t="shared" si="86"/>
        <v>12100904</v>
      </c>
      <c r="C115" s="17">
        <v>0</v>
      </c>
      <c r="D115" s="17">
        <v>0</v>
      </c>
      <c r="E115" s="17">
        <v>0</v>
      </c>
      <c r="F115" s="17">
        <v>12100904</v>
      </c>
      <c r="G115" s="18" t="s">
        <v>123</v>
      </c>
      <c r="H115" s="19">
        <v>1086</v>
      </c>
      <c r="I115" s="19"/>
    </row>
    <row r="116" spans="1:9" ht="30" customHeight="1" x14ac:dyDescent="0.3">
      <c r="A116" s="23">
        <f t="shared" si="86"/>
        <v>13965777</v>
      </c>
      <c r="C116" s="17">
        <v>0</v>
      </c>
      <c r="D116" s="17">
        <v>0</v>
      </c>
      <c r="E116" s="17">
        <v>0</v>
      </c>
      <c r="F116" s="17">
        <v>13965777</v>
      </c>
      <c r="G116" s="18" t="s">
        <v>124</v>
      </c>
      <c r="H116" s="19">
        <v>1087</v>
      </c>
      <c r="I116" s="19"/>
    </row>
    <row r="117" spans="1:9" ht="30" customHeight="1" x14ac:dyDescent="0.3">
      <c r="A117" s="23">
        <f t="shared" si="86"/>
        <v>17149490</v>
      </c>
      <c r="C117" s="17">
        <v>0</v>
      </c>
      <c r="D117" s="17">
        <v>0</v>
      </c>
      <c r="E117" s="17">
        <v>0</v>
      </c>
      <c r="F117" s="17">
        <v>17149490</v>
      </c>
      <c r="G117" s="18" t="s">
        <v>125</v>
      </c>
      <c r="H117" s="19">
        <v>1088</v>
      </c>
      <c r="I117" s="19"/>
    </row>
    <row r="118" spans="1:9" ht="30" customHeight="1" x14ac:dyDescent="0.3">
      <c r="A118" s="23">
        <f t="shared" si="86"/>
        <v>9050104</v>
      </c>
      <c r="C118" s="17">
        <v>0</v>
      </c>
      <c r="D118" s="17">
        <v>0</v>
      </c>
      <c r="E118" s="17">
        <v>0</v>
      </c>
      <c r="F118" s="17">
        <v>9050104</v>
      </c>
      <c r="G118" s="18" t="s">
        <v>126</v>
      </c>
      <c r="H118" s="19">
        <v>1089</v>
      </c>
      <c r="I118" s="19"/>
    </row>
    <row r="119" spans="1:9" ht="30" customHeight="1" x14ac:dyDescent="0.3">
      <c r="A119" s="23">
        <f t="shared" si="86"/>
        <v>14058627</v>
      </c>
      <c r="C119" s="17">
        <v>0</v>
      </c>
      <c r="D119" s="17">
        <v>0</v>
      </c>
      <c r="E119" s="17">
        <v>0</v>
      </c>
      <c r="F119" s="17">
        <v>14058627</v>
      </c>
      <c r="G119" s="18" t="s">
        <v>127</v>
      </c>
      <c r="H119" s="19">
        <v>1090</v>
      </c>
      <c r="I119" s="19"/>
    </row>
    <row r="120" spans="1:9" ht="30" customHeight="1" x14ac:dyDescent="0.3">
      <c r="A120" s="23">
        <f t="shared" si="86"/>
        <v>15820737</v>
      </c>
      <c r="C120" s="17">
        <v>0</v>
      </c>
      <c r="D120" s="17">
        <v>0</v>
      </c>
      <c r="E120" s="17">
        <v>0</v>
      </c>
      <c r="F120" s="17">
        <v>15820737</v>
      </c>
      <c r="G120" s="18" t="s">
        <v>128</v>
      </c>
      <c r="H120" s="19">
        <v>1091</v>
      </c>
      <c r="I120" s="19"/>
    </row>
    <row r="121" spans="1:9" ht="30" customHeight="1" x14ac:dyDescent="0.3">
      <c r="A121" s="23">
        <f t="shared" si="86"/>
        <v>12187445</v>
      </c>
      <c r="C121" s="17">
        <v>0</v>
      </c>
      <c r="D121" s="17">
        <v>0</v>
      </c>
      <c r="E121" s="17">
        <v>0</v>
      </c>
      <c r="F121" s="17">
        <v>12187445</v>
      </c>
      <c r="G121" s="18" t="s">
        <v>129</v>
      </c>
      <c r="H121" s="19">
        <v>1092</v>
      </c>
      <c r="I121" s="19"/>
    </row>
    <row r="122" spans="1:9" ht="30" customHeight="1" x14ac:dyDescent="0.3">
      <c r="A122" s="23">
        <f t="shared" si="86"/>
        <v>14094434</v>
      </c>
      <c r="C122" s="17">
        <v>0</v>
      </c>
      <c r="D122" s="17">
        <v>0</v>
      </c>
      <c r="E122" s="17">
        <v>0</v>
      </c>
      <c r="F122" s="17">
        <v>14094434</v>
      </c>
      <c r="G122" s="18" t="s">
        <v>130</v>
      </c>
      <c r="H122" s="19">
        <v>1093</v>
      </c>
      <c r="I122" s="19"/>
    </row>
    <row r="123" spans="1:9" ht="30" customHeight="1" x14ac:dyDescent="0.3">
      <c r="A123" s="23">
        <f t="shared" si="86"/>
        <v>12643296</v>
      </c>
      <c r="C123" s="17">
        <v>0</v>
      </c>
      <c r="D123" s="17">
        <v>0</v>
      </c>
      <c r="E123" s="17">
        <v>0</v>
      </c>
      <c r="F123" s="17">
        <v>12643296</v>
      </c>
      <c r="G123" s="18" t="s">
        <v>131</v>
      </c>
      <c r="H123" s="19">
        <v>1095</v>
      </c>
      <c r="I123" s="19"/>
    </row>
    <row r="124" spans="1:9" ht="30" customHeight="1" x14ac:dyDescent="0.3">
      <c r="A124" s="23">
        <f t="shared" si="86"/>
        <v>17941309</v>
      </c>
      <c r="C124" s="17">
        <v>0</v>
      </c>
      <c r="D124" s="17">
        <v>0</v>
      </c>
      <c r="E124" s="17">
        <v>0</v>
      </c>
      <c r="F124" s="17">
        <v>17941309</v>
      </c>
      <c r="G124" s="18" t="s">
        <v>132</v>
      </c>
      <c r="H124" s="19">
        <v>1096</v>
      </c>
      <c r="I124" s="19"/>
    </row>
    <row r="125" spans="1:9" ht="30" customHeight="1" x14ac:dyDescent="0.3">
      <c r="A125" s="23">
        <f t="shared" si="86"/>
        <v>8495236</v>
      </c>
      <c r="C125" s="17">
        <v>0</v>
      </c>
      <c r="D125" s="17">
        <v>0</v>
      </c>
      <c r="E125" s="17">
        <v>0</v>
      </c>
      <c r="F125" s="17">
        <v>8495236</v>
      </c>
      <c r="G125" s="18" t="s">
        <v>133</v>
      </c>
      <c r="H125" s="19">
        <v>1097</v>
      </c>
      <c r="I125" s="19"/>
    </row>
    <row r="126" spans="1:9" ht="30" customHeight="1" x14ac:dyDescent="0.3">
      <c r="A126" s="23">
        <f t="shared" si="86"/>
        <v>16829757</v>
      </c>
      <c r="C126" s="17">
        <v>0</v>
      </c>
      <c r="D126" s="17">
        <v>0</v>
      </c>
      <c r="E126" s="17">
        <v>0</v>
      </c>
      <c r="F126" s="17">
        <v>16829757</v>
      </c>
      <c r="G126" s="18" t="s">
        <v>134</v>
      </c>
      <c r="H126" s="19">
        <v>1098</v>
      </c>
      <c r="I126" s="19"/>
    </row>
    <row r="127" spans="1:9" ht="30" customHeight="1" x14ac:dyDescent="0.3">
      <c r="A127" s="23">
        <f t="shared" si="86"/>
        <v>14707106</v>
      </c>
      <c r="C127" s="17">
        <v>0</v>
      </c>
      <c r="D127" s="17">
        <v>0</v>
      </c>
      <c r="E127" s="17">
        <v>0</v>
      </c>
      <c r="F127" s="17">
        <v>14707106</v>
      </c>
      <c r="G127" s="18" t="s">
        <v>135</v>
      </c>
      <c r="H127" s="19">
        <v>1099</v>
      </c>
      <c r="I127" s="19"/>
    </row>
    <row r="128" spans="1:9" ht="30" customHeight="1" x14ac:dyDescent="0.3">
      <c r="A128" s="23">
        <f t="shared" si="86"/>
        <v>13519717</v>
      </c>
      <c r="C128" s="17">
        <v>0</v>
      </c>
      <c r="D128" s="17">
        <v>0</v>
      </c>
      <c r="E128" s="17">
        <v>0</v>
      </c>
      <c r="F128" s="17">
        <v>13519717</v>
      </c>
      <c r="G128" s="18" t="s">
        <v>136</v>
      </c>
      <c r="H128" s="19">
        <v>1100</v>
      </c>
      <c r="I128" s="19"/>
    </row>
    <row r="129" spans="1:9" ht="30" customHeight="1" x14ac:dyDescent="0.3">
      <c r="A129" s="23">
        <f t="shared" si="86"/>
        <v>9920951</v>
      </c>
      <c r="C129" s="17">
        <v>0</v>
      </c>
      <c r="D129" s="17">
        <v>0</v>
      </c>
      <c r="E129" s="17">
        <v>0</v>
      </c>
      <c r="F129" s="17">
        <v>9920951</v>
      </c>
      <c r="G129" s="18" t="s">
        <v>137</v>
      </c>
      <c r="H129" s="19">
        <v>1101</v>
      </c>
      <c r="I129" s="19"/>
    </row>
    <row r="130" spans="1:9" ht="30" customHeight="1" x14ac:dyDescent="0.3">
      <c r="A130" s="23">
        <f t="shared" si="86"/>
        <v>13740682</v>
      </c>
      <c r="C130" s="17">
        <v>0</v>
      </c>
      <c r="D130" s="17">
        <v>0</v>
      </c>
      <c r="E130" s="17">
        <v>0</v>
      </c>
      <c r="F130" s="17">
        <v>13740682</v>
      </c>
      <c r="G130" s="18" t="s">
        <v>138</v>
      </c>
      <c r="H130" s="19">
        <v>1102</v>
      </c>
      <c r="I130" s="19"/>
    </row>
    <row r="131" spans="1:9" ht="30" customHeight="1" x14ac:dyDescent="0.3">
      <c r="A131" s="23">
        <f t="shared" si="86"/>
        <v>14076518</v>
      </c>
      <c r="C131" s="17">
        <v>0</v>
      </c>
      <c r="D131" s="17">
        <v>0</v>
      </c>
      <c r="E131" s="17">
        <v>0</v>
      </c>
      <c r="F131" s="17">
        <v>14076518</v>
      </c>
      <c r="G131" s="18" t="s">
        <v>139</v>
      </c>
      <c r="H131" s="19">
        <v>1103</v>
      </c>
      <c r="I131" s="19"/>
    </row>
    <row r="132" spans="1:9" ht="30" customHeight="1" x14ac:dyDescent="0.3">
      <c r="A132" s="23">
        <f t="shared" si="86"/>
        <v>12778562</v>
      </c>
      <c r="C132" s="17">
        <v>0</v>
      </c>
      <c r="D132" s="17">
        <v>0</v>
      </c>
      <c r="E132" s="17">
        <v>0</v>
      </c>
      <c r="F132" s="17">
        <v>12778562</v>
      </c>
      <c r="G132" s="18" t="s">
        <v>140</v>
      </c>
      <c r="H132" s="19">
        <v>1104</v>
      </c>
      <c r="I132" s="19"/>
    </row>
    <row r="133" spans="1:9" ht="30" customHeight="1" x14ac:dyDescent="0.3">
      <c r="A133" s="23">
        <f t="shared" si="86"/>
        <v>12949861</v>
      </c>
      <c r="C133" s="17">
        <v>0</v>
      </c>
      <c r="D133" s="17">
        <v>0</v>
      </c>
      <c r="E133" s="17">
        <v>0</v>
      </c>
      <c r="F133" s="17">
        <v>12949861</v>
      </c>
      <c r="G133" s="18" t="s">
        <v>141</v>
      </c>
      <c r="H133" s="19">
        <v>1105</v>
      </c>
      <c r="I133" s="19"/>
    </row>
    <row r="134" spans="1:9" ht="30" customHeight="1" x14ac:dyDescent="0.3">
      <c r="A134" s="23">
        <f t="shared" si="86"/>
        <v>11728068</v>
      </c>
      <c r="C134" s="17">
        <v>0</v>
      </c>
      <c r="D134" s="17">
        <v>0</v>
      </c>
      <c r="E134" s="17">
        <v>0</v>
      </c>
      <c r="F134" s="17">
        <v>11728068</v>
      </c>
      <c r="G134" s="18" t="s">
        <v>142</v>
      </c>
      <c r="H134" s="19">
        <v>1106</v>
      </c>
      <c r="I134" s="19"/>
    </row>
    <row r="135" spans="1:9" ht="30" customHeight="1" x14ac:dyDescent="0.3">
      <c r="A135" s="23">
        <f t="shared" si="86"/>
        <v>12865715</v>
      </c>
      <c r="C135" s="17">
        <v>0</v>
      </c>
      <c r="D135" s="17">
        <v>0</v>
      </c>
      <c r="E135" s="17">
        <v>0</v>
      </c>
      <c r="F135" s="17">
        <v>12865715</v>
      </c>
      <c r="G135" s="18" t="s">
        <v>143</v>
      </c>
      <c r="H135" s="19">
        <v>1107</v>
      </c>
      <c r="I135" s="19"/>
    </row>
    <row r="136" spans="1:9" ht="30" customHeight="1" x14ac:dyDescent="0.3">
      <c r="A136" s="23">
        <f t="shared" si="86"/>
        <v>12980586</v>
      </c>
      <c r="C136" s="17">
        <v>0</v>
      </c>
      <c r="D136" s="17">
        <v>0</v>
      </c>
      <c r="E136" s="17">
        <v>0</v>
      </c>
      <c r="F136" s="17">
        <v>12980586</v>
      </c>
      <c r="G136" s="18" t="s">
        <v>144</v>
      </c>
      <c r="H136" s="19">
        <v>1108</v>
      </c>
      <c r="I136" s="19"/>
    </row>
    <row r="137" spans="1:9" ht="30" customHeight="1" x14ac:dyDescent="0.3">
      <c r="A137" s="23">
        <f t="shared" si="86"/>
        <v>12109636</v>
      </c>
      <c r="C137" s="17">
        <v>0</v>
      </c>
      <c r="D137" s="17">
        <v>0</v>
      </c>
      <c r="E137" s="17">
        <v>0</v>
      </c>
      <c r="F137" s="17">
        <v>12109636</v>
      </c>
      <c r="G137" s="18" t="s">
        <v>145</v>
      </c>
      <c r="H137" s="19">
        <v>1109</v>
      </c>
      <c r="I137" s="19"/>
    </row>
    <row r="138" spans="1:9" ht="30" customHeight="1" x14ac:dyDescent="0.3">
      <c r="A138" s="23">
        <f t="shared" si="86"/>
        <v>11180239</v>
      </c>
      <c r="C138" s="17">
        <v>0</v>
      </c>
      <c r="D138" s="17">
        <v>0</v>
      </c>
      <c r="E138" s="17">
        <v>0</v>
      </c>
      <c r="F138" s="17">
        <v>11180239</v>
      </c>
      <c r="G138" s="18" t="s">
        <v>146</v>
      </c>
      <c r="H138" s="19">
        <v>1110</v>
      </c>
      <c r="I138" s="19"/>
    </row>
    <row r="139" spans="1:9" ht="30" customHeight="1" x14ac:dyDescent="0.3">
      <c r="A139" s="23">
        <f t="shared" si="86"/>
        <v>9866813</v>
      </c>
      <c r="C139" s="17">
        <v>0</v>
      </c>
      <c r="D139" s="17">
        <v>0</v>
      </c>
      <c r="E139" s="17">
        <v>0</v>
      </c>
      <c r="F139" s="17">
        <v>9866813</v>
      </c>
      <c r="G139" s="18" t="s">
        <v>147</v>
      </c>
      <c r="H139" s="19">
        <v>1111</v>
      </c>
      <c r="I139" s="19"/>
    </row>
    <row r="140" spans="1:9" ht="30" customHeight="1" x14ac:dyDescent="0.3">
      <c r="A140" s="23">
        <f t="shared" si="86"/>
        <v>19215231</v>
      </c>
      <c r="C140" s="17">
        <v>0</v>
      </c>
      <c r="D140" s="17">
        <v>0</v>
      </c>
      <c r="E140" s="17">
        <v>0</v>
      </c>
      <c r="F140" s="17">
        <v>19215231</v>
      </c>
      <c r="G140" s="18" t="s">
        <v>148</v>
      </c>
      <c r="H140" s="19">
        <v>1112</v>
      </c>
      <c r="I140" s="19"/>
    </row>
    <row r="141" spans="1:9" ht="30" customHeight="1" x14ac:dyDescent="0.3">
      <c r="A141" s="23">
        <f t="shared" si="86"/>
        <v>9644833</v>
      </c>
      <c r="C141" s="17">
        <v>0</v>
      </c>
      <c r="D141" s="17">
        <v>0</v>
      </c>
      <c r="E141" s="17">
        <v>0</v>
      </c>
      <c r="F141" s="17">
        <v>9644833</v>
      </c>
      <c r="G141" s="18" t="s">
        <v>149</v>
      </c>
      <c r="H141" s="19">
        <v>1113</v>
      </c>
      <c r="I141" s="19"/>
    </row>
    <row r="142" spans="1:9" ht="30" customHeight="1" x14ac:dyDescent="0.3">
      <c r="A142" s="23">
        <f t="shared" si="86"/>
        <v>10892734</v>
      </c>
      <c r="C142" s="17">
        <v>0</v>
      </c>
      <c r="D142" s="17">
        <v>0</v>
      </c>
      <c r="E142" s="17">
        <v>0</v>
      </c>
      <c r="F142" s="17">
        <v>10892734</v>
      </c>
      <c r="G142" s="18" t="s">
        <v>150</v>
      </c>
      <c r="H142" s="19">
        <v>1114</v>
      </c>
      <c r="I142" s="19"/>
    </row>
    <row r="143" spans="1:9" ht="30" customHeight="1" x14ac:dyDescent="0.3">
      <c r="A143" s="23">
        <f t="shared" si="86"/>
        <v>13158086</v>
      </c>
      <c r="C143" s="17">
        <v>0</v>
      </c>
      <c r="D143" s="17">
        <v>0</v>
      </c>
      <c r="E143" s="17">
        <v>0</v>
      </c>
      <c r="F143" s="17">
        <v>13158086</v>
      </c>
      <c r="G143" s="18" t="s">
        <v>151</v>
      </c>
      <c r="H143" s="19">
        <v>1115</v>
      </c>
      <c r="I143" s="19"/>
    </row>
    <row r="144" spans="1:9" ht="30" customHeight="1" x14ac:dyDescent="0.3">
      <c r="A144" s="23">
        <f t="shared" si="86"/>
        <v>11483397</v>
      </c>
      <c r="C144" s="17">
        <v>0</v>
      </c>
      <c r="D144" s="17">
        <v>0</v>
      </c>
      <c r="E144" s="17">
        <v>0</v>
      </c>
      <c r="F144" s="17">
        <v>11483397</v>
      </c>
      <c r="G144" s="18" t="s">
        <v>152</v>
      </c>
      <c r="H144" s="19">
        <v>1116</v>
      </c>
      <c r="I144" s="19"/>
    </row>
    <row r="145" spans="1:9" ht="30" customHeight="1" x14ac:dyDescent="0.3">
      <c r="A145" s="23">
        <f t="shared" si="86"/>
        <v>11025625</v>
      </c>
      <c r="C145" s="17">
        <v>0</v>
      </c>
      <c r="D145" s="17">
        <v>0</v>
      </c>
      <c r="E145" s="17">
        <v>0</v>
      </c>
      <c r="F145" s="17">
        <v>11025625</v>
      </c>
      <c r="G145" s="18" t="s">
        <v>153</v>
      </c>
      <c r="H145" s="19">
        <v>1117</v>
      </c>
      <c r="I145" s="19"/>
    </row>
    <row r="146" spans="1:9" ht="30" customHeight="1" x14ac:dyDescent="0.3">
      <c r="A146" s="23">
        <f t="shared" si="86"/>
        <v>14716343</v>
      </c>
      <c r="C146" s="17">
        <v>0</v>
      </c>
      <c r="D146" s="17">
        <v>0</v>
      </c>
      <c r="E146" s="17">
        <v>0</v>
      </c>
      <c r="F146" s="17">
        <v>14716343</v>
      </c>
      <c r="G146" s="18" t="s">
        <v>154</v>
      </c>
      <c r="H146" s="19">
        <v>1118</v>
      </c>
      <c r="I146" s="19"/>
    </row>
    <row r="147" spans="1:9" ht="30" customHeight="1" x14ac:dyDescent="0.3">
      <c r="A147" s="23">
        <f t="shared" si="86"/>
        <v>12269506</v>
      </c>
      <c r="C147" s="17">
        <v>0</v>
      </c>
      <c r="D147" s="17">
        <v>0</v>
      </c>
      <c r="E147" s="17">
        <v>0</v>
      </c>
      <c r="F147" s="17">
        <v>12269506</v>
      </c>
      <c r="G147" s="18" t="s">
        <v>155</v>
      </c>
      <c r="H147" s="19">
        <v>1119</v>
      </c>
      <c r="I147" s="19"/>
    </row>
    <row r="148" spans="1:9" ht="30" customHeight="1" x14ac:dyDescent="0.3">
      <c r="A148" s="23">
        <f t="shared" si="86"/>
        <v>21963192</v>
      </c>
      <c r="C148" s="17">
        <v>0</v>
      </c>
      <c r="D148" s="17">
        <v>0</v>
      </c>
      <c r="E148" s="17">
        <v>0</v>
      </c>
      <c r="F148" s="17">
        <v>21963192</v>
      </c>
      <c r="G148" s="18" t="s">
        <v>156</v>
      </c>
      <c r="H148" s="19">
        <v>1120</v>
      </c>
      <c r="I148" s="19"/>
    </row>
    <row r="149" spans="1:9" ht="30" customHeight="1" x14ac:dyDescent="0.3">
      <c r="A149" s="23">
        <f t="shared" si="86"/>
        <v>26125294</v>
      </c>
      <c r="C149" s="17">
        <v>0</v>
      </c>
      <c r="D149" s="17">
        <v>0</v>
      </c>
      <c r="E149" s="17">
        <v>0</v>
      </c>
      <c r="F149" s="17">
        <v>26125294</v>
      </c>
      <c r="G149" s="18" t="s">
        <v>157</v>
      </c>
      <c r="H149" s="19">
        <v>1121</v>
      </c>
      <c r="I149" s="19"/>
    </row>
    <row r="150" spans="1:9" ht="30" customHeight="1" x14ac:dyDescent="0.3">
      <c r="A150" s="23">
        <f t="shared" ref="A150:A158" si="87">SUM(C150:F150)</f>
        <v>14784854</v>
      </c>
      <c r="C150" s="17">
        <v>0</v>
      </c>
      <c r="D150" s="17">
        <v>0</v>
      </c>
      <c r="E150" s="17">
        <v>0</v>
      </c>
      <c r="F150" s="17">
        <v>14784854</v>
      </c>
      <c r="G150" s="18" t="s">
        <v>158</v>
      </c>
      <c r="H150" s="19">
        <v>1122</v>
      </c>
      <c r="I150" s="19"/>
    </row>
    <row r="151" spans="1:9" ht="30" customHeight="1" x14ac:dyDescent="0.3">
      <c r="A151" s="23">
        <f t="shared" si="87"/>
        <v>16603681</v>
      </c>
      <c r="C151" s="17">
        <v>0</v>
      </c>
      <c r="D151" s="17">
        <v>0</v>
      </c>
      <c r="E151" s="17">
        <v>0</v>
      </c>
      <c r="F151" s="17">
        <v>16603681</v>
      </c>
      <c r="G151" s="18" t="s">
        <v>159</v>
      </c>
      <c r="H151" s="19">
        <v>1123</v>
      </c>
      <c r="I151" s="19"/>
    </row>
    <row r="152" spans="1:9" ht="30" customHeight="1" x14ac:dyDescent="0.3">
      <c r="A152" s="23">
        <f t="shared" si="87"/>
        <v>10848468</v>
      </c>
      <c r="C152" s="17">
        <v>0</v>
      </c>
      <c r="D152" s="17">
        <v>0</v>
      </c>
      <c r="E152" s="17">
        <v>0</v>
      </c>
      <c r="F152" s="17">
        <v>10848468</v>
      </c>
      <c r="G152" s="18" t="s">
        <v>160</v>
      </c>
      <c r="H152" s="19">
        <v>1504</v>
      </c>
      <c r="I152" s="19"/>
    </row>
    <row r="153" spans="1:9" ht="30" customHeight="1" x14ac:dyDescent="0.3">
      <c r="A153" s="23">
        <f t="shared" si="87"/>
        <v>176788588</v>
      </c>
      <c r="C153" s="17">
        <v>0</v>
      </c>
      <c r="D153" s="17">
        <v>0</v>
      </c>
      <c r="E153" s="17">
        <v>0</v>
      </c>
      <c r="F153" s="17">
        <v>176788588</v>
      </c>
      <c r="G153" s="18" t="s">
        <v>161</v>
      </c>
      <c r="H153" s="19">
        <v>1501</v>
      </c>
      <c r="I153" s="19"/>
    </row>
    <row r="154" spans="1:9" ht="30" customHeight="1" x14ac:dyDescent="0.3">
      <c r="A154" s="23">
        <f t="shared" si="87"/>
        <v>178198078</v>
      </c>
      <c r="C154" s="17">
        <v>0</v>
      </c>
      <c r="D154" s="17">
        <v>0</v>
      </c>
      <c r="E154" s="17">
        <v>0</v>
      </c>
      <c r="F154" s="17">
        <v>178198078</v>
      </c>
      <c r="G154" s="18" t="s">
        <v>162</v>
      </c>
      <c r="H154" s="19">
        <v>1502</v>
      </c>
      <c r="I154" s="19"/>
    </row>
    <row r="155" spans="1:9" ht="30" customHeight="1" x14ac:dyDescent="0.3">
      <c r="A155" s="23">
        <f t="shared" si="87"/>
        <v>161088629</v>
      </c>
      <c r="C155" s="17">
        <v>0</v>
      </c>
      <c r="D155" s="17">
        <v>0</v>
      </c>
      <c r="E155" s="17">
        <v>0</v>
      </c>
      <c r="F155" s="17">
        <v>161088629</v>
      </c>
      <c r="G155" s="18" t="s">
        <v>163</v>
      </c>
      <c r="H155" s="19">
        <v>1503</v>
      </c>
      <c r="I155" s="19"/>
    </row>
    <row r="156" spans="1:9" ht="30" customHeight="1" x14ac:dyDescent="0.3">
      <c r="A156" s="23">
        <f t="shared" si="87"/>
        <v>187127663</v>
      </c>
      <c r="C156" s="17">
        <v>0</v>
      </c>
      <c r="D156" s="17">
        <v>0</v>
      </c>
      <c r="E156" s="17">
        <v>0</v>
      </c>
      <c r="F156" s="17">
        <v>187127663</v>
      </c>
      <c r="G156" s="18" t="s">
        <v>164</v>
      </c>
      <c r="H156" s="19">
        <v>1521</v>
      </c>
      <c r="I156" s="19"/>
    </row>
    <row r="157" spans="1:9" ht="30" customHeight="1" x14ac:dyDescent="0.3">
      <c r="A157" s="23">
        <f t="shared" si="87"/>
        <v>228015779</v>
      </c>
      <c r="C157" s="17">
        <v>0</v>
      </c>
      <c r="D157" s="17">
        <v>0</v>
      </c>
      <c r="E157" s="17">
        <v>0</v>
      </c>
      <c r="F157" s="17">
        <v>228015779</v>
      </c>
      <c r="G157" s="18" t="s">
        <v>165</v>
      </c>
      <c r="H157" s="19">
        <v>1520</v>
      </c>
      <c r="I157" s="19"/>
    </row>
    <row r="158" spans="1:9" ht="30" customHeight="1" x14ac:dyDescent="0.3">
      <c r="A158" s="23">
        <f t="shared" si="87"/>
        <v>5000000</v>
      </c>
      <c r="C158" s="17">
        <v>0</v>
      </c>
      <c r="D158" s="17">
        <v>0</v>
      </c>
      <c r="E158" s="17">
        <v>0</v>
      </c>
      <c r="F158" s="17">
        <v>5000000</v>
      </c>
      <c r="G158" s="18" t="s">
        <v>468</v>
      </c>
      <c r="H158" s="19">
        <v>1533</v>
      </c>
      <c r="I158" s="19"/>
    </row>
    <row r="159" spans="1:9" ht="30" customHeight="1" x14ac:dyDescent="0.3">
      <c r="A159" s="22">
        <f>SUM(A160:A162)</f>
        <v>372747195</v>
      </c>
      <c r="C159" s="13">
        <f t="shared" ref="C159:E159" si="88">SUM(C160:C162)</f>
        <v>3467250</v>
      </c>
      <c r="D159" s="13">
        <f t="shared" si="88"/>
        <v>3467250</v>
      </c>
      <c r="E159" s="13">
        <f t="shared" si="88"/>
        <v>1700000</v>
      </c>
      <c r="F159" s="13">
        <f>SUM(F160:F162)</f>
        <v>364112695</v>
      </c>
      <c r="G159" s="14"/>
      <c r="H159" s="15" t="s">
        <v>457</v>
      </c>
      <c r="I159" s="16" t="s">
        <v>487</v>
      </c>
    </row>
    <row r="160" spans="1:9" ht="30" customHeight="1" x14ac:dyDescent="0.3">
      <c r="A160" s="23">
        <f t="shared" ref="A160:A162" si="89">SUM(C160:F160)</f>
        <v>353436949</v>
      </c>
      <c r="C160" s="17">
        <v>3467250</v>
      </c>
      <c r="D160" s="17">
        <v>3467250</v>
      </c>
      <c r="E160" s="17">
        <v>0</v>
      </c>
      <c r="F160" s="17">
        <v>346502449</v>
      </c>
      <c r="G160" s="18" t="s">
        <v>457</v>
      </c>
      <c r="H160" s="19">
        <v>1129</v>
      </c>
      <c r="I160" s="19"/>
    </row>
    <row r="161" spans="1:9" ht="30" customHeight="1" x14ac:dyDescent="0.3">
      <c r="A161" s="23">
        <f t="shared" si="89"/>
        <v>3401221</v>
      </c>
      <c r="C161" s="17">
        <v>0</v>
      </c>
      <c r="D161" s="17">
        <v>0</v>
      </c>
      <c r="E161" s="17">
        <v>0</v>
      </c>
      <c r="F161" s="17">
        <v>3401221</v>
      </c>
      <c r="G161" s="18" t="s">
        <v>95</v>
      </c>
      <c r="H161" s="19">
        <v>1142</v>
      </c>
      <c r="I161" s="19"/>
    </row>
    <row r="162" spans="1:9" ht="30" customHeight="1" x14ac:dyDescent="0.3">
      <c r="A162" s="23">
        <f t="shared" si="89"/>
        <v>15909025</v>
      </c>
      <c r="C162" s="17">
        <v>0</v>
      </c>
      <c r="D162" s="17">
        <v>0</v>
      </c>
      <c r="E162" s="17">
        <v>1700000</v>
      </c>
      <c r="F162" s="17">
        <v>14209025</v>
      </c>
      <c r="G162" s="18" t="s">
        <v>96</v>
      </c>
      <c r="H162" s="19">
        <v>1263</v>
      </c>
      <c r="I162" s="19"/>
    </row>
    <row r="163" spans="1:9" ht="30" customHeight="1" x14ac:dyDescent="0.3">
      <c r="A163" s="22">
        <f>A164</f>
        <v>40198106</v>
      </c>
      <c r="C163" s="13">
        <f t="shared" ref="C163:E163" si="90">C164</f>
        <v>0</v>
      </c>
      <c r="D163" s="13">
        <f t="shared" si="90"/>
        <v>1000000</v>
      </c>
      <c r="E163" s="13">
        <f t="shared" si="90"/>
        <v>3660000</v>
      </c>
      <c r="F163" s="13">
        <f>F164</f>
        <v>35538106</v>
      </c>
      <c r="G163" s="14"/>
      <c r="H163" s="15" t="s">
        <v>166</v>
      </c>
      <c r="I163" s="16" t="s">
        <v>29</v>
      </c>
    </row>
    <row r="164" spans="1:9" ht="30" customHeight="1" x14ac:dyDescent="0.3">
      <c r="A164" s="23">
        <f>SUM(C164:F164)</f>
        <v>40198106</v>
      </c>
      <c r="C164" s="17">
        <v>0</v>
      </c>
      <c r="D164" s="17">
        <v>1000000</v>
      </c>
      <c r="E164" s="17">
        <v>3660000</v>
      </c>
      <c r="F164" s="17">
        <v>35538106</v>
      </c>
      <c r="G164" s="18" t="s">
        <v>166</v>
      </c>
      <c r="H164" s="19">
        <v>1141</v>
      </c>
      <c r="I164" s="19"/>
    </row>
    <row r="165" spans="1:9" ht="30" customHeight="1" x14ac:dyDescent="0.3">
      <c r="A165" s="22">
        <f>SUM(A166:A180)</f>
        <v>235027322</v>
      </c>
      <c r="C165" s="13">
        <f t="shared" ref="C165:E165" si="91">SUM(C166:C180)</f>
        <v>0</v>
      </c>
      <c r="D165" s="13">
        <f t="shared" si="91"/>
        <v>37702040</v>
      </c>
      <c r="E165" s="13">
        <f t="shared" si="91"/>
        <v>0</v>
      </c>
      <c r="F165" s="13">
        <f>SUM(F166:F180)</f>
        <v>197325282</v>
      </c>
      <c r="G165" s="14"/>
      <c r="H165" s="15" t="s">
        <v>167</v>
      </c>
      <c r="I165" s="16" t="s">
        <v>30</v>
      </c>
    </row>
    <row r="166" spans="1:9" ht="30" customHeight="1" x14ac:dyDescent="0.3">
      <c r="A166" s="23">
        <f t="shared" ref="A166:A180" si="92">SUM(C166:F166)</f>
        <v>82432480</v>
      </c>
      <c r="C166" s="17">
        <v>0</v>
      </c>
      <c r="D166" s="17">
        <v>37702040</v>
      </c>
      <c r="E166" s="17">
        <v>0</v>
      </c>
      <c r="F166" s="17">
        <v>44730440</v>
      </c>
      <c r="G166" s="18" t="s">
        <v>167</v>
      </c>
      <c r="H166" s="19">
        <v>1130</v>
      </c>
      <c r="I166" s="19"/>
    </row>
    <row r="167" spans="1:9" ht="30" customHeight="1" x14ac:dyDescent="0.3">
      <c r="A167" s="23">
        <f t="shared" si="92"/>
        <v>17785805</v>
      </c>
      <c r="C167" s="17">
        <v>0</v>
      </c>
      <c r="D167" s="17">
        <v>0</v>
      </c>
      <c r="E167" s="17">
        <v>0</v>
      </c>
      <c r="F167" s="17">
        <v>17785805</v>
      </c>
      <c r="G167" s="18" t="s">
        <v>168</v>
      </c>
      <c r="H167" s="19">
        <v>1131</v>
      </c>
      <c r="I167" s="19"/>
    </row>
    <row r="168" spans="1:9" ht="30" customHeight="1" x14ac:dyDescent="0.3">
      <c r="A168" s="23">
        <f t="shared" si="92"/>
        <v>11587637</v>
      </c>
      <c r="C168" s="17">
        <v>0</v>
      </c>
      <c r="D168" s="17">
        <v>0</v>
      </c>
      <c r="E168" s="17">
        <v>0</v>
      </c>
      <c r="F168" s="17">
        <v>11587637</v>
      </c>
      <c r="G168" s="18" t="s">
        <v>169</v>
      </c>
      <c r="H168" s="19">
        <v>1132</v>
      </c>
      <c r="I168" s="19"/>
    </row>
    <row r="169" spans="1:9" ht="30" customHeight="1" x14ac:dyDescent="0.3">
      <c r="A169" s="23">
        <f t="shared" si="92"/>
        <v>12534491</v>
      </c>
      <c r="C169" s="17">
        <v>0</v>
      </c>
      <c r="D169" s="17">
        <v>0</v>
      </c>
      <c r="E169" s="17">
        <v>0</v>
      </c>
      <c r="F169" s="17">
        <v>12534491</v>
      </c>
      <c r="G169" s="18" t="s">
        <v>170</v>
      </c>
      <c r="H169" s="19">
        <v>1133</v>
      </c>
      <c r="I169" s="19"/>
    </row>
    <row r="170" spans="1:9" ht="30" customHeight="1" x14ac:dyDescent="0.3">
      <c r="A170" s="23">
        <f t="shared" si="92"/>
        <v>12969075</v>
      </c>
      <c r="C170" s="17">
        <v>0</v>
      </c>
      <c r="D170" s="17">
        <v>0</v>
      </c>
      <c r="E170" s="17">
        <v>0</v>
      </c>
      <c r="F170" s="17">
        <v>12969075</v>
      </c>
      <c r="G170" s="18" t="s">
        <v>171</v>
      </c>
      <c r="H170" s="19">
        <v>1134</v>
      </c>
      <c r="I170" s="19"/>
    </row>
    <row r="171" spans="1:9" ht="30" customHeight="1" x14ac:dyDescent="0.3">
      <c r="A171" s="23">
        <f t="shared" si="92"/>
        <v>10728444</v>
      </c>
      <c r="C171" s="17">
        <v>0</v>
      </c>
      <c r="D171" s="17">
        <v>0</v>
      </c>
      <c r="E171" s="17">
        <v>0</v>
      </c>
      <c r="F171" s="17">
        <v>10728444</v>
      </c>
      <c r="G171" s="18" t="s">
        <v>172</v>
      </c>
      <c r="H171" s="19">
        <v>1135</v>
      </c>
      <c r="I171" s="19"/>
    </row>
    <row r="172" spans="1:9" ht="30" customHeight="1" x14ac:dyDescent="0.3">
      <c r="A172" s="23">
        <f t="shared" si="92"/>
        <v>3028015</v>
      </c>
      <c r="C172" s="17">
        <v>0</v>
      </c>
      <c r="D172" s="17">
        <v>0</v>
      </c>
      <c r="E172" s="17">
        <v>0</v>
      </c>
      <c r="F172" s="17">
        <v>3028015</v>
      </c>
      <c r="G172" s="18" t="s">
        <v>173</v>
      </c>
      <c r="H172" s="19">
        <v>1136</v>
      </c>
      <c r="I172" s="19"/>
    </row>
    <row r="173" spans="1:9" ht="30" customHeight="1" x14ac:dyDescent="0.3">
      <c r="A173" s="23">
        <f t="shared" si="92"/>
        <v>8565379</v>
      </c>
      <c r="C173" s="17">
        <v>0</v>
      </c>
      <c r="D173" s="17">
        <v>0</v>
      </c>
      <c r="E173" s="17">
        <v>0</v>
      </c>
      <c r="F173" s="17">
        <v>8565379</v>
      </c>
      <c r="G173" s="18" t="s">
        <v>174</v>
      </c>
      <c r="H173" s="19">
        <v>1137</v>
      </c>
      <c r="I173" s="19"/>
    </row>
    <row r="174" spans="1:9" ht="30" customHeight="1" x14ac:dyDescent="0.3">
      <c r="A174" s="23">
        <f t="shared" si="92"/>
        <v>13805388</v>
      </c>
      <c r="C174" s="17">
        <v>0</v>
      </c>
      <c r="D174" s="17">
        <v>0</v>
      </c>
      <c r="E174" s="17">
        <v>0</v>
      </c>
      <c r="F174" s="17">
        <v>13805388</v>
      </c>
      <c r="G174" s="18" t="s">
        <v>175</v>
      </c>
      <c r="H174" s="19">
        <v>1139</v>
      </c>
      <c r="I174" s="19"/>
    </row>
    <row r="175" spans="1:9" ht="30" customHeight="1" x14ac:dyDescent="0.3">
      <c r="A175" s="23">
        <f t="shared" si="92"/>
        <v>6112130</v>
      </c>
      <c r="C175" s="17">
        <v>0</v>
      </c>
      <c r="D175" s="17">
        <v>0</v>
      </c>
      <c r="E175" s="17">
        <v>0</v>
      </c>
      <c r="F175" s="17">
        <v>6112130</v>
      </c>
      <c r="G175" s="18" t="s">
        <v>176</v>
      </c>
      <c r="H175" s="19">
        <v>1140</v>
      </c>
      <c r="I175" s="19"/>
    </row>
    <row r="176" spans="1:9" ht="30" customHeight="1" x14ac:dyDescent="0.3">
      <c r="A176" s="23">
        <f t="shared" si="92"/>
        <v>16001017</v>
      </c>
      <c r="C176" s="17">
        <v>0</v>
      </c>
      <c r="D176" s="17">
        <v>0</v>
      </c>
      <c r="E176" s="17">
        <v>0</v>
      </c>
      <c r="F176" s="17">
        <v>16001017</v>
      </c>
      <c r="G176" s="18" t="s">
        <v>177</v>
      </c>
      <c r="H176" s="19">
        <v>1484</v>
      </c>
      <c r="I176" s="19"/>
    </row>
    <row r="177" spans="1:9" ht="30" customHeight="1" x14ac:dyDescent="0.3">
      <c r="A177" s="23">
        <f t="shared" si="92"/>
        <v>6717854</v>
      </c>
      <c r="C177" s="17">
        <v>0</v>
      </c>
      <c r="D177" s="17">
        <v>0</v>
      </c>
      <c r="E177" s="17">
        <v>0</v>
      </c>
      <c r="F177" s="17">
        <v>6717854</v>
      </c>
      <c r="G177" s="18" t="s">
        <v>178</v>
      </c>
      <c r="H177" s="19">
        <v>1266</v>
      </c>
      <c r="I177" s="19"/>
    </row>
    <row r="178" spans="1:9" ht="30" customHeight="1" x14ac:dyDescent="0.3">
      <c r="A178" s="23">
        <f t="shared" si="92"/>
        <v>8925641</v>
      </c>
      <c r="C178" s="17">
        <v>0</v>
      </c>
      <c r="D178" s="17">
        <v>0</v>
      </c>
      <c r="E178" s="17">
        <v>0</v>
      </c>
      <c r="F178" s="17">
        <v>8925641</v>
      </c>
      <c r="G178" s="18" t="s">
        <v>179</v>
      </c>
      <c r="H178" s="19">
        <v>1523</v>
      </c>
      <c r="I178" s="19"/>
    </row>
    <row r="179" spans="1:9" ht="30" customHeight="1" x14ac:dyDescent="0.3">
      <c r="A179" s="23">
        <f t="shared" si="92"/>
        <v>5190094</v>
      </c>
      <c r="C179" s="17">
        <v>0</v>
      </c>
      <c r="D179" s="17">
        <v>0</v>
      </c>
      <c r="E179" s="17">
        <v>0</v>
      </c>
      <c r="F179" s="17">
        <v>5190094</v>
      </c>
      <c r="G179" s="18" t="s">
        <v>180</v>
      </c>
      <c r="H179" s="19">
        <v>1524</v>
      </c>
      <c r="I179" s="19"/>
    </row>
    <row r="180" spans="1:9" ht="30" customHeight="1" x14ac:dyDescent="0.3">
      <c r="A180" s="23">
        <f t="shared" si="92"/>
        <v>18643872</v>
      </c>
      <c r="C180" s="17">
        <v>0</v>
      </c>
      <c r="D180" s="17">
        <v>0</v>
      </c>
      <c r="E180" s="17">
        <v>0</v>
      </c>
      <c r="F180" s="17">
        <v>18643872</v>
      </c>
      <c r="G180" s="18" t="s">
        <v>451</v>
      </c>
      <c r="H180" s="19">
        <v>1527</v>
      </c>
      <c r="I180" s="19"/>
    </row>
    <row r="181" spans="1:9" ht="30" customHeight="1" x14ac:dyDescent="0.3">
      <c r="A181" s="22">
        <f>SUM(A182:A199)</f>
        <v>259799352</v>
      </c>
      <c r="C181" s="13">
        <f t="shared" ref="C181:E181" si="93">SUM(C182:C199)</f>
        <v>0</v>
      </c>
      <c r="D181" s="13">
        <f t="shared" si="93"/>
        <v>200000</v>
      </c>
      <c r="E181" s="13">
        <f t="shared" si="93"/>
        <v>0</v>
      </c>
      <c r="F181" s="13">
        <f>SUM(F182:F199)</f>
        <v>259599352</v>
      </c>
      <c r="G181" s="14"/>
      <c r="H181" s="15" t="s">
        <v>181</v>
      </c>
      <c r="I181" s="16" t="s">
        <v>31</v>
      </c>
    </row>
    <row r="182" spans="1:9" ht="30" customHeight="1" x14ac:dyDescent="0.3">
      <c r="A182" s="23">
        <f t="shared" ref="A182:A199" si="94">SUM(C182:F182)</f>
        <v>74119351</v>
      </c>
      <c r="C182" s="17">
        <v>0</v>
      </c>
      <c r="D182" s="17">
        <v>200000</v>
      </c>
      <c r="E182" s="17">
        <v>0</v>
      </c>
      <c r="F182" s="17">
        <v>73919351</v>
      </c>
      <c r="G182" s="18" t="s">
        <v>181</v>
      </c>
      <c r="H182" s="19">
        <v>1147</v>
      </c>
      <c r="I182" s="19"/>
    </row>
    <row r="183" spans="1:9" ht="30" customHeight="1" x14ac:dyDescent="0.3">
      <c r="A183" s="23">
        <f t="shared" si="94"/>
        <v>4687111</v>
      </c>
      <c r="C183" s="17">
        <v>0</v>
      </c>
      <c r="D183" s="17">
        <v>0</v>
      </c>
      <c r="E183" s="17">
        <v>0</v>
      </c>
      <c r="F183" s="17">
        <v>4687111</v>
      </c>
      <c r="G183" s="18" t="s">
        <v>182</v>
      </c>
      <c r="H183" s="19">
        <v>1148</v>
      </c>
      <c r="I183" s="19"/>
    </row>
    <row r="184" spans="1:9" ht="30" customHeight="1" x14ac:dyDescent="0.3">
      <c r="A184" s="23">
        <f t="shared" si="94"/>
        <v>20947828</v>
      </c>
      <c r="C184" s="17">
        <v>0</v>
      </c>
      <c r="D184" s="17">
        <v>0</v>
      </c>
      <c r="E184" s="17">
        <v>0</v>
      </c>
      <c r="F184" s="17">
        <v>20947828</v>
      </c>
      <c r="G184" s="18" t="s">
        <v>183</v>
      </c>
      <c r="H184" s="19">
        <v>1149</v>
      </c>
      <c r="I184" s="19"/>
    </row>
    <row r="185" spans="1:9" ht="30" customHeight="1" x14ac:dyDescent="0.3">
      <c r="A185" s="23">
        <f t="shared" si="94"/>
        <v>15087347</v>
      </c>
      <c r="C185" s="17">
        <v>0</v>
      </c>
      <c r="D185" s="17">
        <v>0</v>
      </c>
      <c r="E185" s="17">
        <v>0</v>
      </c>
      <c r="F185" s="17">
        <v>15087347</v>
      </c>
      <c r="G185" s="18" t="s">
        <v>184</v>
      </c>
      <c r="H185" s="19">
        <v>1150</v>
      </c>
      <c r="I185" s="19"/>
    </row>
    <row r="186" spans="1:9" ht="30" customHeight="1" x14ac:dyDescent="0.3">
      <c r="A186" s="23">
        <f t="shared" si="94"/>
        <v>7234553</v>
      </c>
      <c r="C186" s="17">
        <v>0</v>
      </c>
      <c r="D186" s="17">
        <v>0</v>
      </c>
      <c r="E186" s="17">
        <v>0</v>
      </c>
      <c r="F186" s="17">
        <v>7234553</v>
      </c>
      <c r="G186" s="18" t="s">
        <v>185</v>
      </c>
      <c r="H186" s="19">
        <v>1151</v>
      </c>
      <c r="I186" s="19"/>
    </row>
    <row r="187" spans="1:9" ht="30" customHeight="1" x14ac:dyDescent="0.3">
      <c r="A187" s="23">
        <f t="shared" si="94"/>
        <v>11487064</v>
      </c>
      <c r="C187" s="17">
        <v>0</v>
      </c>
      <c r="D187" s="17">
        <v>0</v>
      </c>
      <c r="E187" s="17">
        <v>0</v>
      </c>
      <c r="F187" s="17">
        <v>11487064</v>
      </c>
      <c r="G187" s="18" t="s">
        <v>186</v>
      </c>
      <c r="H187" s="19">
        <v>1152</v>
      </c>
      <c r="I187" s="19"/>
    </row>
    <row r="188" spans="1:9" ht="30" customHeight="1" x14ac:dyDescent="0.3">
      <c r="A188" s="23">
        <f t="shared" si="94"/>
        <v>5806782</v>
      </c>
      <c r="C188" s="17">
        <v>0</v>
      </c>
      <c r="D188" s="17">
        <v>0</v>
      </c>
      <c r="E188" s="17">
        <v>0</v>
      </c>
      <c r="F188" s="17">
        <v>5806782</v>
      </c>
      <c r="G188" s="18" t="s">
        <v>187</v>
      </c>
      <c r="H188" s="19">
        <v>1153</v>
      </c>
      <c r="I188" s="19"/>
    </row>
    <row r="189" spans="1:9" ht="30" customHeight="1" x14ac:dyDescent="0.3">
      <c r="A189" s="23">
        <f t="shared" si="94"/>
        <v>17067675</v>
      </c>
      <c r="C189" s="17">
        <v>0</v>
      </c>
      <c r="D189" s="17">
        <v>0</v>
      </c>
      <c r="E189" s="17">
        <v>0</v>
      </c>
      <c r="F189" s="17">
        <v>17067675</v>
      </c>
      <c r="G189" s="18" t="s">
        <v>188</v>
      </c>
      <c r="H189" s="19">
        <v>1154</v>
      </c>
      <c r="I189" s="19"/>
    </row>
    <row r="190" spans="1:9" ht="30" customHeight="1" x14ac:dyDescent="0.3">
      <c r="A190" s="23">
        <f t="shared" si="94"/>
        <v>12483402</v>
      </c>
      <c r="C190" s="17">
        <v>0</v>
      </c>
      <c r="D190" s="17">
        <v>0</v>
      </c>
      <c r="E190" s="17">
        <v>0</v>
      </c>
      <c r="F190" s="17">
        <v>12483402</v>
      </c>
      <c r="G190" s="18" t="s">
        <v>189</v>
      </c>
      <c r="H190" s="19">
        <v>1155</v>
      </c>
      <c r="I190" s="19"/>
    </row>
    <row r="191" spans="1:9" ht="30" customHeight="1" x14ac:dyDescent="0.3">
      <c r="A191" s="23">
        <f t="shared" si="94"/>
        <v>15491205</v>
      </c>
      <c r="C191" s="17">
        <v>0</v>
      </c>
      <c r="D191" s="17">
        <v>0</v>
      </c>
      <c r="E191" s="17">
        <v>0</v>
      </c>
      <c r="F191" s="17">
        <v>15491205</v>
      </c>
      <c r="G191" s="18" t="s">
        <v>190</v>
      </c>
      <c r="H191" s="19">
        <v>1157</v>
      </c>
      <c r="I191" s="19"/>
    </row>
    <row r="192" spans="1:9" ht="30" customHeight="1" x14ac:dyDescent="0.3">
      <c r="A192" s="23">
        <f t="shared" si="94"/>
        <v>10484674</v>
      </c>
      <c r="C192" s="17">
        <v>0</v>
      </c>
      <c r="D192" s="17">
        <v>0</v>
      </c>
      <c r="E192" s="17">
        <v>0</v>
      </c>
      <c r="F192" s="17">
        <v>10484674</v>
      </c>
      <c r="G192" s="18" t="s">
        <v>191</v>
      </c>
      <c r="H192" s="19">
        <v>1158</v>
      </c>
      <c r="I192" s="19"/>
    </row>
    <row r="193" spans="1:9" ht="30" customHeight="1" x14ac:dyDescent="0.3">
      <c r="A193" s="23">
        <f t="shared" si="94"/>
        <v>13696046</v>
      </c>
      <c r="C193" s="17">
        <v>0</v>
      </c>
      <c r="D193" s="17">
        <v>0</v>
      </c>
      <c r="E193" s="17">
        <v>0</v>
      </c>
      <c r="F193" s="17">
        <v>13696046</v>
      </c>
      <c r="G193" s="18" t="s">
        <v>192</v>
      </c>
      <c r="H193" s="19">
        <v>1159</v>
      </c>
      <c r="I193" s="19"/>
    </row>
    <row r="194" spans="1:9" ht="30" customHeight="1" x14ac:dyDescent="0.3">
      <c r="A194" s="23">
        <f t="shared" si="94"/>
        <v>5775952</v>
      </c>
      <c r="C194" s="17">
        <v>0</v>
      </c>
      <c r="D194" s="17">
        <v>0</v>
      </c>
      <c r="E194" s="17">
        <v>0</v>
      </c>
      <c r="F194" s="17">
        <v>5775952</v>
      </c>
      <c r="G194" s="18" t="s">
        <v>193</v>
      </c>
      <c r="H194" s="19">
        <v>1160</v>
      </c>
      <c r="I194" s="19"/>
    </row>
    <row r="195" spans="1:9" ht="30" customHeight="1" x14ac:dyDescent="0.3">
      <c r="A195" s="23">
        <f t="shared" si="94"/>
        <v>10199568</v>
      </c>
      <c r="C195" s="17">
        <v>0</v>
      </c>
      <c r="D195" s="17">
        <v>0</v>
      </c>
      <c r="E195" s="17">
        <v>0</v>
      </c>
      <c r="F195" s="17">
        <v>10199568</v>
      </c>
      <c r="G195" s="18" t="s">
        <v>194</v>
      </c>
      <c r="H195" s="19">
        <v>1161</v>
      </c>
      <c r="I195" s="19"/>
    </row>
    <row r="196" spans="1:9" ht="30" customHeight="1" x14ac:dyDescent="0.3">
      <c r="A196" s="23">
        <f t="shared" si="94"/>
        <v>6770709</v>
      </c>
      <c r="C196" s="17">
        <v>0</v>
      </c>
      <c r="D196" s="17">
        <v>0</v>
      </c>
      <c r="E196" s="17">
        <v>0</v>
      </c>
      <c r="F196" s="17">
        <v>6770709</v>
      </c>
      <c r="G196" s="18" t="s">
        <v>195</v>
      </c>
      <c r="H196" s="19">
        <v>1162</v>
      </c>
      <c r="I196" s="19"/>
    </row>
    <row r="197" spans="1:9" ht="30" customHeight="1" x14ac:dyDescent="0.3">
      <c r="A197" s="23">
        <f t="shared" si="94"/>
        <v>9303598</v>
      </c>
      <c r="C197" s="17">
        <v>0</v>
      </c>
      <c r="D197" s="17">
        <v>0</v>
      </c>
      <c r="E197" s="17">
        <v>0</v>
      </c>
      <c r="F197" s="17">
        <v>9303598</v>
      </c>
      <c r="G197" s="18" t="s">
        <v>196</v>
      </c>
      <c r="H197" s="19">
        <v>1274</v>
      </c>
      <c r="I197" s="19"/>
    </row>
    <row r="198" spans="1:9" ht="30" customHeight="1" x14ac:dyDescent="0.3">
      <c r="A198" s="23">
        <f t="shared" si="94"/>
        <v>11778447</v>
      </c>
      <c r="C198" s="17">
        <v>0</v>
      </c>
      <c r="D198" s="17">
        <v>0</v>
      </c>
      <c r="E198" s="17">
        <v>0</v>
      </c>
      <c r="F198" s="17">
        <v>11778447</v>
      </c>
      <c r="G198" s="18" t="s">
        <v>197</v>
      </c>
      <c r="H198" s="19">
        <v>1519</v>
      </c>
      <c r="I198" s="19"/>
    </row>
    <row r="199" spans="1:9" ht="30" customHeight="1" x14ac:dyDescent="0.3">
      <c r="A199" s="23">
        <f t="shared" si="94"/>
        <v>7378040</v>
      </c>
      <c r="C199" s="17">
        <v>0</v>
      </c>
      <c r="D199" s="17">
        <v>0</v>
      </c>
      <c r="E199" s="17">
        <v>0</v>
      </c>
      <c r="F199" s="17">
        <v>7378040</v>
      </c>
      <c r="G199" s="18" t="s">
        <v>198</v>
      </c>
      <c r="H199" s="19">
        <v>1525</v>
      </c>
      <c r="I199" s="19"/>
    </row>
    <row r="200" spans="1:9" ht="30" customHeight="1" x14ac:dyDescent="0.3">
      <c r="A200" s="22">
        <f>SUM(A201:A226)</f>
        <v>1741793867</v>
      </c>
      <c r="C200" s="13">
        <f t="shared" ref="C200:E200" si="95">SUM(C201:C226)</f>
        <v>5299092</v>
      </c>
      <c r="D200" s="13">
        <f t="shared" si="95"/>
        <v>15306773</v>
      </c>
      <c r="E200" s="13">
        <f t="shared" si="95"/>
        <v>500000</v>
      </c>
      <c r="F200" s="13">
        <f>SUM(F201:F226)</f>
        <v>1720688002</v>
      </c>
      <c r="G200" s="14"/>
      <c r="H200" s="15" t="s">
        <v>199</v>
      </c>
      <c r="I200" s="16" t="s">
        <v>32</v>
      </c>
    </row>
    <row r="201" spans="1:9" ht="30" customHeight="1" x14ac:dyDescent="0.3">
      <c r="A201" s="23">
        <f t="shared" ref="A201:A226" si="96">SUM(C201:F201)</f>
        <v>298895493</v>
      </c>
      <c r="C201" s="17">
        <v>5299092</v>
      </c>
      <c r="D201" s="17">
        <v>5000000</v>
      </c>
      <c r="E201" s="17">
        <v>500000</v>
      </c>
      <c r="F201" s="17">
        <v>288096401</v>
      </c>
      <c r="G201" s="18" t="s">
        <v>199</v>
      </c>
      <c r="H201" s="19">
        <v>1163</v>
      </c>
      <c r="I201" s="19"/>
    </row>
    <row r="202" spans="1:9" ht="30" customHeight="1" x14ac:dyDescent="0.3">
      <c r="A202" s="23">
        <f t="shared" si="96"/>
        <v>33787240</v>
      </c>
      <c r="C202" s="17">
        <v>0</v>
      </c>
      <c r="D202" s="17">
        <v>10306773</v>
      </c>
      <c r="E202" s="17">
        <v>0</v>
      </c>
      <c r="F202" s="17">
        <v>23480467</v>
      </c>
      <c r="G202" s="18" t="s">
        <v>200</v>
      </c>
      <c r="H202" s="19">
        <v>1164</v>
      </c>
      <c r="I202" s="19"/>
    </row>
    <row r="203" spans="1:9" ht="30" customHeight="1" x14ac:dyDescent="0.3">
      <c r="A203" s="23">
        <f t="shared" si="96"/>
        <v>22434121</v>
      </c>
      <c r="C203" s="17">
        <v>0</v>
      </c>
      <c r="D203" s="17">
        <v>0</v>
      </c>
      <c r="E203" s="17">
        <v>0</v>
      </c>
      <c r="F203" s="17">
        <v>22434121</v>
      </c>
      <c r="G203" s="18" t="s">
        <v>201</v>
      </c>
      <c r="H203" s="19">
        <v>1191</v>
      </c>
      <c r="I203" s="19"/>
    </row>
    <row r="204" spans="1:9" ht="30" customHeight="1" x14ac:dyDescent="0.3">
      <c r="A204" s="23">
        <f t="shared" si="96"/>
        <v>22901142</v>
      </c>
      <c r="C204" s="17">
        <v>0</v>
      </c>
      <c r="D204" s="17">
        <v>0</v>
      </c>
      <c r="E204" s="17">
        <v>0</v>
      </c>
      <c r="F204" s="17">
        <v>22901142</v>
      </c>
      <c r="G204" s="18" t="s">
        <v>202</v>
      </c>
      <c r="H204" s="19">
        <v>1507</v>
      </c>
      <c r="I204" s="19"/>
    </row>
    <row r="205" spans="1:9" ht="30" customHeight="1" x14ac:dyDescent="0.3">
      <c r="A205" s="23">
        <f t="shared" si="96"/>
        <v>92738597</v>
      </c>
      <c r="C205" s="17">
        <v>0</v>
      </c>
      <c r="D205" s="17">
        <v>0</v>
      </c>
      <c r="E205" s="17">
        <v>0</v>
      </c>
      <c r="F205" s="17">
        <v>92738597</v>
      </c>
      <c r="G205" s="18" t="s">
        <v>204</v>
      </c>
      <c r="H205" s="19">
        <v>1167</v>
      </c>
      <c r="I205" s="19"/>
    </row>
    <row r="206" spans="1:9" ht="30" customHeight="1" x14ac:dyDescent="0.3">
      <c r="A206" s="23">
        <f t="shared" si="96"/>
        <v>101710859</v>
      </c>
      <c r="C206" s="17">
        <v>0</v>
      </c>
      <c r="D206" s="17">
        <v>0</v>
      </c>
      <c r="E206" s="17">
        <v>0</v>
      </c>
      <c r="F206" s="17">
        <v>101710859</v>
      </c>
      <c r="G206" s="18" t="s">
        <v>205</v>
      </c>
      <c r="H206" s="19">
        <v>1168</v>
      </c>
      <c r="I206" s="19"/>
    </row>
    <row r="207" spans="1:9" ht="30" customHeight="1" x14ac:dyDescent="0.3">
      <c r="A207" s="23">
        <f t="shared" si="96"/>
        <v>41104846</v>
      </c>
      <c r="C207" s="17">
        <v>0</v>
      </c>
      <c r="D207" s="17">
        <v>0</v>
      </c>
      <c r="E207" s="17">
        <v>0</v>
      </c>
      <c r="F207" s="17">
        <v>41104846</v>
      </c>
      <c r="G207" s="18" t="s">
        <v>206</v>
      </c>
      <c r="H207" s="19">
        <v>1170</v>
      </c>
      <c r="I207" s="19"/>
    </row>
    <row r="208" spans="1:9" ht="30" customHeight="1" x14ac:dyDescent="0.3">
      <c r="A208" s="23">
        <f t="shared" si="96"/>
        <v>86083918</v>
      </c>
      <c r="C208" s="17">
        <v>0</v>
      </c>
      <c r="D208" s="17">
        <v>0</v>
      </c>
      <c r="E208" s="17">
        <v>0</v>
      </c>
      <c r="F208" s="17">
        <v>86083918</v>
      </c>
      <c r="G208" s="18" t="s">
        <v>207</v>
      </c>
      <c r="H208" s="19">
        <v>1171</v>
      </c>
      <c r="I208" s="19"/>
    </row>
    <row r="209" spans="1:9" ht="30" customHeight="1" x14ac:dyDescent="0.3">
      <c r="A209" s="23">
        <f t="shared" si="96"/>
        <v>74004165</v>
      </c>
      <c r="C209" s="17">
        <v>0</v>
      </c>
      <c r="D209" s="17">
        <v>0</v>
      </c>
      <c r="E209" s="17">
        <v>0</v>
      </c>
      <c r="F209" s="17">
        <v>74004165</v>
      </c>
      <c r="G209" s="18" t="s">
        <v>208</v>
      </c>
      <c r="H209" s="19">
        <v>1172</v>
      </c>
      <c r="I209" s="19"/>
    </row>
    <row r="210" spans="1:9" ht="30" customHeight="1" x14ac:dyDescent="0.3">
      <c r="A210" s="23">
        <f t="shared" si="96"/>
        <v>83741934</v>
      </c>
      <c r="C210" s="17">
        <v>0</v>
      </c>
      <c r="D210" s="17">
        <v>0</v>
      </c>
      <c r="E210" s="17">
        <v>0</v>
      </c>
      <c r="F210" s="17">
        <v>83741934</v>
      </c>
      <c r="G210" s="18" t="s">
        <v>209</v>
      </c>
      <c r="H210" s="19">
        <v>1169</v>
      </c>
      <c r="I210" s="19"/>
    </row>
    <row r="211" spans="1:9" ht="30" customHeight="1" x14ac:dyDescent="0.3">
      <c r="A211" s="23">
        <f t="shared" si="96"/>
        <v>72010511</v>
      </c>
      <c r="C211" s="17">
        <v>0</v>
      </c>
      <c r="D211" s="17">
        <v>0</v>
      </c>
      <c r="E211" s="17">
        <v>0</v>
      </c>
      <c r="F211" s="17">
        <v>72010511</v>
      </c>
      <c r="G211" s="18" t="s">
        <v>210</v>
      </c>
      <c r="H211" s="19">
        <v>1173</v>
      </c>
      <c r="I211" s="19"/>
    </row>
    <row r="212" spans="1:9" ht="30" customHeight="1" x14ac:dyDescent="0.3">
      <c r="A212" s="23">
        <f t="shared" si="96"/>
        <v>66794976</v>
      </c>
      <c r="C212" s="17">
        <v>0</v>
      </c>
      <c r="D212" s="17">
        <v>0</v>
      </c>
      <c r="E212" s="17">
        <v>0</v>
      </c>
      <c r="F212" s="17">
        <v>66794976</v>
      </c>
      <c r="G212" s="18" t="s">
        <v>211</v>
      </c>
      <c r="H212" s="19">
        <v>1174</v>
      </c>
      <c r="I212" s="19"/>
    </row>
    <row r="213" spans="1:9" ht="30" customHeight="1" x14ac:dyDescent="0.3">
      <c r="A213" s="23">
        <f t="shared" si="96"/>
        <v>57489969</v>
      </c>
      <c r="C213" s="17">
        <v>0</v>
      </c>
      <c r="D213" s="17">
        <v>0</v>
      </c>
      <c r="E213" s="17">
        <v>0</v>
      </c>
      <c r="F213" s="17">
        <v>57489969</v>
      </c>
      <c r="G213" s="18" t="s">
        <v>212</v>
      </c>
      <c r="H213" s="19">
        <v>1175</v>
      </c>
      <c r="I213" s="19"/>
    </row>
    <row r="214" spans="1:9" ht="30" customHeight="1" x14ac:dyDescent="0.3">
      <c r="A214" s="23">
        <f t="shared" si="96"/>
        <v>56832628</v>
      </c>
      <c r="C214" s="17">
        <v>0</v>
      </c>
      <c r="D214" s="17">
        <v>0</v>
      </c>
      <c r="E214" s="17">
        <v>0</v>
      </c>
      <c r="F214" s="17">
        <v>56832628</v>
      </c>
      <c r="G214" s="18" t="s">
        <v>213</v>
      </c>
      <c r="H214" s="19">
        <v>1176</v>
      </c>
      <c r="I214" s="19"/>
    </row>
    <row r="215" spans="1:9" ht="30" customHeight="1" x14ac:dyDescent="0.3">
      <c r="A215" s="23">
        <f t="shared" si="96"/>
        <v>45829571</v>
      </c>
      <c r="C215" s="17">
        <v>0</v>
      </c>
      <c r="D215" s="17">
        <v>0</v>
      </c>
      <c r="E215" s="17">
        <v>0</v>
      </c>
      <c r="F215" s="17">
        <v>45829571</v>
      </c>
      <c r="G215" s="18" t="s">
        <v>214</v>
      </c>
      <c r="H215" s="19">
        <v>1177</v>
      </c>
      <c r="I215" s="19"/>
    </row>
    <row r="216" spans="1:9" ht="30" customHeight="1" x14ac:dyDescent="0.3">
      <c r="A216" s="23">
        <f t="shared" si="96"/>
        <v>45632856</v>
      </c>
      <c r="C216" s="17">
        <v>0</v>
      </c>
      <c r="D216" s="17">
        <v>0</v>
      </c>
      <c r="E216" s="17">
        <v>0</v>
      </c>
      <c r="F216" s="17">
        <v>45632856</v>
      </c>
      <c r="G216" s="18" t="s">
        <v>215</v>
      </c>
      <c r="H216" s="19">
        <v>1497</v>
      </c>
      <c r="I216" s="19"/>
    </row>
    <row r="217" spans="1:9" ht="30" customHeight="1" x14ac:dyDescent="0.3">
      <c r="A217" s="23">
        <f t="shared" si="96"/>
        <v>39839748</v>
      </c>
      <c r="C217" s="17">
        <v>0</v>
      </c>
      <c r="D217" s="17">
        <v>0</v>
      </c>
      <c r="E217" s="17">
        <v>0</v>
      </c>
      <c r="F217" s="17">
        <v>39839748</v>
      </c>
      <c r="G217" s="18" t="s">
        <v>216</v>
      </c>
      <c r="H217" s="19">
        <v>1178</v>
      </c>
      <c r="I217" s="19"/>
    </row>
    <row r="218" spans="1:9" ht="30" customHeight="1" x14ac:dyDescent="0.3">
      <c r="A218" s="23">
        <f t="shared" si="96"/>
        <v>47754857</v>
      </c>
      <c r="C218" s="17">
        <v>0</v>
      </c>
      <c r="D218" s="17">
        <v>0</v>
      </c>
      <c r="E218" s="17">
        <v>0</v>
      </c>
      <c r="F218" s="17">
        <v>47754857</v>
      </c>
      <c r="G218" s="18" t="s">
        <v>217</v>
      </c>
      <c r="H218" s="19">
        <v>1179</v>
      </c>
      <c r="I218" s="19"/>
    </row>
    <row r="219" spans="1:9" ht="30" customHeight="1" x14ac:dyDescent="0.3">
      <c r="A219" s="23">
        <f t="shared" si="96"/>
        <v>19656537</v>
      </c>
      <c r="C219" s="17">
        <v>0</v>
      </c>
      <c r="D219" s="17">
        <v>0</v>
      </c>
      <c r="E219" s="17">
        <v>0</v>
      </c>
      <c r="F219" s="17">
        <v>19656537</v>
      </c>
      <c r="G219" s="18" t="s">
        <v>218</v>
      </c>
      <c r="H219" s="19">
        <v>1180</v>
      </c>
      <c r="I219" s="19"/>
    </row>
    <row r="220" spans="1:9" ht="30" customHeight="1" x14ac:dyDescent="0.3">
      <c r="A220" s="23">
        <f t="shared" si="96"/>
        <v>38699039</v>
      </c>
      <c r="C220" s="17">
        <v>0</v>
      </c>
      <c r="D220" s="17">
        <v>0</v>
      </c>
      <c r="E220" s="17">
        <v>0</v>
      </c>
      <c r="F220" s="17">
        <v>38699039</v>
      </c>
      <c r="G220" s="18" t="s">
        <v>219</v>
      </c>
      <c r="H220" s="19">
        <v>1181</v>
      </c>
      <c r="I220" s="19"/>
    </row>
    <row r="221" spans="1:9" ht="30" customHeight="1" x14ac:dyDescent="0.3">
      <c r="A221" s="23">
        <f t="shared" si="96"/>
        <v>43170791</v>
      </c>
      <c r="C221" s="17">
        <v>0</v>
      </c>
      <c r="D221" s="17">
        <v>0</v>
      </c>
      <c r="E221" s="17">
        <v>0</v>
      </c>
      <c r="F221" s="17">
        <v>43170791</v>
      </c>
      <c r="G221" s="18" t="s">
        <v>220</v>
      </c>
      <c r="H221" s="19">
        <v>1182</v>
      </c>
      <c r="I221" s="19"/>
    </row>
    <row r="222" spans="1:9" ht="30" customHeight="1" x14ac:dyDescent="0.3">
      <c r="A222" s="23">
        <f t="shared" si="96"/>
        <v>67236259</v>
      </c>
      <c r="C222" s="17">
        <v>0</v>
      </c>
      <c r="D222" s="17">
        <v>0</v>
      </c>
      <c r="E222" s="17">
        <v>0</v>
      </c>
      <c r="F222" s="17">
        <v>67236259</v>
      </c>
      <c r="G222" s="18" t="s">
        <v>221</v>
      </c>
      <c r="H222" s="19">
        <v>1183</v>
      </c>
      <c r="I222" s="19"/>
    </row>
    <row r="223" spans="1:9" ht="30" customHeight="1" x14ac:dyDescent="0.3">
      <c r="A223" s="23">
        <f t="shared" si="96"/>
        <v>58931815</v>
      </c>
      <c r="C223" s="17">
        <v>0</v>
      </c>
      <c r="D223" s="17">
        <v>0</v>
      </c>
      <c r="E223" s="17">
        <v>0</v>
      </c>
      <c r="F223" s="17">
        <v>58931815</v>
      </c>
      <c r="G223" s="18" t="s">
        <v>222</v>
      </c>
      <c r="H223" s="19">
        <v>1184</v>
      </c>
      <c r="I223" s="19"/>
    </row>
    <row r="224" spans="1:9" ht="30" customHeight="1" x14ac:dyDescent="0.3">
      <c r="A224" s="23">
        <f t="shared" si="96"/>
        <v>31441181</v>
      </c>
      <c r="C224" s="17">
        <v>0</v>
      </c>
      <c r="D224" s="17">
        <v>0</v>
      </c>
      <c r="E224" s="17">
        <v>0</v>
      </c>
      <c r="F224" s="17">
        <v>31441181</v>
      </c>
      <c r="G224" s="18" t="s">
        <v>223</v>
      </c>
      <c r="H224" s="19">
        <v>1185</v>
      </c>
      <c r="I224" s="19"/>
    </row>
    <row r="225" spans="1:9" ht="30" customHeight="1" x14ac:dyDescent="0.3">
      <c r="A225" s="23">
        <f t="shared" si="96"/>
        <v>5545679</v>
      </c>
      <c r="C225" s="17">
        <v>0</v>
      </c>
      <c r="D225" s="17">
        <v>0</v>
      </c>
      <c r="E225" s="17">
        <v>0</v>
      </c>
      <c r="F225" s="17">
        <v>5545679</v>
      </c>
      <c r="G225" s="18" t="s">
        <v>224</v>
      </c>
      <c r="H225" s="19">
        <v>1186</v>
      </c>
      <c r="I225" s="19"/>
    </row>
    <row r="226" spans="1:9" ht="30" customHeight="1" x14ac:dyDescent="0.3">
      <c r="A226" s="23">
        <f t="shared" si="96"/>
        <v>187525135</v>
      </c>
      <c r="C226" s="17">
        <v>0</v>
      </c>
      <c r="D226" s="17">
        <v>0</v>
      </c>
      <c r="E226" s="17">
        <v>0</v>
      </c>
      <c r="F226" s="17">
        <v>187525135</v>
      </c>
      <c r="G226" s="18" t="s">
        <v>227</v>
      </c>
      <c r="H226" s="19">
        <v>1188</v>
      </c>
      <c r="I226" s="19"/>
    </row>
    <row r="227" spans="1:9" ht="30" customHeight="1" x14ac:dyDescent="0.3">
      <c r="A227" s="22">
        <f>SUM(A228:A230)</f>
        <v>1125404809</v>
      </c>
      <c r="C227" s="13">
        <f t="shared" ref="C227:E227" si="97">SUM(C228:C230)</f>
        <v>92520000</v>
      </c>
      <c r="D227" s="13">
        <f t="shared" si="97"/>
        <v>0</v>
      </c>
      <c r="E227" s="13">
        <f t="shared" si="97"/>
        <v>0</v>
      </c>
      <c r="F227" s="13">
        <f>SUM(F228:F230)</f>
        <v>1032884809</v>
      </c>
      <c r="G227" s="14"/>
      <c r="H227" s="15" t="s">
        <v>453</v>
      </c>
      <c r="I227" s="16" t="s">
        <v>33</v>
      </c>
    </row>
    <row r="228" spans="1:9" ht="30" customHeight="1" x14ac:dyDescent="0.3">
      <c r="A228" s="23">
        <f t="shared" ref="A228:A230" si="98">SUM(C228:F228)</f>
        <v>842405730</v>
      </c>
      <c r="C228" s="17">
        <v>92520000</v>
      </c>
      <c r="D228" s="17">
        <v>0</v>
      </c>
      <c r="E228" s="17">
        <v>0</v>
      </c>
      <c r="F228" s="17">
        <v>749885730</v>
      </c>
      <c r="G228" s="18" t="s">
        <v>469</v>
      </c>
      <c r="H228" s="19">
        <v>1166</v>
      </c>
      <c r="I228" s="19"/>
    </row>
    <row r="229" spans="1:9" ht="30" customHeight="1" x14ac:dyDescent="0.3">
      <c r="A229" s="23">
        <f t="shared" si="98"/>
        <v>25768514</v>
      </c>
      <c r="C229" s="17">
        <v>0</v>
      </c>
      <c r="D229" s="17">
        <v>0</v>
      </c>
      <c r="E229" s="17">
        <v>0</v>
      </c>
      <c r="F229" s="17">
        <v>25768514</v>
      </c>
      <c r="G229" s="18" t="s">
        <v>225</v>
      </c>
      <c r="H229" s="19">
        <v>1187</v>
      </c>
      <c r="I229" s="19"/>
    </row>
    <row r="230" spans="1:9" ht="30" customHeight="1" x14ac:dyDescent="0.3">
      <c r="A230" s="23">
        <f t="shared" si="98"/>
        <v>257230565</v>
      </c>
      <c r="C230" s="17">
        <v>0</v>
      </c>
      <c r="D230" s="17">
        <v>0</v>
      </c>
      <c r="E230" s="17">
        <v>0</v>
      </c>
      <c r="F230" s="17">
        <v>257230565</v>
      </c>
      <c r="G230" s="18" t="s">
        <v>452</v>
      </c>
      <c r="H230" s="19">
        <v>1528</v>
      </c>
      <c r="I230" s="19"/>
    </row>
    <row r="231" spans="1:9" ht="30" customHeight="1" x14ac:dyDescent="0.3">
      <c r="A231" s="22">
        <f>A232</f>
        <v>1300239788</v>
      </c>
      <c r="C231" s="13">
        <f t="shared" ref="C231:E231" si="99">C232</f>
        <v>0</v>
      </c>
      <c r="D231" s="13">
        <f t="shared" si="99"/>
        <v>30000</v>
      </c>
      <c r="E231" s="13">
        <f t="shared" si="99"/>
        <v>1000000</v>
      </c>
      <c r="F231" s="13">
        <f>F232</f>
        <v>1299209788</v>
      </c>
      <c r="G231" s="14"/>
      <c r="H231" s="15" t="s">
        <v>226</v>
      </c>
      <c r="I231" s="16" t="s">
        <v>34</v>
      </c>
    </row>
    <row r="232" spans="1:9" ht="30" customHeight="1" x14ac:dyDescent="0.3">
      <c r="A232" s="23">
        <f>SUM(C232:F232)</f>
        <v>1300239788</v>
      </c>
      <c r="C232" s="17">
        <v>0</v>
      </c>
      <c r="D232" s="17">
        <v>30000</v>
      </c>
      <c r="E232" s="17">
        <v>1000000</v>
      </c>
      <c r="F232" s="17">
        <v>1299209788</v>
      </c>
      <c r="G232" s="18" t="s">
        <v>226</v>
      </c>
      <c r="H232" s="19">
        <v>1250</v>
      </c>
      <c r="I232" s="19"/>
    </row>
    <row r="233" spans="1:9" ht="30" customHeight="1" x14ac:dyDescent="0.3">
      <c r="A233" s="22">
        <f>SUM(A234:A236)</f>
        <v>145160445</v>
      </c>
      <c r="C233" s="13">
        <f t="shared" ref="C233:E233" si="100">SUM(C234:C236)</f>
        <v>12313600</v>
      </c>
      <c r="D233" s="13">
        <f t="shared" si="100"/>
        <v>2205697</v>
      </c>
      <c r="E233" s="13">
        <f t="shared" si="100"/>
        <v>0</v>
      </c>
      <c r="F233" s="13">
        <f>SUM(F234:F236)</f>
        <v>130641148</v>
      </c>
      <c r="G233" s="14"/>
      <c r="H233" s="15" t="s">
        <v>228</v>
      </c>
      <c r="I233" s="16" t="s">
        <v>35</v>
      </c>
    </row>
    <row r="234" spans="1:9" ht="30" customHeight="1" x14ac:dyDescent="0.3">
      <c r="A234" s="23">
        <f t="shared" ref="A234:A236" si="101">SUM(C234:F234)</f>
        <v>134143823</v>
      </c>
      <c r="C234" s="17">
        <v>12313600</v>
      </c>
      <c r="D234" s="17">
        <v>2205697</v>
      </c>
      <c r="E234" s="17">
        <v>0</v>
      </c>
      <c r="F234" s="17">
        <v>119624526</v>
      </c>
      <c r="G234" s="18" t="s">
        <v>228</v>
      </c>
      <c r="H234" s="19">
        <v>1202</v>
      </c>
      <c r="I234" s="19"/>
    </row>
    <row r="235" spans="1:9" ht="30" customHeight="1" x14ac:dyDescent="0.3">
      <c r="A235" s="23">
        <f t="shared" si="101"/>
        <v>2181214</v>
      </c>
      <c r="C235" s="17">
        <v>0</v>
      </c>
      <c r="D235" s="17">
        <v>0</v>
      </c>
      <c r="E235" s="17">
        <v>0</v>
      </c>
      <c r="F235" s="17">
        <v>2181214</v>
      </c>
      <c r="G235" s="18" t="s">
        <v>230</v>
      </c>
      <c r="H235" s="19">
        <v>1517</v>
      </c>
      <c r="I235" s="19"/>
    </row>
    <row r="236" spans="1:9" ht="30" customHeight="1" x14ac:dyDescent="0.3">
      <c r="A236" s="23">
        <f t="shared" si="101"/>
        <v>8835408</v>
      </c>
      <c r="C236" s="17">
        <v>0</v>
      </c>
      <c r="D236" s="17">
        <v>0</v>
      </c>
      <c r="E236" s="17">
        <v>0</v>
      </c>
      <c r="F236" s="17">
        <v>8835408</v>
      </c>
      <c r="G236" s="18" t="s">
        <v>231</v>
      </c>
      <c r="H236" s="19">
        <v>1511</v>
      </c>
      <c r="I236" s="19"/>
    </row>
    <row r="237" spans="1:9" ht="30" customHeight="1" x14ac:dyDescent="0.3">
      <c r="A237" s="22">
        <f>SUM(A238:A240)</f>
        <v>323033115</v>
      </c>
      <c r="C237" s="13">
        <f t="shared" ref="C237:E237" si="102">SUM(C238:C240)</f>
        <v>0</v>
      </c>
      <c r="D237" s="13">
        <f t="shared" si="102"/>
        <v>0</v>
      </c>
      <c r="E237" s="13">
        <f t="shared" si="102"/>
        <v>500000</v>
      </c>
      <c r="F237" s="13">
        <f>SUM(F238:F240)</f>
        <v>322533115</v>
      </c>
      <c r="G237" s="14"/>
      <c r="H237" s="15" t="s">
        <v>458</v>
      </c>
      <c r="I237" s="16" t="s">
        <v>488</v>
      </c>
    </row>
    <row r="238" spans="1:9" ht="30" customHeight="1" x14ac:dyDescent="0.3">
      <c r="A238" s="23">
        <f t="shared" ref="A238:A240" si="103">SUM(C238:F238)</f>
        <v>9394970</v>
      </c>
      <c r="C238" s="17">
        <v>0</v>
      </c>
      <c r="D238" s="17">
        <v>0</v>
      </c>
      <c r="E238" s="17">
        <v>0</v>
      </c>
      <c r="F238" s="17">
        <v>9394970</v>
      </c>
      <c r="G238" s="18" t="s">
        <v>458</v>
      </c>
      <c r="H238" s="19">
        <v>1530</v>
      </c>
      <c r="I238" s="19"/>
    </row>
    <row r="239" spans="1:9" ht="30" customHeight="1" x14ac:dyDescent="0.3">
      <c r="A239" s="23">
        <f t="shared" si="103"/>
        <v>289634190</v>
      </c>
      <c r="C239" s="17">
        <v>0</v>
      </c>
      <c r="D239" s="17">
        <v>0</v>
      </c>
      <c r="E239" s="17">
        <v>500000</v>
      </c>
      <c r="F239" s="17">
        <v>289134190</v>
      </c>
      <c r="G239" s="18" t="s">
        <v>234</v>
      </c>
      <c r="H239" s="19">
        <v>1226</v>
      </c>
      <c r="I239" s="19"/>
    </row>
    <row r="240" spans="1:9" ht="30" customHeight="1" x14ac:dyDescent="0.3">
      <c r="A240" s="23">
        <f t="shared" si="103"/>
        <v>24003955</v>
      </c>
      <c r="C240" s="17">
        <v>0</v>
      </c>
      <c r="D240" s="17">
        <v>0</v>
      </c>
      <c r="E240" s="17">
        <v>0</v>
      </c>
      <c r="F240" s="17">
        <v>24003955</v>
      </c>
      <c r="G240" s="18" t="s">
        <v>229</v>
      </c>
      <c r="H240" s="19">
        <v>1232</v>
      </c>
      <c r="I240" s="19"/>
    </row>
    <row r="241" spans="1:9" ht="30" customHeight="1" x14ac:dyDescent="0.3">
      <c r="A241" s="22">
        <f>A242</f>
        <v>180870001</v>
      </c>
      <c r="C241" s="13">
        <f t="shared" ref="C241" si="104">C242</f>
        <v>0</v>
      </c>
      <c r="D241" s="13">
        <f t="shared" ref="D241" si="105">D242</f>
        <v>0</v>
      </c>
      <c r="E241" s="13">
        <f t="shared" ref="E241" si="106">E242</f>
        <v>100000</v>
      </c>
      <c r="F241" s="13">
        <f>F242</f>
        <v>180770001</v>
      </c>
      <c r="G241" s="14"/>
      <c r="H241" s="15" t="s">
        <v>233</v>
      </c>
      <c r="I241" s="16" t="s">
        <v>37</v>
      </c>
    </row>
    <row r="242" spans="1:9" ht="30" customHeight="1" x14ac:dyDescent="0.3">
      <c r="A242" s="23">
        <f>SUM(C242:F242)</f>
        <v>180870001</v>
      </c>
      <c r="C242" s="17">
        <v>0</v>
      </c>
      <c r="D242" s="17">
        <v>0</v>
      </c>
      <c r="E242" s="17">
        <v>100000</v>
      </c>
      <c r="F242" s="17">
        <v>180770001</v>
      </c>
      <c r="G242" s="18" t="s">
        <v>233</v>
      </c>
      <c r="H242" s="19">
        <v>1204</v>
      </c>
      <c r="I242" s="19"/>
    </row>
    <row r="243" spans="1:9" ht="30" customHeight="1" x14ac:dyDescent="0.3">
      <c r="A243" s="22">
        <f>A244</f>
        <v>238797739</v>
      </c>
      <c r="C243" s="13">
        <f t="shared" ref="C243:E243" si="107">C244</f>
        <v>0</v>
      </c>
      <c r="D243" s="13">
        <f t="shared" si="107"/>
        <v>0</v>
      </c>
      <c r="E243" s="13">
        <f t="shared" si="107"/>
        <v>0</v>
      </c>
      <c r="F243" s="13">
        <f>F244</f>
        <v>238797739</v>
      </c>
      <c r="G243" s="14"/>
      <c r="H243" s="15" t="s">
        <v>459</v>
      </c>
      <c r="I243" s="16" t="s">
        <v>38</v>
      </c>
    </row>
    <row r="244" spans="1:9" ht="30" customHeight="1" x14ac:dyDescent="0.3">
      <c r="A244" s="23">
        <f>SUM(C244:F244)</f>
        <v>238797739</v>
      </c>
      <c r="C244" s="17">
        <v>0</v>
      </c>
      <c r="D244" s="17">
        <v>0</v>
      </c>
      <c r="E244" s="17">
        <v>0</v>
      </c>
      <c r="F244" s="17">
        <v>238797739</v>
      </c>
      <c r="G244" s="18" t="s">
        <v>470</v>
      </c>
      <c r="H244" s="19">
        <v>1215</v>
      </c>
      <c r="I244" s="19"/>
    </row>
    <row r="245" spans="1:9" ht="30" customHeight="1" x14ac:dyDescent="0.3">
      <c r="A245" s="22">
        <f>SUM(A246:A252)</f>
        <v>47061029</v>
      </c>
      <c r="C245" s="13">
        <f t="shared" ref="C245:E245" si="108">SUM(C246:C252)</f>
        <v>0</v>
      </c>
      <c r="D245" s="13">
        <f t="shared" si="108"/>
        <v>0</v>
      </c>
      <c r="E245" s="13">
        <f t="shared" si="108"/>
        <v>1753000</v>
      </c>
      <c r="F245" s="13">
        <f>SUM(F246:F252)</f>
        <v>45308029</v>
      </c>
      <c r="G245" s="14"/>
      <c r="H245" s="15" t="s">
        <v>460</v>
      </c>
      <c r="I245" s="16" t="s">
        <v>489</v>
      </c>
    </row>
    <row r="246" spans="1:9" ht="30" customHeight="1" x14ac:dyDescent="0.3">
      <c r="A246" s="23">
        <f t="shared" ref="A246:A252" si="109">SUM(C246:F246)</f>
        <v>10041055</v>
      </c>
      <c r="C246" s="17">
        <v>0</v>
      </c>
      <c r="D246" s="17">
        <v>0</v>
      </c>
      <c r="E246" s="17">
        <v>0</v>
      </c>
      <c r="F246" s="17">
        <v>10041055</v>
      </c>
      <c r="G246" s="18" t="s">
        <v>471</v>
      </c>
      <c r="H246" s="19">
        <v>1532</v>
      </c>
      <c r="I246" s="19"/>
    </row>
    <row r="247" spans="1:9" ht="30" customHeight="1" x14ac:dyDescent="0.3">
      <c r="A247" s="23">
        <f t="shared" si="109"/>
        <v>10952131</v>
      </c>
      <c r="C247" s="17">
        <v>0</v>
      </c>
      <c r="D247" s="17">
        <v>0</v>
      </c>
      <c r="E247" s="17">
        <v>203000</v>
      </c>
      <c r="F247" s="17">
        <v>10749131</v>
      </c>
      <c r="G247" s="18" t="s">
        <v>472</v>
      </c>
      <c r="H247" s="19">
        <v>1271</v>
      </c>
      <c r="I247" s="19"/>
    </row>
    <row r="248" spans="1:9" ht="30" customHeight="1" x14ac:dyDescent="0.3">
      <c r="A248" s="23">
        <f t="shared" si="109"/>
        <v>7065897</v>
      </c>
      <c r="C248" s="17">
        <v>0</v>
      </c>
      <c r="D248" s="17">
        <v>0</v>
      </c>
      <c r="E248" s="17">
        <v>50000</v>
      </c>
      <c r="F248" s="17">
        <v>7015897</v>
      </c>
      <c r="G248" s="18" t="s">
        <v>97</v>
      </c>
      <c r="H248" s="19">
        <v>1269</v>
      </c>
      <c r="I248" s="19"/>
    </row>
    <row r="249" spans="1:9" ht="30" customHeight="1" x14ac:dyDescent="0.3">
      <c r="A249" s="23">
        <f t="shared" si="109"/>
        <v>5399881</v>
      </c>
      <c r="C249" s="17">
        <v>0</v>
      </c>
      <c r="D249" s="17">
        <v>0</v>
      </c>
      <c r="E249" s="17">
        <v>0</v>
      </c>
      <c r="F249" s="17">
        <v>5399881</v>
      </c>
      <c r="G249" s="18" t="s">
        <v>235</v>
      </c>
      <c r="H249" s="19">
        <v>1210</v>
      </c>
      <c r="I249" s="19"/>
    </row>
    <row r="250" spans="1:9" ht="30" customHeight="1" x14ac:dyDescent="0.3">
      <c r="A250" s="23">
        <f t="shared" si="109"/>
        <v>7552294</v>
      </c>
      <c r="C250" s="17">
        <v>0</v>
      </c>
      <c r="D250" s="17">
        <v>0</v>
      </c>
      <c r="E250" s="17">
        <v>1500000</v>
      </c>
      <c r="F250" s="17">
        <v>6052294</v>
      </c>
      <c r="G250" s="18" t="s">
        <v>236</v>
      </c>
      <c r="H250" s="19">
        <v>1211</v>
      </c>
      <c r="I250" s="19"/>
    </row>
    <row r="251" spans="1:9" ht="30" customHeight="1" x14ac:dyDescent="0.3">
      <c r="A251" s="23">
        <f t="shared" si="109"/>
        <v>2199088</v>
      </c>
      <c r="C251" s="17">
        <v>0</v>
      </c>
      <c r="D251" s="17">
        <v>0</v>
      </c>
      <c r="E251" s="17">
        <v>0</v>
      </c>
      <c r="F251" s="17">
        <v>2199088</v>
      </c>
      <c r="G251" s="18" t="s">
        <v>237</v>
      </c>
      <c r="H251" s="19">
        <v>1213</v>
      </c>
      <c r="I251" s="19"/>
    </row>
    <row r="252" spans="1:9" ht="30" customHeight="1" x14ac:dyDescent="0.3">
      <c r="A252" s="23">
        <f t="shared" si="109"/>
        <v>3850683</v>
      </c>
      <c r="C252" s="17">
        <v>0</v>
      </c>
      <c r="D252" s="17">
        <v>0</v>
      </c>
      <c r="E252" s="17">
        <v>0</v>
      </c>
      <c r="F252" s="17">
        <v>3850683</v>
      </c>
      <c r="G252" s="18" t="s">
        <v>77</v>
      </c>
      <c r="H252" s="19">
        <v>1506</v>
      </c>
      <c r="I252" s="19"/>
    </row>
    <row r="253" spans="1:9" ht="30" customHeight="1" x14ac:dyDescent="0.3">
      <c r="A253" s="22">
        <f>SUM(A254:A258)</f>
        <v>2225341344</v>
      </c>
      <c r="C253" s="13">
        <f t="shared" ref="C253:E253" si="110">SUM(C254:C258)</f>
        <v>295686982</v>
      </c>
      <c r="D253" s="13">
        <f t="shared" si="110"/>
        <v>191196819</v>
      </c>
      <c r="E253" s="13">
        <f t="shared" si="110"/>
        <v>0</v>
      </c>
      <c r="F253" s="13">
        <f>SUM(F254:F258)</f>
        <v>1738457543</v>
      </c>
      <c r="G253" s="14"/>
      <c r="H253" s="15" t="s">
        <v>461</v>
      </c>
      <c r="I253" s="16" t="s">
        <v>39</v>
      </c>
    </row>
    <row r="254" spans="1:9" ht="30" customHeight="1" x14ac:dyDescent="0.3">
      <c r="A254" s="23">
        <f t="shared" ref="A254:A258" si="111">SUM(C254:F254)</f>
        <v>2084810435</v>
      </c>
      <c r="C254" s="17">
        <v>295686982</v>
      </c>
      <c r="D254" s="17">
        <v>190996819</v>
      </c>
      <c r="E254" s="17">
        <v>0</v>
      </c>
      <c r="F254" s="17">
        <v>1598126634</v>
      </c>
      <c r="G254" s="18" t="s">
        <v>461</v>
      </c>
      <c r="H254" s="19">
        <v>1224</v>
      </c>
      <c r="I254" s="19"/>
    </row>
    <row r="255" spans="1:9" ht="30" customHeight="1" x14ac:dyDescent="0.3">
      <c r="A255" s="23">
        <f t="shared" si="111"/>
        <v>8973402</v>
      </c>
      <c r="C255" s="17">
        <v>0</v>
      </c>
      <c r="D255" s="17">
        <v>0</v>
      </c>
      <c r="E255" s="17">
        <v>0</v>
      </c>
      <c r="F255" s="17">
        <v>8973402</v>
      </c>
      <c r="G255" s="18" t="s">
        <v>238</v>
      </c>
      <c r="H255" s="19">
        <v>1483</v>
      </c>
      <c r="I255" s="19"/>
    </row>
    <row r="256" spans="1:9" ht="30" customHeight="1" x14ac:dyDescent="0.3">
      <c r="A256" s="23">
        <f t="shared" si="111"/>
        <v>107129473</v>
      </c>
      <c r="C256" s="17">
        <v>0</v>
      </c>
      <c r="D256" s="17">
        <v>0</v>
      </c>
      <c r="E256" s="17">
        <v>0</v>
      </c>
      <c r="F256" s="17">
        <v>107129473</v>
      </c>
      <c r="G256" s="18" t="s">
        <v>239</v>
      </c>
      <c r="H256" s="19">
        <v>1496</v>
      </c>
      <c r="I256" s="19"/>
    </row>
    <row r="257" spans="1:9" ht="30" customHeight="1" x14ac:dyDescent="0.3">
      <c r="A257" s="23">
        <f t="shared" si="111"/>
        <v>13169676</v>
      </c>
      <c r="C257" s="17">
        <v>0</v>
      </c>
      <c r="D257" s="17">
        <v>200000</v>
      </c>
      <c r="E257" s="17">
        <v>0</v>
      </c>
      <c r="F257" s="17">
        <v>12969676</v>
      </c>
      <c r="G257" s="18" t="s">
        <v>75</v>
      </c>
      <c r="H257" s="19">
        <v>1011</v>
      </c>
      <c r="I257" s="19"/>
    </row>
    <row r="258" spans="1:9" ht="30" customHeight="1" x14ac:dyDescent="0.3">
      <c r="A258" s="23">
        <f t="shared" si="111"/>
        <v>11258358</v>
      </c>
      <c r="C258" s="17">
        <v>0</v>
      </c>
      <c r="D258" s="17">
        <v>0</v>
      </c>
      <c r="E258" s="17">
        <v>0</v>
      </c>
      <c r="F258" s="17">
        <v>11258358</v>
      </c>
      <c r="G258" s="18" t="s">
        <v>78</v>
      </c>
      <c r="H258" s="19">
        <v>1026</v>
      </c>
      <c r="I258" s="19"/>
    </row>
    <row r="259" spans="1:9" ht="30" customHeight="1" x14ac:dyDescent="0.3">
      <c r="A259" s="22">
        <f>A260</f>
        <v>324099543</v>
      </c>
      <c r="C259" s="13">
        <f t="shared" ref="C259:E259" si="112">C260</f>
        <v>111806107</v>
      </c>
      <c r="D259" s="13">
        <f t="shared" si="112"/>
        <v>0</v>
      </c>
      <c r="E259" s="13">
        <f t="shared" si="112"/>
        <v>0</v>
      </c>
      <c r="F259" s="13">
        <f>F260</f>
        <v>212293436</v>
      </c>
      <c r="G259" s="14"/>
      <c r="H259" s="15" t="s">
        <v>462</v>
      </c>
      <c r="I259" s="16" t="s">
        <v>490</v>
      </c>
    </row>
    <row r="260" spans="1:9" ht="30" customHeight="1" x14ac:dyDescent="0.3">
      <c r="A260" s="23">
        <f>SUM(C260:F260)</f>
        <v>324099543</v>
      </c>
      <c r="C260" s="17">
        <v>111806107</v>
      </c>
      <c r="D260" s="17">
        <v>0</v>
      </c>
      <c r="E260" s="17">
        <v>0</v>
      </c>
      <c r="F260" s="17">
        <v>212293436</v>
      </c>
      <c r="G260" s="18" t="s">
        <v>462</v>
      </c>
      <c r="H260" s="19">
        <v>1529</v>
      </c>
      <c r="I260" s="19"/>
    </row>
    <row r="261" spans="1:9" ht="30" customHeight="1" x14ac:dyDescent="0.3">
      <c r="A261" s="22">
        <f>SUM(A262:A264)</f>
        <v>73262767</v>
      </c>
      <c r="C261" s="13">
        <f t="shared" ref="C261:E261" si="113">SUM(C262:C264)</f>
        <v>0</v>
      </c>
      <c r="D261" s="13">
        <f t="shared" si="113"/>
        <v>0</v>
      </c>
      <c r="E261" s="13">
        <f t="shared" si="113"/>
        <v>250000</v>
      </c>
      <c r="F261" s="13">
        <f>SUM(F262:F264)</f>
        <v>73012767</v>
      </c>
      <c r="G261" s="14"/>
      <c r="H261" s="15" t="s">
        <v>463</v>
      </c>
      <c r="I261" s="16" t="s">
        <v>491</v>
      </c>
    </row>
    <row r="262" spans="1:9" ht="30" customHeight="1" x14ac:dyDescent="0.3">
      <c r="A262" s="23">
        <f t="shared" ref="A262:A264" si="114">SUM(C262:F262)</f>
        <v>18081972</v>
      </c>
      <c r="C262" s="17">
        <v>0</v>
      </c>
      <c r="D262" s="17">
        <v>0</v>
      </c>
      <c r="E262" s="17">
        <v>0</v>
      </c>
      <c r="F262" s="17">
        <v>18081972</v>
      </c>
      <c r="G262" s="18" t="s">
        <v>463</v>
      </c>
      <c r="H262" s="19">
        <v>1531</v>
      </c>
      <c r="I262" s="19"/>
    </row>
    <row r="263" spans="1:9" ht="30" customHeight="1" x14ac:dyDescent="0.3">
      <c r="A263" s="23">
        <f t="shared" si="114"/>
        <v>48414617</v>
      </c>
      <c r="C263" s="17">
        <v>0</v>
      </c>
      <c r="D263" s="17">
        <v>0</v>
      </c>
      <c r="E263" s="17">
        <v>0</v>
      </c>
      <c r="F263" s="17">
        <v>48414617</v>
      </c>
      <c r="G263" s="18" t="s">
        <v>76</v>
      </c>
      <c r="H263" s="19">
        <v>1238</v>
      </c>
      <c r="I263" s="19"/>
    </row>
    <row r="264" spans="1:9" ht="30" customHeight="1" x14ac:dyDescent="0.3">
      <c r="A264" s="23">
        <f t="shared" si="114"/>
        <v>6766178</v>
      </c>
      <c r="C264" s="17">
        <v>0</v>
      </c>
      <c r="D264" s="17">
        <v>0</v>
      </c>
      <c r="E264" s="17">
        <v>250000</v>
      </c>
      <c r="F264" s="17">
        <v>6516178</v>
      </c>
      <c r="G264" s="18" t="s">
        <v>87</v>
      </c>
      <c r="H264" s="19">
        <v>1239</v>
      </c>
      <c r="I264" s="19"/>
    </row>
    <row r="265" spans="1:9" ht="30" customHeight="1" x14ac:dyDescent="0.3">
      <c r="A265" s="22">
        <f>A266</f>
        <v>136882671</v>
      </c>
      <c r="C265" s="13">
        <f t="shared" ref="C265:E265" si="115">C266</f>
        <v>9631250</v>
      </c>
      <c r="D265" s="13">
        <f t="shared" si="115"/>
        <v>38714975</v>
      </c>
      <c r="E265" s="13">
        <f t="shared" si="115"/>
        <v>0</v>
      </c>
      <c r="F265" s="13">
        <f>F266</f>
        <v>88536446</v>
      </c>
      <c r="G265" s="14"/>
      <c r="H265" s="15" t="s">
        <v>464</v>
      </c>
      <c r="I265" s="16" t="s">
        <v>40</v>
      </c>
    </row>
    <row r="266" spans="1:9" ht="30" customHeight="1" x14ac:dyDescent="0.3">
      <c r="A266" s="23">
        <f>SUM(C266:F266)</f>
        <v>136882671</v>
      </c>
      <c r="C266" s="17">
        <v>9631250</v>
      </c>
      <c r="D266" s="17">
        <v>38714975</v>
      </c>
      <c r="E266" s="17">
        <v>0</v>
      </c>
      <c r="F266" s="17">
        <v>88536446</v>
      </c>
      <c r="G266" s="18" t="s">
        <v>473</v>
      </c>
      <c r="H266" s="19">
        <v>1233</v>
      </c>
      <c r="I266" s="19"/>
    </row>
    <row r="267" spans="1:9" ht="30" customHeight="1" x14ac:dyDescent="0.3">
      <c r="A267" s="22">
        <f>SUM(A268:A270)</f>
        <v>388866611</v>
      </c>
      <c r="C267" s="13">
        <f t="shared" ref="C267:E267" si="116">SUM(C268:C270)</f>
        <v>0</v>
      </c>
      <c r="D267" s="13">
        <f t="shared" si="116"/>
        <v>2917000</v>
      </c>
      <c r="E267" s="13">
        <f t="shared" si="116"/>
        <v>98728939</v>
      </c>
      <c r="F267" s="13">
        <f>SUM(F268:F270)</f>
        <v>287220672</v>
      </c>
      <c r="G267" s="14"/>
      <c r="H267" s="15" t="s">
        <v>240</v>
      </c>
      <c r="I267" s="16" t="s">
        <v>41</v>
      </c>
    </row>
    <row r="268" spans="1:9" ht="30" customHeight="1" x14ac:dyDescent="0.3">
      <c r="A268" s="23">
        <f t="shared" ref="A268:A270" si="117">SUM(C268:F268)</f>
        <v>372684027</v>
      </c>
      <c r="C268" s="17">
        <v>0</v>
      </c>
      <c r="D268" s="17">
        <v>30000</v>
      </c>
      <c r="E268" s="17">
        <v>98728939</v>
      </c>
      <c r="F268" s="17">
        <v>273925088</v>
      </c>
      <c r="G268" s="18" t="s">
        <v>240</v>
      </c>
      <c r="H268" s="19">
        <v>1240</v>
      </c>
      <c r="I268" s="19"/>
    </row>
    <row r="269" spans="1:9" ht="30" customHeight="1" x14ac:dyDescent="0.3">
      <c r="A269" s="23">
        <f t="shared" si="117"/>
        <v>9990314</v>
      </c>
      <c r="C269" s="17">
        <v>0</v>
      </c>
      <c r="D269" s="17">
        <v>2887000</v>
      </c>
      <c r="E269" s="17">
        <v>0</v>
      </c>
      <c r="F269" s="17">
        <v>7103314</v>
      </c>
      <c r="G269" s="18" t="s">
        <v>241</v>
      </c>
      <c r="H269" s="19">
        <v>1241</v>
      </c>
      <c r="I269" s="19"/>
    </row>
    <row r="270" spans="1:9" ht="30" customHeight="1" x14ac:dyDescent="0.3">
      <c r="A270" s="23">
        <f t="shared" si="117"/>
        <v>6192270</v>
      </c>
      <c r="C270" s="17">
        <v>0</v>
      </c>
      <c r="D270" s="17">
        <v>0</v>
      </c>
      <c r="E270" s="17">
        <v>0</v>
      </c>
      <c r="F270" s="17">
        <v>6192270</v>
      </c>
      <c r="G270" s="18" t="s">
        <v>474</v>
      </c>
      <c r="H270" s="19">
        <v>1534</v>
      </c>
      <c r="I270" s="19"/>
    </row>
    <row r="271" spans="1:9" ht="30" customHeight="1" x14ac:dyDescent="0.3">
      <c r="A271" s="22">
        <f>SUM(A272:A275)</f>
        <v>1785059091</v>
      </c>
      <c r="C271" s="13">
        <f t="shared" ref="C271:E271" si="118">SUM(C272:C275)</f>
        <v>473688687</v>
      </c>
      <c r="D271" s="13">
        <f t="shared" si="118"/>
        <v>393885592</v>
      </c>
      <c r="E271" s="13">
        <f t="shared" si="118"/>
        <v>1026000</v>
      </c>
      <c r="F271" s="13">
        <f>SUM(F272:F275)</f>
        <v>916458812</v>
      </c>
      <c r="G271" s="14"/>
      <c r="H271" s="15" t="s">
        <v>465</v>
      </c>
      <c r="I271" s="16" t="s">
        <v>42</v>
      </c>
    </row>
    <row r="272" spans="1:9" ht="30" customHeight="1" x14ac:dyDescent="0.3">
      <c r="A272" s="23">
        <f t="shared" ref="A272:A275" si="119">SUM(C272:F272)</f>
        <v>1734894064</v>
      </c>
      <c r="C272" s="17">
        <v>473688687</v>
      </c>
      <c r="D272" s="17">
        <v>393785592</v>
      </c>
      <c r="E272" s="17">
        <v>1026000</v>
      </c>
      <c r="F272" s="17">
        <v>866393785</v>
      </c>
      <c r="G272" s="18" t="s">
        <v>465</v>
      </c>
      <c r="H272" s="19">
        <v>1229</v>
      </c>
      <c r="I272" s="19"/>
    </row>
    <row r="273" spans="1:9" ht="30" customHeight="1" x14ac:dyDescent="0.3">
      <c r="A273" s="23">
        <f t="shared" si="119"/>
        <v>35626509</v>
      </c>
      <c r="C273" s="17">
        <v>0</v>
      </c>
      <c r="D273" s="17">
        <v>0</v>
      </c>
      <c r="E273" s="17">
        <v>0</v>
      </c>
      <c r="F273" s="17">
        <v>35626509</v>
      </c>
      <c r="G273" s="18" t="s">
        <v>242</v>
      </c>
      <c r="H273" s="19">
        <v>1228</v>
      </c>
      <c r="I273" s="19"/>
    </row>
    <row r="274" spans="1:9" ht="30" customHeight="1" x14ac:dyDescent="0.3">
      <c r="A274" s="23">
        <f t="shared" si="119"/>
        <v>2685044</v>
      </c>
      <c r="C274" s="17">
        <v>0</v>
      </c>
      <c r="D274" s="17">
        <v>0</v>
      </c>
      <c r="E274" s="17">
        <v>0</v>
      </c>
      <c r="F274" s="17">
        <v>2685044</v>
      </c>
      <c r="G274" s="18" t="s">
        <v>243</v>
      </c>
      <c r="H274" s="19">
        <v>1230</v>
      </c>
      <c r="I274" s="19"/>
    </row>
    <row r="275" spans="1:9" ht="30" customHeight="1" x14ac:dyDescent="0.3">
      <c r="A275" s="23">
        <f t="shared" si="119"/>
        <v>11853474</v>
      </c>
      <c r="C275" s="17">
        <v>0</v>
      </c>
      <c r="D275" s="17">
        <v>100000</v>
      </c>
      <c r="E275" s="17">
        <v>0</v>
      </c>
      <c r="F275" s="17">
        <v>11753474</v>
      </c>
      <c r="G275" s="18" t="s">
        <v>244</v>
      </c>
      <c r="H275" s="19">
        <v>1231</v>
      </c>
      <c r="I275" s="19"/>
    </row>
    <row r="276" spans="1:9" ht="30" customHeight="1" x14ac:dyDescent="0.3">
      <c r="A276" s="22">
        <f>SUM(A277:A283)</f>
        <v>183847172</v>
      </c>
      <c r="C276" s="13">
        <f t="shared" ref="C276:E276" si="120">SUM(C277:C283)</f>
        <v>0</v>
      </c>
      <c r="D276" s="13">
        <f t="shared" si="120"/>
        <v>3061875</v>
      </c>
      <c r="E276" s="13">
        <f t="shared" si="120"/>
        <v>2400000</v>
      </c>
      <c r="F276" s="13">
        <f>SUM(F277:F283)</f>
        <v>178385297</v>
      </c>
      <c r="G276" s="14"/>
      <c r="H276" s="15" t="s">
        <v>466</v>
      </c>
      <c r="I276" s="16" t="s">
        <v>44</v>
      </c>
    </row>
    <row r="277" spans="1:9" ht="30" customHeight="1" x14ac:dyDescent="0.3">
      <c r="A277" s="23">
        <f t="shared" ref="A277:A283" si="121">SUM(C277:F277)</f>
        <v>34514345</v>
      </c>
      <c r="C277" s="17">
        <v>0</v>
      </c>
      <c r="D277" s="17">
        <v>3061875</v>
      </c>
      <c r="E277" s="17">
        <v>2000000</v>
      </c>
      <c r="F277" s="17">
        <v>29452470</v>
      </c>
      <c r="G277" s="18" t="s">
        <v>466</v>
      </c>
      <c r="H277" s="19">
        <v>1510</v>
      </c>
      <c r="I277" s="19"/>
    </row>
    <row r="278" spans="1:9" ht="30" customHeight="1" x14ac:dyDescent="0.3">
      <c r="A278" s="23">
        <f t="shared" si="121"/>
        <v>21497202</v>
      </c>
      <c r="C278" s="17">
        <v>0</v>
      </c>
      <c r="D278" s="17">
        <v>0</v>
      </c>
      <c r="E278" s="17">
        <v>0</v>
      </c>
      <c r="F278" s="17">
        <v>21497202</v>
      </c>
      <c r="G278" s="18" t="s">
        <v>246</v>
      </c>
      <c r="H278" s="19">
        <v>1196</v>
      </c>
      <c r="I278" s="19"/>
    </row>
    <row r="279" spans="1:9" ht="30" customHeight="1" x14ac:dyDescent="0.3">
      <c r="A279" s="23">
        <f t="shared" si="121"/>
        <v>15330639</v>
      </c>
      <c r="C279" s="17">
        <v>0</v>
      </c>
      <c r="D279" s="17">
        <v>0</v>
      </c>
      <c r="E279" s="17">
        <v>0</v>
      </c>
      <c r="F279" s="17">
        <v>15330639</v>
      </c>
      <c r="G279" s="18" t="s">
        <v>247</v>
      </c>
      <c r="H279" s="19">
        <v>1197</v>
      </c>
      <c r="I279" s="19"/>
    </row>
    <row r="280" spans="1:9" ht="30" customHeight="1" x14ac:dyDescent="0.3">
      <c r="A280" s="23">
        <f t="shared" si="121"/>
        <v>9080819</v>
      </c>
      <c r="C280" s="17">
        <v>0</v>
      </c>
      <c r="D280" s="17">
        <v>0</v>
      </c>
      <c r="E280" s="17">
        <v>0</v>
      </c>
      <c r="F280" s="17">
        <v>9080819</v>
      </c>
      <c r="G280" s="18" t="s">
        <v>248</v>
      </c>
      <c r="H280" s="19">
        <v>1516</v>
      </c>
      <c r="I280" s="19"/>
    </row>
    <row r="281" spans="1:9" ht="30" customHeight="1" x14ac:dyDescent="0.3">
      <c r="A281" s="23">
        <f t="shared" si="121"/>
        <v>2716097</v>
      </c>
      <c r="C281" s="17">
        <v>0</v>
      </c>
      <c r="D281" s="17">
        <v>0</v>
      </c>
      <c r="E281" s="17">
        <v>0</v>
      </c>
      <c r="F281" s="17">
        <v>2716097</v>
      </c>
      <c r="G281" s="18" t="s">
        <v>88</v>
      </c>
      <c r="H281" s="19">
        <v>1078</v>
      </c>
      <c r="I281" s="19"/>
    </row>
    <row r="282" spans="1:9" ht="30" customHeight="1" x14ac:dyDescent="0.3">
      <c r="A282" s="23">
        <f t="shared" si="121"/>
        <v>70427313</v>
      </c>
      <c r="C282" s="17">
        <v>0</v>
      </c>
      <c r="D282" s="17">
        <v>0</v>
      </c>
      <c r="E282" s="17">
        <v>400000</v>
      </c>
      <c r="F282" s="17">
        <v>70027313</v>
      </c>
      <c r="G282" s="18" t="s">
        <v>85</v>
      </c>
      <c r="H282" s="19">
        <v>1192</v>
      </c>
      <c r="I282" s="19"/>
    </row>
    <row r="283" spans="1:9" ht="30" customHeight="1" x14ac:dyDescent="0.3">
      <c r="A283" s="23">
        <f t="shared" si="121"/>
        <v>30280757</v>
      </c>
      <c r="C283" s="17">
        <v>0</v>
      </c>
      <c r="D283" s="17">
        <v>0</v>
      </c>
      <c r="E283" s="17">
        <v>0</v>
      </c>
      <c r="F283" s="17">
        <v>30280757</v>
      </c>
      <c r="G283" s="18" t="s">
        <v>203</v>
      </c>
      <c r="H283" s="19">
        <v>1194</v>
      </c>
      <c r="I283" s="19"/>
    </row>
    <row r="284" spans="1:9" ht="30" customHeight="1" x14ac:dyDescent="0.3">
      <c r="A284" s="22">
        <f>SUM(A285:A484)</f>
        <v>656137779</v>
      </c>
      <c r="C284" s="13">
        <f t="shared" ref="C284:E284" si="122">SUM(C285:C484)</f>
        <v>0</v>
      </c>
      <c r="D284" s="13">
        <f t="shared" si="122"/>
        <v>0</v>
      </c>
      <c r="E284" s="13">
        <f t="shared" si="122"/>
        <v>0</v>
      </c>
      <c r="F284" s="13">
        <f>SUM(F285:F484)</f>
        <v>656137779</v>
      </c>
      <c r="G284" s="14"/>
      <c r="H284" s="15" t="s">
        <v>250</v>
      </c>
      <c r="I284" s="16" t="s">
        <v>46</v>
      </c>
    </row>
    <row r="285" spans="1:9" ht="30" customHeight="1" x14ac:dyDescent="0.3">
      <c r="A285" s="23">
        <f t="shared" ref="A285:A348" si="123">SUM(C285:F285)</f>
        <v>58273624</v>
      </c>
      <c r="C285" s="17">
        <v>0</v>
      </c>
      <c r="D285" s="17">
        <v>0</v>
      </c>
      <c r="E285" s="17">
        <v>0</v>
      </c>
      <c r="F285" s="17">
        <v>58273624</v>
      </c>
      <c r="G285" s="18" t="s">
        <v>251</v>
      </c>
      <c r="H285" s="19">
        <v>1477</v>
      </c>
      <c r="I285" s="19"/>
    </row>
    <row r="286" spans="1:9" ht="30" customHeight="1" x14ac:dyDescent="0.3">
      <c r="A286" s="23">
        <f t="shared" si="123"/>
        <v>10834347</v>
      </c>
      <c r="C286" s="17">
        <v>0</v>
      </c>
      <c r="D286" s="17">
        <v>0</v>
      </c>
      <c r="E286" s="17">
        <v>0</v>
      </c>
      <c r="F286" s="17">
        <v>10834347</v>
      </c>
      <c r="G286" s="18" t="s">
        <v>253</v>
      </c>
      <c r="H286" s="19">
        <v>1476</v>
      </c>
      <c r="I286" s="19"/>
    </row>
    <row r="287" spans="1:9" ht="30" customHeight="1" x14ac:dyDescent="0.3">
      <c r="A287" s="23">
        <f t="shared" si="123"/>
        <v>32367383</v>
      </c>
      <c r="C287" s="17">
        <v>0</v>
      </c>
      <c r="D287" s="17">
        <v>0</v>
      </c>
      <c r="E287" s="17">
        <v>0</v>
      </c>
      <c r="F287" s="17">
        <v>32367383</v>
      </c>
      <c r="G287" s="18" t="s">
        <v>252</v>
      </c>
      <c r="H287" s="19">
        <v>1277</v>
      </c>
      <c r="I287" s="19"/>
    </row>
    <row r="288" spans="1:9" ht="30" customHeight="1" x14ac:dyDescent="0.3">
      <c r="A288" s="23">
        <f t="shared" si="123"/>
        <v>6919285</v>
      </c>
      <c r="C288" s="17">
        <v>0</v>
      </c>
      <c r="D288" s="17">
        <v>0</v>
      </c>
      <c r="E288" s="17">
        <v>0</v>
      </c>
      <c r="F288" s="17">
        <v>6919285</v>
      </c>
      <c r="G288" s="18" t="s">
        <v>255</v>
      </c>
      <c r="H288" s="19">
        <v>1281</v>
      </c>
      <c r="I288" s="19"/>
    </row>
    <row r="289" spans="1:9" ht="30" customHeight="1" x14ac:dyDescent="0.3">
      <c r="A289" s="23">
        <f t="shared" si="123"/>
        <v>2406104</v>
      </c>
      <c r="C289" s="17">
        <v>0</v>
      </c>
      <c r="D289" s="17">
        <v>0</v>
      </c>
      <c r="E289" s="17">
        <v>0</v>
      </c>
      <c r="F289" s="17">
        <v>2406104</v>
      </c>
      <c r="G289" s="18" t="s">
        <v>254</v>
      </c>
      <c r="H289" s="19">
        <v>1280</v>
      </c>
      <c r="I289" s="19"/>
    </row>
    <row r="290" spans="1:9" ht="30" customHeight="1" x14ac:dyDescent="0.3">
      <c r="A290" s="23">
        <f t="shared" si="123"/>
        <v>2266945</v>
      </c>
      <c r="C290" s="17">
        <v>0</v>
      </c>
      <c r="D290" s="17">
        <v>0</v>
      </c>
      <c r="E290" s="17">
        <v>0</v>
      </c>
      <c r="F290" s="17">
        <v>2266945</v>
      </c>
      <c r="G290" s="18" t="s">
        <v>256</v>
      </c>
      <c r="H290" s="19">
        <v>1282</v>
      </c>
      <c r="I290" s="19"/>
    </row>
    <row r="291" spans="1:9" ht="30" customHeight="1" x14ac:dyDescent="0.3">
      <c r="A291" s="23">
        <f t="shared" si="123"/>
        <v>2097740</v>
      </c>
      <c r="C291" s="17">
        <v>0</v>
      </c>
      <c r="D291" s="17">
        <v>0</v>
      </c>
      <c r="E291" s="17">
        <v>0</v>
      </c>
      <c r="F291" s="17">
        <v>2097740</v>
      </c>
      <c r="G291" s="18" t="s">
        <v>257</v>
      </c>
      <c r="H291" s="19">
        <v>1283</v>
      </c>
      <c r="I291" s="19"/>
    </row>
    <row r="292" spans="1:9" ht="30" customHeight="1" x14ac:dyDescent="0.3">
      <c r="A292" s="23">
        <f t="shared" si="123"/>
        <v>2002581</v>
      </c>
      <c r="C292" s="17">
        <v>0</v>
      </c>
      <c r="D292" s="17">
        <v>0</v>
      </c>
      <c r="E292" s="17">
        <v>0</v>
      </c>
      <c r="F292" s="17">
        <v>2002581</v>
      </c>
      <c r="G292" s="18" t="s">
        <v>258</v>
      </c>
      <c r="H292" s="19">
        <v>1284</v>
      </c>
      <c r="I292" s="19"/>
    </row>
    <row r="293" spans="1:9" ht="30" customHeight="1" x14ac:dyDescent="0.3">
      <c r="A293" s="23">
        <f t="shared" si="123"/>
        <v>4658718</v>
      </c>
      <c r="C293" s="17">
        <v>0</v>
      </c>
      <c r="D293" s="17">
        <v>0</v>
      </c>
      <c r="E293" s="17">
        <v>0</v>
      </c>
      <c r="F293" s="17">
        <v>4658718</v>
      </c>
      <c r="G293" s="18" t="s">
        <v>259</v>
      </c>
      <c r="H293" s="19">
        <v>1285</v>
      </c>
      <c r="I293" s="19"/>
    </row>
    <row r="294" spans="1:9" ht="30" customHeight="1" x14ac:dyDescent="0.3">
      <c r="A294" s="23">
        <f t="shared" si="123"/>
        <v>3786341</v>
      </c>
      <c r="C294" s="17">
        <v>0</v>
      </c>
      <c r="D294" s="17">
        <v>0</v>
      </c>
      <c r="E294" s="17">
        <v>0</v>
      </c>
      <c r="F294" s="17">
        <v>3786341</v>
      </c>
      <c r="G294" s="18" t="s">
        <v>260</v>
      </c>
      <c r="H294" s="19">
        <v>1286</v>
      </c>
      <c r="I294" s="19"/>
    </row>
    <row r="295" spans="1:9" ht="30" customHeight="1" x14ac:dyDescent="0.3">
      <c r="A295" s="23">
        <f t="shared" si="123"/>
        <v>2583234</v>
      </c>
      <c r="C295" s="17">
        <v>0</v>
      </c>
      <c r="D295" s="17">
        <v>0</v>
      </c>
      <c r="E295" s="17">
        <v>0</v>
      </c>
      <c r="F295" s="17">
        <v>2583234</v>
      </c>
      <c r="G295" s="18" t="s">
        <v>261</v>
      </c>
      <c r="H295" s="19">
        <v>1287</v>
      </c>
      <c r="I295" s="19"/>
    </row>
    <row r="296" spans="1:9" ht="30" customHeight="1" x14ac:dyDescent="0.3">
      <c r="A296" s="23">
        <f t="shared" si="123"/>
        <v>2226399</v>
      </c>
      <c r="C296" s="17">
        <v>0</v>
      </c>
      <c r="D296" s="17">
        <v>0</v>
      </c>
      <c r="E296" s="17">
        <v>0</v>
      </c>
      <c r="F296" s="17">
        <v>2226399</v>
      </c>
      <c r="G296" s="18" t="s">
        <v>262</v>
      </c>
      <c r="H296" s="19">
        <v>1288</v>
      </c>
      <c r="I296" s="19"/>
    </row>
    <row r="297" spans="1:9" ht="30" customHeight="1" x14ac:dyDescent="0.3">
      <c r="A297" s="23">
        <f t="shared" si="123"/>
        <v>3894838</v>
      </c>
      <c r="C297" s="17">
        <v>0</v>
      </c>
      <c r="D297" s="17">
        <v>0</v>
      </c>
      <c r="E297" s="17">
        <v>0</v>
      </c>
      <c r="F297" s="17">
        <v>3894838</v>
      </c>
      <c r="G297" s="18" t="s">
        <v>263</v>
      </c>
      <c r="H297" s="19">
        <v>1289</v>
      </c>
      <c r="I297" s="19"/>
    </row>
    <row r="298" spans="1:9" ht="30" customHeight="1" x14ac:dyDescent="0.3">
      <c r="A298" s="23">
        <f t="shared" si="123"/>
        <v>2224365</v>
      </c>
      <c r="C298" s="17">
        <v>0</v>
      </c>
      <c r="D298" s="17">
        <v>0</v>
      </c>
      <c r="E298" s="17">
        <v>0</v>
      </c>
      <c r="F298" s="17">
        <v>2224365</v>
      </c>
      <c r="G298" s="18" t="s">
        <v>264</v>
      </c>
      <c r="H298" s="19">
        <v>1290</v>
      </c>
      <c r="I298" s="19"/>
    </row>
    <row r="299" spans="1:9" ht="30" customHeight="1" x14ac:dyDescent="0.3">
      <c r="A299" s="23">
        <f t="shared" si="123"/>
        <v>2482706</v>
      </c>
      <c r="C299" s="17">
        <v>0</v>
      </c>
      <c r="D299" s="17">
        <v>0</v>
      </c>
      <c r="E299" s="17">
        <v>0</v>
      </c>
      <c r="F299" s="17">
        <v>2482706</v>
      </c>
      <c r="G299" s="18" t="s">
        <v>265</v>
      </c>
      <c r="H299" s="19">
        <v>1291</v>
      </c>
      <c r="I299" s="19"/>
    </row>
    <row r="300" spans="1:9" ht="30" customHeight="1" x14ac:dyDescent="0.3">
      <c r="A300" s="23">
        <f t="shared" si="123"/>
        <v>1591020</v>
      </c>
      <c r="C300" s="17">
        <v>0</v>
      </c>
      <c r="D300" s="17">
        <v>0</v>
      </c>
      <c r="E300" s="17">
        <v>0</v>
      </c>
      <c r="F300" s="17">
        <v>1591020</v>
      </c>
      <c r="G300" s="18" t="s">
        <v>266</v>
      </c>
      <c r="H300" s="19">
        <v>1292</v>
      </c>
      <c r="I300" s="19"/>
    </row>
    <row r="301" spans="1:9" ht="30" customHeight="1" x14ac:dyDescent="0.3">
      <c r="A301" s="23">
        <f t="shared" si="123"/>
        <v>1832733</v>
      </c>
      <c r="C301" s="17">
        <v>0</v>
      </c>
      <c r="D301" s="17">
        <v>0</v>
      </c>
      <c r="E301" s="17">
        <v>0</v>
      </c>
      <c r="F301" s="17">
        <v>1832733</v>
      </c>
      <c r="G301" s="18" t="s">
        <v>267</v>
      </c>
      <c r="H301" s="19">
        <v>1293</v>
      </c>
      <c r="I301" s="19"/>
    </row>
    <row r="302" spans="1:9" ht="30" customHeight="1" x14ac:dyDescent="0.3">
      <c r="A302" s="23">
        <f t="shared" si="123"/>
        <v>2776701</v>
      </c>
      <c r="C302" s="17">
        <v>0</v>
      </c>
      <c r="D302" s="17">
        <v>0</v>
      </c>
      <c r="E302" s="17">
        <v>0</v>
      </c>
      <c r="F302" s="17">
        <v>2776701</v>
      </c>
      <c r="G302" s="18" t="s">
        <v>268</v>
      </c>
      <c r="H302" s="19">
        <v>1294</v>
      </c>
      <c r="I302" s="19"/>
    </row>
    <row r="303" spans="1:9" ht="30" customHeight="1" x14ac:dyDescent="0.3">
      <c r="A303" s="23">
        <f t="shared" si="123"/>
        <v>6582241</v>
      </c>
      <c r="C303" s="17">
        <v>0</v>
      </c>
      <c r="D303" s="17">
        <v>0</v>
      </c>
      <c r="E303" s="17">
        <v>0</v>
      </c>
      <c r="F303" s="17">
        <v>6582241</v>
      </c>
      <c r="G303" s="18" t="s">
        <v>269</v>
      </c>
      <c r="H303" s="19">
        <v>1295</v>
      </c>
      <c r="I303" s="19"/>
    </row>
    <row r="304" spans="1:9" ht="30" customHeight="1" x14ac:dyDescent="0.3">
      <c r="A304" s="23">
        <f t="shared" si="123"/>
        <v>2824259</v>
      </c>
      <c r="C304" s="17">
        <v>0</v>
      </c>
      <c r="D304" s="17">
        <v>0</v>
      </c>
      <c r="E304" s="17">
        <v>0</v>
      </c>
      <c r="F304" s="17">
        <v>2824259</v>
      </c>
      <c r="G304" s="18" t="s">
        <v>270</v>
      </c>
      <c r="H304" s="19">
        <v>1296</v>
      </c>
      <c r="I304" s="19"/>
    </row>
    <row r="305" spans="1:9" ht="30" customHeight="1" x14ac:dyDescent="0.3">
      <c r="A305" s="23">
        <f t="shared" si="123"/>
        <v>1580000</v>
      </c>
      <c r="C305" s="17">
        <v>0</v>
      </c>
      <c r="D305" s="17">
        <v>0</v>
      </c>
      <c r="E305" s="17">
        <v>0</v>
      </c>
      <c r="F305" s="17">
        <v>1580000</v>
      </c>
      <c r="G305" s="18" t="s">
        <v>271</v>
      </c>
      <c r="H305" s="19">
        <v>1297</v>
      </c>
      <c r="I305" s="19"/>
    </row>
    <row r="306" spans="1:9" ht="30" customHeight="1" x14ac:dyDescent="0.3">
      <c r="A306" s="23">
        <f t="shared" si="123"/>
        <v>1966400</v>
      </c>
      <c r="C306" s="17">
        <v>0</v>
      </c>
      <c r="D306" s="17">
        <v>0</v>
      </c>
      <c r="E306" s="17">
        <v>0</v>
      </c>
      <c r="F306" s="17">
        <v>1966400</v>
      </c>
      <c r="G306" s="18" t="s">
        <v>272</v>
      </c>
      <c r="H306" s="19">
        <v>1298</v>
      </c>
      <c r="I306" s="19"/>
    </row>
    <row r="307" spans="1:9" ht="30" customHeight="1" x14ac:dyDescent="0.3">
      <c r="A307" s="23">
        <f t="shared" si="123"/>
        <v>2059288</v>
      </c>
      <c r="C307" s="17">
        <v>0</v>
      </c>
      <c r="D307" s="17">
        <v>0</v>
      </c>
      <c r="E307" s="17">
        <v>0</v>
      </c>
      <c r="F307" s="17">
        <v>2059288</v>
      </c>
      <c r="G307" s="18" t="s">
        <v>273</v>
      </c>
      <c r="H307" s="19">
        <v>1299</v>
      </c>
      <c r="I307" s="19"/>
    </row>
    <row r="308" spans="1:9" ht="30" customHeight="1" x14ac:dyDescent="0.3">
      <c r="A308" s="23">
        <f t="shared" si="123"/>
        <v>2910734</v>
      </c>
      <c r="C308" s="17">
        <v>0</v>
      </c>
      <c r="D308" s="17">
        <v>0</v>
      </c>
      <c r="E308" s="17">
        <v>0</v>
      </c>
      <c r="F308" s="17">
        <v>2910734</v>
      </c>
      <c r="G308" s="18" t="s">
        <v>274</v>
      </c>
      <c r="H308" s="19">
        <v>1300</v>
      </c>
      <c r="I308" s="19"/>
    </row>
    <row r="309" spans="1:9" ht="30" customHeight="1" x14ac:dyDescent="0.3">
      <c r="A309" s="23">
        <f t="shared" si="123"/>
        <v>2353594</v>
      </c>
      <c r="C309" s="17">
        <v>0</v>
      </c>
      <c r="D309" s="17">
        <v>0</v>
      </c>
      <c r="E309" s="17">
        <v>0</v>
      </c>
      <c r="F309" s="17">
        <v>2353594</v>
      </c>
      <c r="G309" s="18" t="s">
        <v>275</v>
      </c>
      <c r="H309" s="19">
        <v>1301</v>
      </c>
      <c r="I309" s="19"/>
    </row>
    <row r="310" spans="1:9" ht="30" customHeight="1" x14ac:dyDescent="0.3">
      <c r="A310" s="23">
        <f t="shared" si="123"/>
        <v>3003168</v>
      </c>
      <c r="C310" s="17">
        <v>0</v>
      </c>
      <c r="D310" s="17">
        <v>0</v>
      </c>
      <c r="E310" s="17">
        <v>0</v>
      </c>
      <c r="F310" s="17">
        <v>3003168</v>
      </c>
      <c r="G310" s="18" t="s">
        <v>276</v>
      </c>
      <c r="H310" s="19">
        <v>1302</v>
      </c>
      <c r="I310" s="19"/>
    </row>
    <row r="311" spans="1:9" ht="30" customHeight="1" x14ac:dyDescent="0.3">
      <c r="A311" s="23">
        <f t="shared" si="123"/>
        <v>1937456</v>
      </c>
      <c r="C311" s="17">
        <v>0</v>
      </c>
      <c r="D311" s="17">
        <v>0</v>
      </c>
      <c r="E311" s="17">
        <v>0</v>
      </c>
      <c r="F311" s="17">
        <v>1937456</v>
      </c>
      <c r="G311" s="18" t="s">
        <v>277</v>
      </c>
      <c r="H311" s="19">
        <v>1303</v>
      </c>
      <c r="I311" s="19"/>
    </row>
    <row r="312" spans="1:9" ht="30" customHeight="1" x14ac:dyDescent="0.3">
      <c r="A312" s="23">
        <f t="shared" si="123"/>
        <v>6443775</v>
      </c>
      <c r="C312" s="17">
        <v>0</v>
      </c>
      <c r="D312" s="17">
        <v>0</v>
      </c>
      <c r="E312" s="17">
        <v>0</v>
      </c>
      <c r="F312" s="17">
        <v>6443775</v>
      </c>
      <c r="G312" s="18" t="s">
        <v>278</v>
      </c>
      <c r="H312" s="19">
        <v>1304</v>
      </c>
      <c r="I312" s="19"/>
    </row>
    <row r="313" spans="1:9" ht="30" customHeight="1" x14ac:dyDescent="0.3">
      <c r="A313" s="23">
        <f t="shared" si="123"/>
        <v>2800000</v>
      </c>
      <c r="C313" s="17">
        <v>0</v>
      </c>
      <c r="D313" s="17">
        <v>0</v>
      </c>
      <c r="E313" s="17">
        <v>0</v>
      </c>
      <c r="F313" s="17">
        <v>2800000</v>
      </c>
      <c r="G313" s="18" t="s">
        <v>279</v>
      </c>
      <c r="H313" s="19">
        <v>1305</v>
      </c>
      <c r="I313" s="19"/>
    </row>
    <row r="314" spans="1:9" ht="30" customHeight="1" x14ac:dyDescent="0.3">
      <c r="A314" s="23">
        <f t="shared" si="123"/>
        <v>2393601</v>
      </c>
      <c r="C314" s="17">
        <v>0</v>
      </c>
      <c r="D314" s="17">
        <v>0</v>
      </c>
      <c r="E314" s="17">
        <v>0</v>
      </c>
      <c r="F314" s="17">
        <v>2393601</v>
      </c>
      <c r="G314" s="18" t="s">
        <v>280</v>
      </c>
      <c r="H314" s="19">
        <v>1306</v>
      </c>
      <c r="I314" s="19"/>
    </row>
    <row r="315" spans="1:9" ht="30" customHeight="1" x14ac:dyDescent="0.3">
      <c r="A315" s="23">
        <f t="shared" si="123"/>
        <v>3423320</v>
      </c>
      <c r="C315" s="17">
        <v>0</v>
      </c>
      <c r="D315" s="17">
        <v>0</v>
      </c>
      <c r="E315" s="17">
        <v>0</v>
      </c>
      <c r="F315" s="17">
        <v>3423320</v>
      </c>
      <c r="G315" s="18" t="s">
        <v>281</v>
      </c>
      <c r="H315" s="19">
        <v>1307</v>
      </c>
      <c r="I315" s="19"/>
    </row>
    <row r="316" spans="1:9" ht="30" customHeight="1" x14ac:dyDescent="0.3">
      <c r="A316" s="23">
        <f t="shared" si="123"/>
        <v>2654460</v>
      </c>
      <c r="C316" s="17">
        <v>0</v>
      </c>
      <c r="D316" s="17">
        <v>0</v>
      </c>
      <c r="E316" s="17">
        <v>0</v>
      </c>
      <c r="F316" s="17">
        <v>2654460</v>
      </c>
      <c r="G316" s="18" t="s">
        <v>282</v>
      </c>
      <c r="H316" s="19">
        <v>1308</v>
      </c>
      <c r="I316" s="19"/>
    </row>
    <row r="317" spans="1:9" ht="30" customHeight="1" x14ac:dyDescent="0.3">
      <c r="A317" s="23">
        <f t="shared" si="123"/>
        <v>6399057</v>
      </c>
      <c r="C317" s="17">
        <v>0</v>
      </c>
      <c r="D317" s="17">
        <v>0</v>
      </c>
      <c r="E317" s="17">
        <v>0</v>
      </c>
      <c r="F317" s="17">
        <v>6399057</v>
      </c>
      <c r="G317" s="18" t="s">
        <v>283</v>
      </c>
      <c r="H317" s="19">
        <v>1309</v>
      </c>
      <c r="I317" s="19"/>
    </row>
    <row r="318" spans="1:9" ht="30" customHeight="1" x14ac:dyDescent="0.3">
      <c r="A318" s="23">
        <f t="shared" si="123"/>
        <v>2916020</v>
      </c>
      <c r="C318" s="17">
        <v>0</v>
      </c>
      <c r="D318" s="17">
        <v>0</v>
      </c>
      <c r="E318" s="17">
        <v>0</v>
      </c>
      <c r="F318" s="17">
        <v>2916020</v>
      </c>
      <c r="G318" s="18" t="s">
        <v>284</v>
      </c>
      <c r="H318" s="19">
        <v>1310</v>
      </c>
      <c r="I318" s="19"/>
    </row>
    <row r="319" spans="1:9" ht="30" customHeight="1" x14ac:dyDescent="0.3">
      <c r="A319" s="23">
        <f t="shared" si="123"/>
        <v>1432125</v>
      </c>
      <c r="C319" s="17">
        <v>0</v>
      </c>
      <c r="D319" s="17">
        <v>0</v>
      </c>
      <c r="E319" s="17">
        <v>0</v>
      </c>
      <c r="F319" s="17">
        <v>1432125</v>
      </c>
      <c r="G319" s="18" t="s">
        <v>285</v>
      </c>
      <c r="H319" s="19">
        <v>1311</v>
      </c>
      <c r="I319" s="19"/>
    </row>
    <row r="320" spans="1:9" ht="30" customHeight="1" x14ac:dyDescent="0.3">
      <c r="A320" s="23">
        <f t="shared" si="123"/>
        <v>2105309</v>
      </c>
      <c r="C320" s="17">
        <v>0</v>
      </c>
      <c r="D320" s="17">
        <v>0</v>
      </c>
      <c r="E320" s="17">
        <v>0</v>
      </c>
      <c r="F320" s="17">
        <v>2105309</v>
      </c>
      <c r="G320" s="18" t="s">
        <v>286</v>
      </c>
      <c r="H320" s="19">
        <v>1312</v>
      </c>
      <c r="I320" s="19"/>
    </row>
    <row r="321" spans="1:9" ht="30" customHeight="1" x14ac:dyDescent="0.3">
      <c r="A321" s="23">
        <f t="shared" si="123"/>
        <v>2451492</v>
      </c>
      <c r="C321" s="17">
        <v>0</v>
      </c>
      <c r="D321" s="17">
        <v>0</v>
      </c>
      <c r="E321" s="17">
        <v>0</v>
      </c>
      <c r="F321" s="17">
        <v>2451492</v>
      </c>
      <c r="G321" s="18" t="s">
        <v>287</v>
      </c>
      <c r="H321" s="19">
        <v>1313</v>
      </c>
      <c r="I321" s="19"/>
    </row>
    <row r="322" spans="1:9" ht="30" customHeight="1" x14ac:dyDescent="0.3">
      <c r="A322" s="23">
        <f t="shared" si="123"/>
        <v>2061809</v>
      </c>
      <c r="C322" s="17">
        <v>0</v>
      </c>
      <c r="D322" s="17">
        <v>0</v>
      </c>
      <c r="E322" s="17">
        <v>0</v>
      </c>
      <c r="F322" s="17">
        <v>2061809</v>
      </c>
      <c r="G322" s="18" t="s">
        <v>288</v>
      </c>
      <c r="H322" s="19">
        <v>1314</v>
      </c>
      <c r="I322" s="19"/>
    </row>
    <row r="323" spans="1:9" ht="30" customHeight="1" x14ac:dyDescent="0.3">
      <c r="A323" s="23">
        <f t="shared" si="123"/>
        <v>2328819</v>
      </c>
      <c r="C323" s="17">
        <v>0</v>
      </c>
      <c r="D323" s="17">
        <v>0</v>
      </c>
      <c r="E323" s="17">
        <v>0</v>
      </c>
      <c r="F323" s="17">
        <v>2328819</v>
      </c>
      <c r="G323" s="18" t="s">
        <v>289</v>
      </c>
      <c r="H323" s="19">
        <v>1315</v>
      </c>
      <c r="I323" s="19"/>
    </row>
    <row r="324" spans="1:9" ht="30" customHeight="1" x14ac:dyDescent="0.3">
      <c r="A324" s="23">
        <f t="shared" si="123"/>
        <v>2828701</v>
      </c>
      <c r="C324" s="17">
        <v>0</v>
      </c>
      <c r="D324" s="17">
        <v>0</v>
      </c>
      <c r="E324" s="17">
        <v>0</v>
      </c>
      <c r="F324" s="17">
        <v>2828701</v>
      </c>
      <c r="G324" s="18" t="s">
        <v>290</v>
      </c>
      <c r="H324" s="19">
        <v>1316</v>
      </c>
      <c r="I324" s="19"/>
    </row>
    <row r="325" spans="1:9" ht="30" customHeight="1" x14ac:dyDescent="0.3">
      <c r="A325" s="23">
        <f t="shared" si="123"/>
        <v>2531798</v>
      </c>
      <c r="C325" s="17">
        <v>0</v>
      </c>
      <c r="D325" s="17">
        <v>0</v>
      </c>
      <c r="E325" s="17">
        <v>0</v>
      </c>
      <c r="F325" s="17">
        <v>2531798</v>
      </c>
      <c r="G325" s="18" t="s">
        <v>291</v>
      </c>
      <c r="H325" s="19">
        <v>1317</v>
      </c>
      <c r="I325" s="19"/>
    </row>
    <row r="326" spans="1:9" ht="30" customHeight="1" x14ac:dyDescent="0.3">
      <c r="A326" s="23">
        <f t="shared" si="123"/>
        <v>2918845</v>
      </c>
      <c r="C326" s="17">
        <v>0</v>
      </c>
      <c r="D326" s="17">
        <v>0</v>
      </c>
      <c r="E326" s="17">
        <v>0</v>
      </c>
      <c r="F326" s="17">
        <v>2918845</v>
      </c>
      <c r="G326" s="18" t="s">
        <v>292</v>
      </c>
      <c r="H326" s="19">
        <v>1318</v>
      </c>
      <c r="I326" s="19"/>
    </row>
    <row r="327" spans="1:9" ht="30" customHeight="1" x14ac:dyDescent="0.3">
      <c r="A327" s="23">
        <f t="shared" si="123"/>
        <v>2000000</v>
      </c>
      <c r="C327" s="17">
        <v>0</v>
      </c>
      <c r="D327" s="17">
        <v>0</v>
      </c>
      <c r="E327" s="17">
        <v>0</v>
      </c>
      <c r="F327" s="17">
        <v>2000000</v>
      </c>
      <c r="G327" s="18" t="s">
        <v>293</v>
      </c>
      <c r="H327" s="19">
        <v>1319</v>
      </c>
      <c r="I327" s="19"/>
    </row>
    <row r="328" spans="1:9" ht="30" customHeight="1" x14ac:dyDescent="0.3">
      <c r="A328" s="23">
        <f t="shared" si="123"/>
        <v>2436943</v>
      </c>
      <c r="C328" s="17">
        <v>0</v>
      </c>
      <c r="D328" s="17">
        <v>0</v>
      </c>
      <c r="E328" s="17">
        <v>0</v>
      </c>
      <c r="F328" s="17">
        <v>2436943</v>
      </c>
      <c r="G328" s="18" t="s">
        <v>294</v>
      </c>
      <c r="H328" s="19">
        <v>1320</v>
      </c>
      <c r="I328" s="19"/>
    </row>
    <row r="329" spans="1:9" ht="30" customHeight="1" x14ac:dyDescent="0.3">
      <c r="A329" s="23">
        <f t="shared" si="123"/>
        <v>2386000</v>
      </c>
      <c r="C329" s="17">
        <v>0</v>
      </c>
      <c r="D329" s="17">
        <v>0</v>
      </c>
      <c r="E329" s="17">
        <v>0</v>
      </c>
      <c r="F329" s="17">
        <v>2386000</v>
      </c>
      <c r="G329" s="18" t="s">
        <v>295</v>
      </c>
      <c r="H329" s="19">
        <v>1321</v>
      </c>
      <c r="I329" s="19"/>
    </row>
    <row r="330" spans="1:9" ht="30" customHeight="1" x14ac:dyDescent="0.3">
      <c r="A330" s="23">
        <f t="shared" si="123"/>
        <v>3439742</v>
      </c>
      <c r="C330" s="17">
        <v>0</v>
      </c>
      <c r="D330" s="17">
        <v>0</v>
      </c>
      <c r="E330" s="17">
        <v>0</v>
      </c>
      <c r="F330" s="17">
        <v>3439742</v>
      </c>
      <c r="G330" s="18" t="s">
        <v>296</v>
      </c>
      <c r="H330" s="19">
        <v>1322</v>
      </c>
      <c r="I330" s="19"/>
    </row>
    <row r="331" spans="1:9" ht="30" customHeight="1" x14ac:dyDescent="0.3">
      <c r="A331" s="23">
        <f t="shared" si="123"/>
        <v>3210292</v>
      </c>
      <c r="C331" s="17">
        <v>0</v>
      </c>
      <c r="D331" s="17">
        <v>0</v>
      </c>
      <c r="E331" s="17">
        <v>0</v>
      </c>
      <c r="F331" s="17">
        <v>3210292</v>
      </c>
      <c r="G331" s="18" t="s">
        <v>297</v>
      </c>
      <c r="H331" s="19">
        <v>1323</v>
      </c>
      <c r="I331" s="19"/>
    </row>
    <row r="332" spans="1:9" ht="30" customHeight="1" x14ac:dyDescent="0.3">
      <c r="A332" s="23">
        <f t="shared" si="123"/>
        <v>5400583</v>
      </c>
      <c r="C332" s="17">
        <v>0</v>
      </c>
      <c r="D332" s="17">
        <v>0</v>
      </c>
      <c r="E332" s="17">
        <v>0</v>
      </c>
      <c r="F332" s="17">
        <v>5400583</v>
      </c>
      <c r="G332" s="18" t="s">
        <v>298</v>
      </c>
      <c r="H332" s="19">
        <v>1324</v>
      </c>
      <c r="I332" s="19"/>
    </row>
    <row r="333" spans="1:9" ht="30" customHeight="1" x14ac:dyDescent="0.3">
      <c r="A333" s="23">
        <f t="shared" si="123"/>
        <v>1935949</v>
      </c>
      <c r="C333" s="17">
        <v>0</v>
      </c>
      <c r="D333" s="17">
        <v>0</v>
      </c>
      <c r="E333" s="17">
        <v>0</v>
      </c>
      <c r="F333" s="17">
        <v>1935949</v>
      </c>
      <c r="G333" s="18" t="s">
        <v>299</v>
      </c>
      <c r="H333" s="19">
        <v>1325</v>
      </c>
      <c r="I333" s="19"/>
    </row>
    <row r="334" spans="1:9" ht="30" customHeight="1" x14ac:dyDescent="0.3">
      <c r="A334" s="23">
        <f t="shared" si="123"/>
        <v>2839792</v>
      </c>
      <c r="C334" s="17">
        <v>0</v>
      </c>
      <c r="D334" s="17">
        <v>0</v>
      </c>
      <c r="E334" s="17">
        <v>0</v>
      </c>
      <c r="F334" s="17">
        <v>2839792</v>
      </c>
      <c r="G334" s="18" t="s">
        <v>300</v>
      </c>
      <c r="H334" s="19">
        <v>1326</v>
      </c>
      <c r="I334" s="19"/>
    </row>
    <row r="335" spans="1:9" ht="30" customHeight="1" x14ac:dyDescent="0.3">
      <c r="A335" s="23">
        <f t="shared" si="123"/>
        <v>1937365</v>
      </c>
      <c r="C335" s="17">
        <v>0</v>
      </c>
      <c r="D335" s="17">
        <v>0</v>
      </c>
      <c r="E335" s="17">
        <v>0</v>
      </c>
      <c r="F335" s="17">
        <v>1937365</v>
      </c>
      <c r="G335" s="18" t="s">
        <v>301</v>
      </c>
      <c r="H335" s="19">
        <v>1327</v>
      </c>
      <c r="I335" s="19"/>
    </row>
    <row r="336" spans="1:9" ht="30" customHeight="1" x14ac:dyDescent="0.3">
      <c r="A336" s="23">
        <f t="shared" si="123"/>
        <v>2116322</v>
      </c>
      <c r="C336" s="17">
        <v>0</v>
      </c>
      <c r="D336" s="17">
        <v>0</v>
      </c>
      <c r="E336" s="17">
        <v>0</v>
      </c>
      <c r="F336" s="17">
        <v>2116322</v>
      </c>
      <c r="G336" s="18" t="s">
        <v>302</v>
      </c>
      <c r="H336" s="19">
        <v>1328</v>
      </c>
      <c r="I336" s="19"/>
    </row>
    <row r="337" spans="1:9" ht="30" customHeight="1" x14ac:dyDescent="0.3">
      <c r="A337" s="23">
        <f t="shared" si="123"/>
        <v>2822424</v>
      </c>
      <c r="C337" s="17">
        <v>0</v>
      </c>
      <c r="D337" s="17">
        <v>0</v>
      </c>
      <c r="E337" s="17">
        <v>0</v>
      </c>
      <c r="F337" s="17">
        <v>2822424</v>
      </c>
      <c r="G337" s="18" t="s">
        <v>303</v>
      </c>
      <c r="H337" s="19">
        <v>1329</v>
      </c>
      <c r="I337" s="19"/>
    </row>
    <row r="338" spans="1:9" ht="30" customHeight="1" x14ac:dyDescent="0.3">
      <c r="A338" s="23">
        <f t="shared" si="123"/>
        <v>2254813</v>
      </c>
      <c r="C338" s="17">
        <v>0</v>
      </c>
      <c r="D338" s="17">
        <v>0</v>
      </c>
      <c r="E338" s="17">
        <v>0</v>
      </c>
      <c r="F338" s="17">
        <v>2254813</v>
      </c>
      <c r="G338" s="18" t="s">
        <v>304</v>
      </c>
      <c r="H338" s="19">
        <v>1330</v>
      </c>
      <c r="I338" s="19"/>
    </row>
    <row r="339" spans="1:9" ht="30" customHeight="1" x14ac:dyDescent="0.3">
      <c r="A339" s="23">
        <f t="shared" si="123"/>
        <v>1619200</v>
      </c>
      <c r="C339" s="17">
        <v>0</v>
      </c>
      <c r="D339" s="17">
        <v>0</v>
      </c>
      <c r="E339" s="17">
        <v>0</v>
      </c>
      <c r="F339" s="17">
        <v>1619200</v>
      </c>
      <c r="G339" s="18" t="s">
        <v>305</v>
      </c>
      <c r="H339" s="19">
        <v>1331</v>
      </c>
      <c r="I339" s="19"/>
    </row>
    <row r="340" spans="1:9" ht="30" customHeight="1" x14ac:dyDescent="0.3">
      <c r="A340" s="23">
        <f t="shared" si="123"/>
        <v>2631104</v>
      </c>
      <c r="C340" s="17">
        <v>0</v>
      </c>
      <c r="D340" s="17">
        <v>0</v>
      </c>
      <c r="E340" s="17">
        <v>0</v>
      </c>
      <c r="F340" s="17">
        <v>2631104</v>
      </c>
      <c r="G340" s="18" t="s">
        <v>306</v>
      </c>
      <c r="H340" s="19">
        <v>1332</v>
      </c>
      <c r="I340" s="19"/>
    </row>
    <row r="341" spans="1:9" ht="30" customHeight="1" x14ac:dyDescent="0.3">
      <c r="A341" s="23">
        <f t="shared" si="123"/>
        <v>1723661</v>
      </c>
      <c r="C341" s="17">
        <v>0</v>
      </c>
      <c r="D341" s="17">
        <v>0</v>
      </c>
      <c r="E341" s="17">
        <v>0</v>
      </c>
      <c r="F341" s="17">
        <v>1723661</v>
      </c>
      <c r="G341" s="18" t="s">
        <v>307</v>
      </c>
      <c r="H341" s="19">
        <v>1333</v>
      </c>
      <c r="I341" s="19"/>
    </row>
    <row r="342" spans="1:9" ht="30" customHeight="1" x14ac:dyDescent="0.3">
      <c r="A342" s="23">
        <f t="shared" si="123"/>
        <v>2891338</v>
      </c>
      <c r="C342" s="17">
        <v>0</v>
      </c>
      <c r="D342" s="17">
        <v>0</v>
      </c>
      <c r="E342" s="17">
        <v>0</v>
      </c>
      <c r="F342" s="17">
        <v>2891338</v>
      </c>
      <c r="G342" s="18" t="s">
        <v>308</v>
      </c>
      <c r="H342" s="19">
        <v>1334</v>
      </c>
      <c r="I342" s="19"/>
    </row>
    <row r="343" spans="1:9" ht="30" customHeight="1" x14ac:dyDescent="0.3">
      <c r="A343" s="23">
        <f t="shared" si="123"/>
        <v>2766201</v>
      </c>
      <c r="C343" s="17">
        <v>0</v>
      </c>
      <c r="D343" s="17">
        <v>0</v>
      </c>
      <c r="E343" s="17">
        <v>0</v>
      </c>
      <c r="F343" s="17">
        <v>2766201</v>
      </c>
      <c r="G343" s="18" t="s">
        <v>309</v>
      </c>
      <c r="H343" s="19">
        <v>1335</v>
      </c>
      <c r="I343" s="19"/>
    </row>
    <row r="344" spans="1:9" ht="30" customHeight="1" x14ac:dyDescent="0.3">
      <c r="A344" s="23">
        <f t="shared" si="123"/>
        <v>1781563</v>
      </c>
      <c r="C344" s="17">
        <v>0</v>
      </c>
      <c r="D344" s="17">
        <v>0</v>
      </c>
      <c r="E344" s="17">
        <v>0</v>
      </c>
      <c r="F344" s="17">
        <v>1781563</v>
      </c>
      <c r="G344" s="18" t="s">
        <v>310</v>
      </c>
      <c r="H344" s="19">
        <v>1336</v>
      </c>
      <c r="I344" s="19"/>
    </row>
    <row r="345" spans="1:9" ht="30" customHeight="1" x14ac:dyDescent="0.3">
      <c r="A345" s="23">
        <f t="shared" si="123"/>
        <v>3809527</v>
      </c>
      <c r="C345" s="17">
        <v>0</v>
      </c>
      <c r="D345" s="17">
        <v>0</v>
      </c>
      <c r="E345" s="17">
        <v>0</v>
      </c>
      <c r="F345" s="17">
        <v>3809527</v>
      </c>
      <c r="G345" s="18" t="s">
        <v>311</v>
      </c>
      <c r="H345" s="19">
        <v>1337</v>
      </c>
      <c r="I345" s="19"/>
    </row>
    <row r="346" spans="1:9" ht="30" customHeight="1" x14ac:dyDescent="0.3">
      <c r="A346" s="23">
        <f t="shared" si="123"/>
        <v>6281169</v>
      </c>
      <c r="C346" s="17">
        <v>0</v>
      </c>
      <c r="D346" s="17">
        <v>0</v>
      </c>
      <c r="E346" s="17">
        <v>0</v>
      </c>
      <c r="F346" s="17">
        <v>6281169</v>
      </c>
      <c r="G346" s="18" t="s">
        <v>312</v>
      </c>
      <c r="H346" s="19">
        <v>1338</v>
      </c>
      <c r="I346" s="19"/>
    </row>
    <row r="347" spans="1:9" ht="30" customHeight="1" x14ac:dyDescent="0.3">
      <c r="A347" s="23">
        <f t="shared" si="123"/>
        <v>2990720</v>
      </c>
      <c r="C347" s="17">
        <v>0</v>
      </c>
      <c r="D347" s="17">
        <v>0</v>
      </c>
      <c r="E347" s="17">
        <v>0</v>
      </c>
      <c r="F347" s="17">
        <v>2990720</v>
      </c>
      <c r="G347" s="18" t="s">
        <v>313</v>
      </c>
      <c r="H347" s="19">
        <v>1339</v>
      </c>
      <c r="I347" s="19"/>
    </row>
    <row r="348" spans="1:9" ht="30" customHeight="1" x14ac:dyDescent="0.3">
      <c r="A348" s="23">
        <f t="shared" si="123"/>
        <v>1937542</v>
      </c>
      <c r="C348" s="17">
        <v>0</v>
      </c>
      <c r="D348" s="17">
        <v>0</v>
      </c>
      <c r="E348" s="17">
        <v>0</v>
      </c>
      <c r="F348" s="17">
        <v>1937542</v>
      </c>
      <c r="G348" s="18" t="s">
        <v>314</v>
      </c>
      <c r="H348" s="19">
        <v>1340</v>
      </c>
      <c r="I348" s="19"/>
    </row>
    <row r="349" spans="1:9" ht="30" customHeight="1" x14ac:dyDescent="0.3">
      <c r="A349" s="23">
        <f t="shared" ref="A349:A412" si="124">SUM(C349:F349)</f>
        <v>2168283</v>
      </c>
      <c r="C349" s="17">
        <v>0</v>
      </c>
      <c r="D349" s="17">
        <v>0</v>
      </c>
      <c r="E349" s="17">
        <v>0</v>
      </c>
      <c r="F349" s="17">
        <v>2168283</v>
      </c>
      <c r="G349" s="18" t="s">
        <v>315</v>
      </c>
      <c r="H349" s="19">
        <v>1341</v>
      </c>
      <c r="I349" s="19"/>
    </row>
    <row r="350" spans="1:9" ht="30" customHeight="1" x14ac:dyDescent="0.3">
      <c r="A350" s="23">
        <f t="shared" si="124"/>
        <v>2309112</v>
      </c>
      <c r="C350" s="17">
        <v>0</v>
      </c>
      <c r="D350" s="17">
        <v>0</v>
      </c>
      <c r="E350" s="17">
        <v>0</v>
      </c>
      <c r="F350" s="17">
        <v>2309112</v>
      </c>
      <c r="G350" s="18" t="s">
        <v>316</v>
      </c>
      <c r="H350" s="19">
        <v>1342</v>
      </c>
      <c r="I350" s="19"/>
    </row>
    <row r="351" spans="1:9" ht="30" customHeight="1" x14ac:dyDescent="0.3">
      <c r="A351" s="23">
        <f t="shared" si="124"/>
        <v>2698627</v>
      </c>
      <c r="C351" s="17">
        <v>0</v>
      </c>
      <c r="D351" s="17">
        <v>0</v>
      </c>
      <c r="E351" s="17">
        <v>0</v>
      </c>
      <c r="F351" s="17">
        <v>2698627</v>
      </c>
      <c r="G351" s="18" t="s">
        <v>317</v>
      </c>
      <c r="H351" s="19">
        <v>1343</v>
      </c>
      <c r="I351" s="19"/>
    </row>
    <row r="352" spans="1:9" ht="30" customHeight="1" x14ac:dyDescent="0.3">
      <c r="A352" s="23">
        <f t="shared" si="124"/>
        <v>3155373</v>
      </c>
      <c r="C352" s="17">
        <v>0</v>
      </c>
      <c r="D352" s="17">
        <v>0</v>
      </c>
      <c r="E352" s="17">
        <v>0</v>
      </c>
      <c r="F352" s="17">
        <v>3155373</v>
      </c>
      <c r="G352" s="18" t="s">
        <v>318</v>
      </c>
      <c r="H352" s="19">
        <v>1344</v>
      </c>
      <c r="I352" s="19"/>
    </row>
    <row r="353" spans="1:9" ht="30" customHeight="1" x14ac:dyDescent="0.3">
      <c r="A353" s="23">
        <f t="shared" si="124"/>
        <v>3346177</v>
      </c>
      <c r="C353" s="17">
        <v>0</v>
      </c>
      <c r="D353" s="17">
        <v>0</v>
      </c>
      <c r="E353" s="17">
        <v>0</v>
      </c>
      <c r="F353" s="17">
        <v>3346177</v>
      </c>
      <c r="G353" s="18" t="s">
        <v>319</v>
      </c>
      <c r="H353" s="19">
        <v>1345</v>
      </c>
      <c r="I353" s="19"/>
    </row>
    <row r="354" spans="1:9" ht="30" customHeight="1" x14ac:dyDescent="0.3">
      <c r="A354" s="23">
        <f t="shared" si="124"/>
        <v>2554551</v>
      </c>
      <c r="C354" s="17">
        <v>0</v>
      </c>
      <c r="D354" s="17">
        <v>0</v>
      </c>
      <c r="E354" s="17">
        <v>0</v>
      </c>
      <c r="F354" s="17">
        <v>2554551</v>
      </c>
      <c r="G354" s="18" t="s">
        <v>320</v>
      </c>
      <c r="H354" s="19">
        <v>1346</v>
      </c>
      <c r="I354" s="19"/>
    </row>
    <row r="355" spans="1:9" ht="30" customHeight="1" x14ac:dyDescent="0.3">
      <c r="A355" s="23">
        <f t="shared" si="124"/>
        <v>2104860</v>
      </c>
      <c r="C355" s="17">
        <v>0</v>
      </c>
      <c r="D355" s="17">
        <v>0</v>
      </c>
      <c r="E355" s="17">
        <v>0</v>
      </c>
      <c r="F355" s="17">
        <v>2104860</v>
      </c>
      <c r="G355" s="18" t="s">
        <v>321</v>
      </c>
      <c r="H355" s="19">
        <v>1347</v>
      </c>
      <c r="I355" s="19"/>
    </row>
    <row r="356" spans="1:9" ht="30" customHeight="1" x14ac:dyDescent="0.3">
      <c r="A356" s="23">
        <f t="shared" si="124"/>
        <v>1947993</v>
      </c>
      <c r="C356" s="17">
        <v>0</v>
      </c>
      <c r="D356" s="17">
        <v>0</v>
      </c>
      <c r="E356" s="17">
        <v>0</v>
      </c>
      <c r="F356" s="17">
        <v>1947993</v>
      </c>
      <c r="G356" s="18" t="s">
        <v>322</v>
      </c>
      <c r="H356" s="19">
        <v>1348</v>
      </c>
      <c r="I356" s="19"/>
    </row>
    <row r="357" spans="1:9" ht="30" customHeight="1" x14ac:dyDescent="0.3">
      <c r="A357" s="23">
        <f t="shared" si="124"/>
        <v>2756633</v>
      </c>
      <c r="C357" s="17">
        <v>0</v>
      </c>
      <c r="D357" s="17">
        <v>0</v>
      </c>
      <c r="E357" s="17">
        <v>0</v>
      </c>
      <c r="F357" s="17">
        <v>2756633</v>
      </c>
      <c r="G357" s="18" t="s">
        <v>323</v>
      </c>
      <c r="H357" s="19">
        <v>1349</v>
      </c>
      <c r="I357" s="19"/>
    </row>
    <row r="358" spans="1:9" ht="30" customHeight="1" x14ac:dyDescent="0.3">
      <c r="A358" s="23">
        <f t="shared" si="124"/>
        <v>2634312</v>
      </c>
      <c r="C358" s="17">
        <v>0</v>
      </c>
      <c r="D358" s="17">
        <v>0</v>
      </c>
      <c r="E358" s="17">
        <v>0</v>
      </c>
      <c r="F358" s="17">
        <v>2634312</v>
      </c>
      <c r="G358" s="18" t="s">
        <v>324</v>
      </c>
      <c r="H358" s="19">
        <v>1350</v>
      </c>
      <c r="I358" s="19"/>
    </row>
    <row r="359" spans="1:9" ht="30" customHeight="1" x14ac:dyDescent="0.3">
      <c r="A359" s="23">
        <f t="shared" si="124"/>
        <v>2783072</v>
      </c>
      <c r="C359" s="17">
        <v>0</v>
      </c>
      <c r="D359" s="17">
        <v>0</v>
      </c>
      <c r="E359" s="17">
        <v>0</v>
      </c>
      <c r="F359" s="17">
        <v>2783072</v>
      </c>
      <c r="G359" s="18" t="s">
        <v>325</v>
      </c>
      <c r="H359" s="19">
        <v>1351</v>
      </c>
      <c r="I359" s="19"/>
    </row>
    <row r="360" spans="1:9" ht="30" customHeight="1" x14ac:dyDescent="0.3">
      <c r="A360" s="23">
        <f t="shared" si="124"/>
        <v>1884869</v>
      </c>
      <c r="C360" s="17">
        <v>0</v>
      </c>
      <c r="D360" s="17">
        <v>0</v>
      </c>
      <c r="E360" s="17">
        <v>0</v>
      </c>
      <c r="F360" s="17">
        <v>1884869</v>
      </c>
      <c r="G360" s="18" t="s">
        <v>326</v>
      </c>
      <c r="H360" s="19">
        <v>1352</v>
      </c>
      <c r="I360" s="19"/>
    </row>
    <row r="361" spans="1:9" ht="30" customHeight="1" x14ac:dyDescent="0.3">
      <c r="A361" s="23">
        <f t="shared" si="124"/>
        <v>2068951</v>
      </c>
      <c r="C361" s="17">
        <v>0</v>
      </c>
      <c r="D361" s="17">
        <v>0</v>
      </c>
      <c r="E361" s="17">
        <v>0</v>
      </c>
      <c r="F361" s="17">
        <v>2068951</v>
      </c>
      <c r="G361" s="18" t="s">
        <v>327</v>
      </c>
      <c r="H361" s="19">
        <v>1353</v>
      </c>
      <c r="I361" s="19"/>
    </row>
    <row r="362" spans="1:9" ht="30" customHeight="1" x14ac:dyDescent="0.3">
      <c r="A362" s="23">
        <f t="shared" si="124"/>
        <v>5325012</v>
      </c>
      <c r="C362" s="17">
        <v>0</v>
      </c>
      <c r="D362" s="17">
        <v>0</v>
      </c>
      <c r="E362" s="17">
        <v>0</v>
      </c>
      <c r="F362" s="17">
        <v>5325012</v>
      </c>
      <c r="G362" s="18" t="s">
        <v>328</v>
      </c>
      <c r="H362" s="19">
        <v>1354</v>
      </c>
      <c r="I362" s="19"/>
    </row>
    <row r="363" spans="1:9" ht="30" customHeight="1" x14ac:dyDescent="0.3">
      <c r="A363" s="23">
        <f t="shared" si="124"/>
        <v>2189543</v>
      </c>
      <c r="C363" s="17">
        <v>0</v>
      </c>
      <c r="D363" s="17">
        <v>0</v>
      </c>
      <c r="E363" s="17">
        <v>0</v>
      </c>
      <c r="F363" s="17">
        <v>2189543</v>
      </c>
      <c r="G363" s="18" t="s">
        <v>329</v>
      </c>
      <c r="H363" s="19">
        <v>1355</v>
      </c>
      <c r="I363" s="19"/>
    </row>
    <row r="364" spans="1:9" ht="30" customHeight="1" x14ac:dyDescent="0.3">
      <c r="A364" s="23">
        <f t="shared" si="124"/>
        <v>1744786</v>
      </c>
      <c r="C364" s="17">
        <v>0</v>
      </c>
      <c r="D364" s="17">
        <v>0</v>
      </c>
      <c r="E364" s="17">
        <v>0</v>
      </c>
      <c r="F364" s="17">
        <v>1744786</v>
      </c>
      <c r="G364" s="18" t="s">
        <v>330</v>
      </c>
      <c r="H364" s="19">
        <v>1356</v>
      </c>
      <c r="I364" s="19"/>
    </row>
    <row r="365" spans="1:9" ht="30" customHeight="1" x14ac:dyDescent="0.3">
      <c r="A365" s="23">
        <f t="shared" si="124"/>
        <v>2608809</v>
      </c>
      <c r="C365" s="17">
        <v>0</v>
      </c>
      <c r="D365" s="17">
        <v>0</v>
      </c>
      <c r="E365" s="17">
        <v>0</v>
      </c>
      <c r="F365" s="17">
        <v>2608809</v>
      </c>
      <c r="G365" s="18" t="s">
        <v>331</v>
      </c>
      <c r="H365" s="19">
        <v>1357</v>
      </c>
      <c r="I365" s="19"/>
    </row>
    <row r="366" spans="1:9" ht="30" customHeight="1" x14ac:dyDescent="0.3">
      <c r="A366" s="23">
        <f t="shared" si="124"/>
        <v>1700235</v>
      </c>
      <c r="C366" s="17">
        <v>0</v>
      </c>
      <c r="D366" s="17">
        <v>0</v>
      </c>
      <c r="E366" s="17">
        <v>0</v>
      </c>
      <c r="F366" s="17">
        <v>1700235</v>
      </c>
      <c r="G366" s="18" t="s">
        <v>332</v>
      </c>
      <c r="H366" s="19">
        <v>1358</v>
      </c>
      <c r="I366" s="19"/>
    </row>
    <row r="367" spans="1:9" ht="30" customHeight="1" x14ac:dyDescent="0.3">
      <c r="A367" s="23">
        <f t="shared" si="124"/>
        <v>1930607</v>
      </c>
      <c r="C367" s="17">
        <v>0</v>
      </c>
      <c r="D367" s="17">
        <v>0</v>
      </c>
      <c r="E367" s="17">
        <v>0</v>
      </c>
      <c r="F367" s="17">
        <v>1930607</v>
      </c>
      <c r="G367" s="18" t="s">
        <v>333</v>
      </c>
      <c r="H367" s="19">
        <v>1359</v>
      </c>
      <c r="I367" s="19"/>
    </row>
    <row r="368" spans="1:9" ht="30" customHeight="1" x14ac:dyDescent="0.3">
      <c r="A368" s="23">
        <f t="shared" si="124"/>
        <v>3000588</v>
      </c>
      <c r="C368" s="17">
        <v>0</v>
      </c>
      <c r="D368" s="17">
        <v>0</v>
      </c>
      <c r="E368" s="17">
        <v>0</v>
      </c>
      <c r="F368" s="17">
        <v>3000588</v>
      </c>
      <c r="G368" s="18" t="s">
        <v>334</v>
      </c>
      <c r="H368" s="19">
        <v>1360</v>
      </c>
      <c r="I368" s="19"/>
    </row>
    <row r="369" spans="1:9" ht="30" customHeight="1" x14ac:dyDescent="0.3">
      <c r="A369" s="23">
        <f t="shared" si="124"/>
        <v>1984868</v>
      </c>
      <c r="C369" s="17">
        <v>0</v>
      </c>
      <c r="D369" s="17">
        <v>0</v>
      </c>
      <c r="E369" s="17">
        <v>0</v>
      </c>
      <c r="F369" s="17">
        <v>1984868</v>
      </c>
      <c r="G369" s="18" t="s">
        <v>335</v>
      </c>
      <c r="H369" s="19">
        <v>1361</v>
      </c>
      <c r="I369" s="19"/>
    </row>
    <row r="370" spans="1:9" ht="30" customHeight="1" x14ac:dyDescent="0.3">
      <c r="A370" s="23">
        <f t="shared" si="124"/>
        <v>3720805</v>
      </c>
      <c r="C370" s="17">
        <v>0</v>
      </c>
      <c r="D370" s="17">
        <v>0</v>
      </c>
      <c r="E370" s="17">
        <v>0</v>
      </c>
      <c r="F370" s="17">
        <v>3720805</v>
      </c>
      <c r="G370" s="18" t="s">
        <v>336</v>
      </c>
      <c r="H370" s="19">
        <v>1362</v>
      </c>
      <c r="I370" s="19"/>
    </row>
    <row r="371" spans="1:9" ht="30" customHeight="1" x14ac:dyDescent="0.3">
      <c r="A371" s="23">
        <f t="shared" si="124"/>
        <v>2610711</v>
      </c>
      <c r="C371" s="17">
        <v>0</v>
      </c>
      <c r="D371" s="17">
        <v>0</v>
      </c>
      <c r="E371" s="17">
        <v>0</v>
      </c>
      <c r="F371" s="17">
        <v>2610711</v>
      </c>
      <c r="G371" s="18" t="s">
        <v>337</v>
      </c>
      <c r="H371" s="19">
        <v>1363</v>
      </c>
      <c r="I371" s="19"/>
    </row>
    <row r="372" spans="1:9" ht="30" customHeight="1" x14ac:dyDescent="0.3">
      <c r="A372" s="23">
        <f t="shared" si="124"/>
        <v>2220890</v>
      </c>
      <c r="C372" s="17">
        <v>0</v>
      </c>
      <c r="D372" s="17">
        <v>0</v>
      </c>
      <c r="E372" s="17">
        <v>0</v>
      </c>
      <c r="F372" s="17">
        <v>2220890</v>
      </c>
      <c r="G372" s="18" t="s">
        <v>338</v>
      </c>
      <c r="H372" s="19">
        <v>1364</v>
      </c>
      <c r="I372" s="19"/>
    </row>
    <row r="373" spans="1:9" ht="30" customHeight="1" x14ac:dyDescent="0.3">
      <c r="A373" s="23">
        <f t="shared" si="124"/>
        <v>1259644</v>
      </c>
      <c r="C373" s="17">
        <v>0</v>
      </c>
      <c r="D373" s="17">
        <v>0</v>
      </c>
      <c r="E373" s="17">
        <v>0</v>
      </c>
      <c r="F373" s="17">
        <v>1259644</v>
      </c>
      <c r="G373" s="18" t="s">
        <v>339</v>
      </c>
      <c r="H373" s="19">
        <v>1365</v>
      </c>
      <c r="I373" s="19"/>
    </row>
    <row r="374" spans="1:9" ht="30" customHeight="1" x14ac:dyDescent="0.3">
      <c r="A374" s="23">
        <f t="shared" si="124"/>
        <v>1481776</v>
      </c>
      <c r="C374" s="17">
        <v>0</v>
      </c>
      <c r="D374" s="17">
        <v>0</v>
      </c>
      <c r="E374" s="17">
        <v>0</v>
      </c>
      <c r="F374" s="17">
        <v>1481776</v>
      </c>
      <c r="G374" s="18" t="s">
        <v>340</v>
      </c>
      <c r="H374" s="19">
        <v>1366</v>
      </c>
      <c r="I374" s="19"/>
    </row>
    <row r="375" spans="1:9" ht="30" customHeight="1" x14ac:dyDescent="0.3">
      <c r="A375" s="23">
        <f t="shared" si="124"/>
        <v>2098894</v>
      </c>
      <c r="C375" s="17">
        <v>0</v>
      </c>
      <c r="D375" s="17">
        <v>0</v>
      </c>
      <c r="E375" s="17">
        <v>0</v>
      </c>
      <c r="F375" s="17">
        <v>2098894</v>
      </c>
      <c r="G375" s="18" t="s">
        <v>341</v>
      </c>
      <c r="H375" s="19">
        <v>1367</v>
      </c>
      <c r="I375" s="19"/>
    </row>
    <row r="376" spans="1:9" ht="30" customHeight="1" x14ac:dyDescent="0.3">
      <c r="A376" s="23">
        <f t="shared" si="124"/>
        <v>4587832</v>
      </c>
      <c r="C376" s="17">
        <v>0</v>
      </c>
      <c r="D376" s="17">
        <v>0</v>
      </c>
      <c r="E376" s="17">
        <v>0</v>
      </c>
      <c r="F376" s="17">
        <v>4587832</v>
      </c>
      <c r="G376" s="18" t="s">
        <v>342</v>
      </c>
      <c r="H376" s="19">
        <v>1368</v>
      </c>
      <c r="I376" s="19"/>
    </row>
    <row r="377" spans="1:9" ht="30" customHeight="1" x14ac:dyDescent="0.3">
      <c r="A377" s="23">
        <f t="shared" si="124"/>
        <v>3432620</v>
      </c>
      <c r="C377" s="17">
        <v>0</v>
      </c>
      <c r="D377" s="17">
        <v>0</v>
      </c>
      <c r="E377" s="17">
        <v>0</v>
      </c>
      <c r="F377" s="17">
        <v>3432620</v>
      </c>
      <c r="G377" s="18" t="s">
        <v>343</v>
      </c>
      <c r="H377" s="19">
        <v>1369</v>
      </c>
      <c r="I377" s="19"/>
    </row>
    <row r="378" spans="1:9" ht="30" customHeight="1" x14ac:dyDescent="0.3">
      <c r="A378" s="23">
        <f t="shared" si="124"/>
        <v>4024829</v>
      </c>
      <c r="C378" s="17">
        <v>0</v>
      </c>
      <c r="D378" s="17">
        <v>0</v>
      </c>
      <c r="E378" s="17">
        <v>0</v>
      </c>
      <c r="F378" s="17">
        <v>4024829</v>
      </c>
      <c r="G378" s="18" t="s">
        <v>344</v>
      </c>
      <c r="H378" s="19">
        <v>1370</v>
      </c>
      <c r="I378" s="19"/>
    </row>
    <row r="379" spans="1:9" ht="30" customHeight="1" x14ac:dyDescent="0.3">
      <c r="A379" s="23">
        <f t="shared" si="124"/>
        <v>2805875</v>
      </c>
      <c r="C379" s="17">
        <v>0</v>
      </c>
      <c r="D379" s="17">
        <v>0</v>
      </c>
      <c r="E379" s="17">
        <v>0</v>
      </c>
      <c r="F379" s="17">
        <v>2805875</v>
      </c>
      <c r="G379" s="18" t="s">
        <v>345</v>
      </c>
      <c r="H379" s="19">
        <v>1371</v>
      </c>
      <c r="I379" s="19"/>
    </row>
    <row r="380" spans="1:9" ht="30" customHeight="1" x14ac:dyDescent="0.3">
      <c r="A380" s="23">
        <f t="shared" si="124"/>
        <v>2010001</v>
      </c>
      <c r="C380" s="17">
        <v>0</v>
      </c>
      <c r="D380" s="17">
        <v>0</v>
      </c>
      <c r="E380" s="17">
        <v>0</v>
      </c>
      <c r="F380" s="17">
        <v>2010001</v>
      </c>
      <c r="G380" s="18" t="s">
        <v>346</v>
      </c>
      <c r="H380" s="19">
        <v>1372</v>
      </c>
      <c r="I380" s="19"/>
    </row>
    <row r="381" spans="1:9" ht="30" customHeight="1" x14ac:dyDescent="0.3">
      <c r="A381" s="23">
        <f t="shared" si="124"/>
        <v>4604500</v>
      </c>
      <c r="C381" s="17">
        <v>0</v>
      </c>
      <c r="D381" s="17">
        <v>0</v>
      </c>
      <c r="E381" s="17">
        <v>0</v>
      </c>
      <c r="F381" s="17">
        <v>4604500</v>
      </c>
      <c r="G381" s="18" t="s">
        <v>347</v>
      </c>
      <c r="H381" s="19">
        <v>1373</v>
      </c>
      <c r="I381" s="19"/>
    </row>
    <row r="382" spans="1:9" ht="30" customHeight="1" x14ac:dyDescent="0.3">
      <c r="A382" s="23">
        <f t="shared" si="124"/>
        <v>3901485</v>
      </c>
      <c r="C382" s="17">
        <v>0</v>
      </c>
      <c r="D382" s="17">
        <v>0</v>
      </c>
      <c r="E382" s="17">
        <v>0</v>
      </c>
      <c r="F382" s="17">
        <v>3901485</v>
      </c>
      <c r="G382" s="18" t="s">
        <v>350</v>
      </c>
      <c r="H382" s="19">
        <v>1279</v>
      </c>
      <c r="I382" s="19"/>
    </row>
    <row r="383" spans="1:9" ht="30" customHeight="1" x14ac:dyDescent="0.3">
      <c r="A383" s="23">
        <f t="shared" si="124"/>
        <v>2535500</v>
      </c>
      <c r="C383" s="17">
        <v>0</v>
      </c>
      <c r="D383" s="17">
        <v>0</v>
      </c>
      <c r="E383" s="17">
        <v>0</v>
      </c>
      <c r="F383" s="17">
        <v>2535500</v>
      </c>
      <c r="G383" s="18" t="s">
        <v>348</v>
      </c>
      <c r="H383" s="19">
        <v>1374</v>
      </c>
      <c r="I383" s="19"/>
    </row>
    <row r="384" spans="1:9" ht="30" customHeight="1" x14ac:dyDescent="0.3">
      <c r="A384" s="23">
        <f t="shared" si="124"/>
        <v>1950000</v>
      </c>
      <c r="C384" s="17">
        <v>0</v>
      </c>
      <c r="D384" s="17">
        <v>0</v>
      </c>
      <c r="E384" s="17">
        <v>0</v>
      </c>
      <c r="F384" s="17">
        <v>1950000</v>
      </c>
      <c r="G384" s="18" t="s">
        <v>349</v>
      </c>
      <c r="H384" s="19">
        <v>1375</v>
      </c>
      <c r="I384" s="19"/>
    </row>
    <row r="385" spans="1:9" ht="30" customHeight="1" x14ac:dyDescent="0.3">
      <c r="A385" s="23">
        <f t="shared" si="124"/>
        <v>2500000</v>
      </c>
      <c r="C385" s="17">
        <v>0</v>
      </c>
      <c r="D385" s="17">
        <v>0</v>
      </c>
      <c r="E385" s="17">
        <v>0</v>
      </c>
      <c r="F385" s="17">
        <v>2500000</v>
      </c>
      <c r="G385" s="18" t="s">
        <v>351</v>
      </c>
      <c r="H385" s="19">
        <v>1376</v>
      </c>
      <c r="I385" s="19"/>
    </row>
    <row r="386" spans="1:9" ht="30" customHeight="1" x14ac:dyDescent="0.3">
      <c r="A386" s="23">
        <f t="shared" si="124"/>
        <v>2619999</v>
      </c>
      <c r="C386" s="17">
        <v>0</v>
      </c>
      <c r="D386" s="17">
        <v>0</v>
      </c>
      <c r="E386" s="17">
        <v>0</v>
      </c>
      <c r="F386" s="17">
        <v>2619999</v>
      </c>
      <c r="G386" s="18" t="s">
        <v>352</v>
      </c>
      <c r="H386" s="19">
        <v>1377</v>
      </c>
      <c r="I386" s="19"/>
    </row>
    <row r="387" spans="1:9" ht="30" customHeight="1" x14ac:dyDescent="0.3">
      <c r="A387" s="23">
        <f t="shared" si="124"/>
        <v>2606261</v>
      </c>
      <c r="C387" s="17">
        <v>0</v>
      </c>
      <c r="D387" s="17">
        <v>0</v>
      </c>
      <c r="E387" s="17">
        <v>0</v>
      </c>
      <c r="F387" s="17">
        <v>2606261</v>
      </c>
      <c r="G387" s="18" t="s">
        <v>353</v>
      </c>
      <c r="H387" s="19">
        <v>1378</v>
      </c>
      <c r="I387" s="19"/>
    </row>
    <row r="388" spans="1:9" ht="30" customHeight="1" x14ac:dyDescent="0.3">
      <c r="A388" s="23">
        <f t="shared" si="124"/>
        <v>1612368</v>
      </c>
      <c r="C388" s="17">
        <v>0</v>
      </c>
      <c r="D388" s="17">
        <v>0</v>
      </c>
      <c r="E388" s="17">
        <v>0</v>
      </c>
      <c r="F388" s="17">
        <v>1612368</v>
      </c>
      <c r="G388" s="18" t="s">
        <v>354</v>
      </c>
      <c r="H388" s="19">
        <v>1379</v>
      </c>
      <c r="I388" s="19"/>
    </row>
    <row r="389" spans="1:9" ht="30" customHeight="1" x14ac:dyDescent="0.3">
      <c r="A389" s="23">
        <f t="shared" si="124"/>
        <v>2549730</v>
      </c>
      <c r="C389" s="17">
        <v>0</v>
      </c>
      <c r="D389" s="17">
        <v>0</v>
      </c>
      <c r="E389" s="17">
        <v>0</v>
      </c>
      <c r="F389" s="17">
        <v>2549730</v>
      </c>
      <c r="G389" s="18" t="s">
        <v>355</v>
      </c>
      <c r="H389" s="19">
        <v>1380</v>
      </c>
      <c r="I389" s="19"/>
    </row>
    <row r="390" spans="1:9" ht="30" customHeight="1" x14ac:dyDescent="0.3">
      <c r="A390" s="23">
        <f t="shared" si="124"/>
        <v>3843998</v>
      </c>
      <c r="C390" s="17">
        <v>0</v>
      </c>
      <c r="D390" s="17">
        <v>0</v>
      </c>
      <c r="E390" s="17">
        <v>0</v>
      </c>
      <c r="F390" s="17">
        <v>3843998</v>
      </c>
      <c r="G390" s="18" t="s">
        <v>356</v>
      </c>
      <c r="H390" s="19">
        <v>1381</v>
      </c>
      <c r="I390" s="19"/>
    </row>
    <row r="391" spans="1:9" ht="30" customHeight="1" x14ac:dyDescent="0.3">
      <c r="A391" s="23">
        <f t="shared" si="124"/>
        <v>4014400</v>
      </c>
      <c r="C391" s="17">
        <v>0</v>
      </c>
      <c r="D391" s="17">
        <v>0</v>
      </c>
      <c r="E391" s="17">
        <v>0</v>
      </c>
      <c r="F391" s="17">
        <v>4014400</v>
      </c>
      <c r="G391" s="18" t="s">
        <v>357</v>
      </c>
      <c r="H391" s="19">
        <v>1382</v>
      </c>
      <c r="I391" s="19"/>
    </row>
    <row r="392" spans="1:9" ht="30" customHeight="1" x14ac:dyDescent="0.3">
      <c r="A392" s="23">
        <f t="shared" si="124"/>
        <v>3042000</v>
      </c>
      <c r="C392" s="17">
        <v>0</v>
      </c>
      <c r="D392" s="17">
        <v>0</v>
      </c>
      <c r="E392" s="17">
        <v>0</v>
      </c>
      <c r="F392" s="17">
        <v>3042000</v>
      </c>
      <c r="G392" s="18" t="s">
        <v>358</v>
      </c>
      <c r="H392" s="19">
        <v>1383</v>
      </c>
      <c r="I392" s="19"/>
    </row>
    <row r="393" spans="1:9" ht="30" customHeight="1" x14ac:dyDescent="0.3">
      <c r="A393" s="23">
        <f t="shared" si="124"/>
        <v>2900077</v>
      </c>
      <c r="C393" s="17">
        <v>0</v>
      </c>
      <c r="D393" s="17">
        <v>0</v>
      </c>
      <c r="E393" s="17">
        <v>0</v>
      </c>
      <c r="F393" s="17">
        <v>2900077</v>
      </c>
      <c r="G393" s="18" t="s">
        <v>359</v>
      </c>
      <c r="H393" s="19">
        <v>1384</v>
      </c>
      <c r="I393" s="19"/>
    </row>
    <row r="394" spans="1:9" ht="30" customHeight="1" x14ac:dyDescent="0.3">
      <c r="A394" s="23">
        <f t="shared" si="124"/>
        <v>3784145</v>
      </c>
      <c r="C394" s="17">
        <v>0</v>
      </c>
      <c r="D394" s="17">
        <v>0</v>
      </c>
      <c r="E394" s="17">
        <v>0</v>
      </c>
      <c r="F394" s="17">
        <v>3784145</v>
      </c>
      <c r="G394" s="18" t="s">
        <v>360</v>
      </c>
      <c r="H394" s="19">
        <v>1385</v>
      </c>
      <c r="I394" s="19"/>
    </row>
    <row r="395" spans="1:9" ht="30" customHeight="1" x14ac:dyDescent="0.3">
      <c r="A395" s="23">
        <f t="shared" si="124"/>
        <v>2801562</v>
      </c>
      <c r="C395" s="17">
        <v>0</v>
      </c>
      <c r="D395" s="17">
        <v>0</v>
      </c>
      <c r="E395" s="17">
        <v>0</v>
      </c>
      <c r="F395" s="17">
        <v>2801562</v>
      </c>
      <c r="G395" s="18" t="s">
        <v>361</v>
      </c>
      <c r="H395" s="19">
        <v>1386</v>
      </c>
      <c r="I395" s="19"/>
    </row>
    <row r="396" spans="1:9" ht="30" customHeight="1" x14ac:dyDescent="0.3">
      <c r="A396" s="23">
        <f t="shared" si="124"/>
        <v>2196000</v>
      </c>
      <c r="C396" s="17">
        <v>0</v>
      </c>
      <c r="D396" s="17">
        <v>0</v>
      </c>
      <c r="E396" s="17">
        <v>0</v>
      </c>
      <c r="F396" s="17">
        <v>2196000</v>
      </c>
      <c r="G396" s="18" t="s">
        <v>362</v>
      </c>
      <c r="H396" s="19">
        <v>1387</v>
      </c>
      <c r="I396" s="19"/>
    </row>
    <row r="397" spans="1:9" ht="30" customHeight="1" x14ac:dyDescent="0.3">
      <c r="A397" s="23">
        <f t="shared" si="124"/>
        <v>2002752</v>
      </c>
      <c r="C397" s="17">
        <v>0</v>
      </c>
      <c r="D397" s="17">
        <v>0</v>
      </c>
      <c r="E397" s="17">
        <v>0</v>
      </c>
      <c r="F397" s="17">
        <v>2002752</v>
      </c>
      <c r="G397" s="18" t="s">
        <v>363</v>
      </c>
      <c r="H397" s="19">
        <v>1388</v>
      </c>
      <c r="I397" s="19"/>
    </row>
    <row r="398" spans="1:9" ht="30" customHeight="1" x14ac:dyDescent="0.3">
      <c r="A398" s="23">
        <f t="shared" si="124"/>
        <v>2050000</v>
      </c>
      <c r="C398" s="17">
        <v>0</v>
      </c>
      <c r="D398" s="17">
        <v>0</v>
      </c>
      <c r="E398" s="17">
        <v>0</v>
      </c>
      <c r="F398" s="17">
        <v>2050000</v>
      </c>
      <c r="G398" s="18" t="s">
        <v>364</v>
      </c>
      <c r="H398" s="19">
        <v>1389</v>
      </c>
      <c r="I398" s="19"/>
    </row>
    <row r="399" spans="1:9" ht="30" customHeight="1" x14ac:dyDescent="0.3">
      <c r="A399" s="23">
        <f t="shared" si="124"/>
        <v>2091500</v>
      </c>
      <c r="C399" s="17">
        <v>0</v>
      </c>
      <c r="D399" s="17">
        <v>0</v>
      </c>
      <c r="E399" s="17">
        <v>0</v>
      </c>
      <c r="F399" s="17">
        <v>2091500</v>
      </c>
      <c r="G399" s="18" t="s">
        <v>365</v>
      </c>
      <c r="H399" s="19">
        <v>1390</v>
      </c>
      <c r="I399" s="19"/>
    </row>
    <row r="400" spans="1:9" ht="30" customHeight="1" x14ac:dyDescent="0.3">
      <c r="A400" s="23">
        <f t="shared" si="124"/>
        <v>4810000</v>
      </c>
      <c r="C400" s="17">
        <v>0</v>
      </c>
      <c r="D400" s="17">
        <v>0</v>
      </c>
      <c r="E400" s="17">
        <v>0</v>
      </c>
      <c r="F400" s="17">
        <v>4810000</v>
      </c>
      <c r="G400" s="18" t="s">
        <v>366</v>
      </c>
      <c r="H400" s="19">
        <v>1391</v>
      </c>
      <c r="I400" s="19"/>
    </row>
    <row r="401" spans="1:9" ht="30" customHeight="1" x14ac:dyDescent="0.3">
      <c r="A401" s="23">
        <f t="shared" si="124"/>
        <v>2502514</v>
      </c>
      <c r="C401" s="17">
        <v>0</v>
      </c>
      <c r="D401" s="17">
        <v>0</v>
      </c>
      <c r="E401" s="17">
        <v>0</v>
      </c>
      <c r="F401" s="17">
        <v>2502514</v>
      </c>
      <c r="G401" s="18" t="s">
        <v>367</v>
      </c>
      <c r="H401" s="19">
        <v>1392</v>
      </c>
      <c r="I401" s="19"/>
    </row>
    <row r="402" spans="1:9" ht="30" customHeight="1" x14ac:dyDescent="0.3">
      <c r="A402" s="23">
        <f t="shared" si="124"/>
        <v>2269775</v>
      </c>
      <c r="C402" s="17">
        <v>0</v>
      </c>
      <c r="D402" s="17">
        <v>0</v>
      </c>
      <c r="E402" s="17">
        <v>0</v>
      </c>
      <c r="F402" s="17">
        <v>2269775</v>
      </c>
      <c r="G402" s="18" t="s">
        <v>368</v>
      </c>
      <c r="H402" s="19">
        <v>1393</v>
      </c>
      <c r="I402" s="19"/>
    </row>
    <row r="403" spans="1:9" ht="30" customHeight="1" x14ac:dyDescent="0.3">
      <c r="A403" s="23">
        <f t="shared" si="124"/>
        <v>1959000</v>
      </c>
      <c r="C403" s="17">
        <v>0</v>
      </c>
      <c r="D403" s="17">
        <v>0</v>
      </c>
      <c r="E403" s="17">
        <v>0</v>
      </c>
      <c r="F403" s="17">
        <v>1959000</v>
      </c>
      <c r="G403" s="18" t="s">
        <v>369</v>
      </c>
      <c r="H403" s="19">
        <v>1394</v>
      </c>
      <c r="I403" s="19"/>
    </row>
    <row r="404" spans="1:9" ht="30" customHeight="1" x14ac:dyDescent="0.3">
      <c r="A404" s="23">
        <f t="shared" si="124"/>
        <v>3373719</v>
      </c>
      <c r="C404" s="17">
        <v>0</v>
      </c>
      <c r="D404" s="17">
        <v>0</v>
      </c>
      <c r="E404" s="17">
        <v>0</v>
      </c>
      <c r="F404" s="17">
        <v>3373719</v>
      </c>
      <c r="G404" s="18" t="s">
        <v>370</v>
      </c>
      <c r="H404" s="19">
        <v>1395</v>
      </c>
      <c r="I404" s="19"/>
    </row>
    <row r="405" spans="1:9" ht="30" customHeight="1" x14ac:dyDescent="0.3">
      <c r="A405" s="23">
        <f t="shared" si="124"/>
        <v>1519814</v>
      </c>
      <c r="C405" s="17">
        <v>0</v>
      </c>
      <c r="D405" s="17">
        <v>0</v>
      </c>
      <c r="E405" s="17">
        <v>0</v>
      </c>
      <c r="F405" s="17">
        <v>1519814</v>
      </c>
      <c r="G405" s="18" t="s">
        <v>371</v>
      </c>
      <c r="H405" s="19">
        <v>1396</v>
      </c>
      <c r="I405" s="19"/>
    </row>
    <row r="406" spans="1:9" ht="30" customHeight="1" x14ac:dyDescent="0.3">
      <c r="A406" s="23">
        <f t="shared" si="124"/>
        <v>2862460</v>
      </c>
      <c r="C406" s="17">
        <v>0</v>
      </c>
      <c r="D406" s="17">
        <v>0</v>
      </c>
      <c r="E406" s="17">
        <v>0</v>
      </c>
      <c r="F406" s="17">
        <v>2862460</v>
      </c>
      <c r="G406" s="18" t="s">
        <v>372</v>
      </c>
      <c r="H406" s="19">
        <v>1397</v>
      </c>
      <c r="I406" s="19"/>
    </row>
    <row r="407" spans="1:9" ht="30" customHeight="1" x14ac:dyDescent="0.3">
      <c r="A407" s="23">
        <f t="shared" si="124"/>
        <v>2689999</v>
      </c>
      <c r="C407" s="17">
        <v>0</v>
      </c>
      <c r="D407" s="17">
        <v>0</v>
      </c>
      <c r="E407" s="17">
        <v>0</v>
      </c>
      <c r="F407" s="17">
        <v>2689999</v>
      </c>
      <c r="G407" s="18" t="s">
        <v>373</v>
      </c>
      <c r="H407" s="19">
        <v>1398</v>
      </c>
      <c r="I407" s="19"/>
    </row>
    <row r="408" spans="1:9" ht="30" customHeight="1" x14ac:dyDescent="0.3">
      <c r="A408" s="23">
        <f t="shared" si="124"/>
        <v>1646756</v>
      </c>
      <c r="C408" s="17">
        <v>0</v>
      </c>
      <c r="D408" s="17">
        <v>0</v>
      </c>
      <c r="E408" s="17">
        <v>0</v>
      </c>
      <c r="F408" s="17">
        <v>1646756</v>
      </c>
      <c r="G408" s="18" t="s">
        <v>374</v>
      </c>
      <c r="H408" s="19">
        <v>1399</v>
      </c>
      <c r="I408" s="19"/>
    </row>
    <row r="409" spans="1:9" ht="30" customHeight="1" x14ac:dyDescent="0.3">
      <c r="A409" s="23">
        <f t="shared" si="124"/>
        <v>2580000</v>
      </c>
      <c r="C409" s="17">
        <v>0</v>
      </c>
      <c r="D409" s="17">
        <v>0</v>
      </c>
      <c r="E409" s="17">
        <v>0</v>
      </c>
      <c r="F409" s="17">
        <v>2580000</v>
      </c>
      <c r="G409" s="18" t="s">
        <v>375</v>
      </c>
      <c r="H409" s="19">
        <v>1400</v>
      </c>
      <c r="I409" s="19"/>
    </row>
    <row r="410" spans="1:9" ht="30" customHeight="1" x14ac:dyDescent="0.3">
      <c r="A410" s="23">
        <f t="shared" si="124"/>
        <v>2761400</v>
      </c>
      <c r="C410" s="17">
        <v>0</v>
      </c>
      <c r="D410" s="17">
        <v>0</v>
      </c>
      <c r="E410" s="17">
        <v>0</v>
      </c>
      <c r="F410" s="17">
        <v>2761400</v>
      </c>
      <c r="G410" s="18" t="s">
        <v>376</v>
      </c>
      <c r="H410" s="19">
        <v>1401</v>
      </c>
      <c r="I410" s="19"/>
    </row>
    <row r="411" spans="1:9" ht="30" customHeight="1" x14ac:dyDescent="0.3">
      <c r="A411" s="23">
        <f t="shared" si="124"/>
        <v>3960000</v>
      </c>
      <c r="C411" s="17">
        <v>0</v>
      </c>
      <c r="D411" s="17">
        <v>0</v>
      </c>
      <c r="E411" s="17">
        <v>0</v>
      </c>
      <c r="F411" s="17">
        <v>3960000</v>
      </c>
      <c r="G411" s="18" t="s">
        <v>377</v>
      </c>
      <c r="H411" s="19">
        <v>1402</v>
      </c>
      <c r="I411" s="19"/>
    </row>
    <row r="412" spans="1:9" ht="30" customHeight="1" x14ac:dyDescent="0.3">
      <c r="A412" s="23">
        <f t="shared" si="124"/>
        <v>1786200</v>
      </c>
      <c r="C412" s="17">
        <v>0</v>
      </c>
      <c r="D412" s="17">
        <v>0</v>
      </c>
      <c r="E412" s="17">
        <v>0</v>
      </c>
      <c r="F412" s="17">
        <v>1786200</v>
      </c>
      <c r="G412" s="18" t="s">
        <v>378</v>
      </c>
      <c r="H412" s="19">
        <v>1403</v>
      </c>
      <c r="I412" s="19"/>
    </row>
    <row r="413" spans="1:9" ht="30" customHeight="1" x14ac:dyDescent="0.3">
      <c r="A413" s="23">
        <f t="shared" ref="A413:A476" si="125">SUM(C413:F413)</f>
        <v>1424514</v>
      </c>
      <c r="C413" s="17">
        <v>0</v>
      </c>
      <c r="D413" s="17">
        <v>0</v>
      </c>
      <c r="E413" s="17">
        <v>0</v>
      </c>
      <c r="F413" s="17">
        <v>1424514</v>
      </c>
      <c r="G413" s="18" t="s">
        <v>379</v>
      </c>
      <c r="H413" s="19">
        <v>1404</v>
      </c>
      <c r="I413" s="19"/>
    </row>
    <row r="414" spans="1:9" ht="30" customHeight="1" x14ac:dyDescent="0.3">
      <c r="A414" s="23">
        <f t="shared" si="125"/>
        <v>2180807</v>
      </c>
      <c r="C414" s="17">
        <v>0</v>
      </c>
      <c r="D414" s="17">
        <v>0</v>
      </c>
      <c r="E414" s="17">
        <v>0</v>
      </c>
      <c r="F414" s="17">
        <v>2180807</v>
      </c>
      <c r="G414" s="18" t="s">
        <v>380</v>
      </c>
      <c r="H414" s="19">
        <v>1405</v>
      </c>
      <c r="I414" s="19"/>
    </row>
    <row r="415" spans="1:9" ht="30" customHeight="1" x14ac:dyDescent="0.3">
      <c r="A415" s="23">
        <f t="shared" si="125"/>
        <v>2204983</v>
      </c>
      <c r="C415" s="17">
        <v>0</v>
      </c>
      <c r="D415" s="17">
        <v>0</v>
      </c>
      <c r="E415" s="17">
        <v>0</v>
      </c>
      <c r="F415" s="17">
        <v>2204983</v>
      </c>
      <c r="G415" s="18" t="s">
        <v>381</v>
      </c>
      <c r="H415" s="19">
        <v>1406</v>
      </c>
      <c r="I415" s="19"/>
    </row>
    <row r="416" spans="1:9" ht="30" customHeight="1" x14ac:dyDescent="0.3">
      <c r="A416" s="23">
        <f t="shared" si="125"/>
        <v>1270001</v>
      </c>
      <c r="C416" s="17">
        <v>0</v>
      </c>
      <c r="D416" s="17">
        <v>0</v>
      </c>
      <c r="E416" s="17">
        <v>0</v>
      </c>
      <c r="F416" s="17">
        <v>1270001</v>
      </c>
      <c r="G416" s="18" t="s">
        <v>382</v>
      </c>
      <c r="H416" s="19">
        <v>1407</v>
      </c>
      <c r="I416" s="19"/>
    </row>
    <row r="417" spans="1:9" ht="30" customHeight="1" x14ac:dyDescent="0.3">
      <c r="A417" s="23">
        <f t="shared" si="125"/>
        <v>4472729</v>
      </c>
      <c r="C417" s="17">
        <v>0</v>
      </c>
      <c r="D417" s="17">
        <v>0</v>
      </c>
      <c r="E417" s="17">
        <v>0</v>
      </c>
      <c r="F417" s="17">
        <v>4472729</v>
      </c>
      <c r="G417" s="18" t="s">
        <v>383</v>
      </c>
      <c r="H417" s="19">
        <v>1408</v>
      </c>
      <c r="I417" s="19"/>
    </row>
    <row r="418" spans="1:9" ht="30" customHeight="1" x14ac:dyDescent="0.3">
      <c r="A418" s="23">
        <f t="shared" si="125"/>
        <v>2029511</v>
      </c>
      <c r="C418" s="17">
        <v>0</v>
      </c>
      <c r="D418" s="17">
        <v>0</v>
      </c>
      <c r="E418" s="17">
        <v>0</v>
      </c>
      <c r="F418" s="17">
        <v>2029511</v>
      </c>
      <c r="G418" s="18" t="s">
        <v>384</v>
      </c>
      <c r="H418" s="19">
        <v>1409</v>
      </c>
      <c r="I418" s="19"/>
    </row>
    <row r="419" spans="1:9" ht="30" customHeight="1" x14ac:dyDescent="0.3">
      <c r="A419" s="23">
        <f t="shared" si="125"/>
        <v>2200000</v>
      </c>
      <c r="C419" s="17">
        <v>0</v>
      </c>
      <c r="D419" s="17">
        <v>0</v>
      </c>
      <c r="E419" s="17">
        <v>0</v>
      </c>
      <c r="F419" s="17">
        <v>2200000</v>
      </c>
      <c r="G419" s="18" t="s">
        <v>385</v>
      </c>
      <c r="H419" s="19">
        <v>1410</v>
      </c>
      <c r="I419" s="19"/>
    </row>
    <row r="420" spans="1:9" ht="30" customHeight="1" x14ac:dyDescent="0.3">
      <c r="A420" s="23">
        <f t="shared" si="125"/>
        <v>2723416</v>
      </c>
      <c r="C420" s="17">
        <v>0</v>
      </c>
      <c r="D420" s="17">
        <v>0</v>
      </c>
      <c r="E420" s="17">
        <v>0</v>
      </c>
      <c r="F420" s="17">
        <v>2723416</v>
      </c>
      <c r="G420" s="18" t="s">
        <v>386</v>
      </c>
      <c r="H420" s="19">
        <v>1411</v>
      </c>
      <c r="I420" s="19"/>
    </row>
    <row r="421" spans="1:9" ht="30" customHeight="1" x14ac:dyDescent="0.3">
      <c r="A421" s="23">
        <f t="shared" si="125"/>
        <v>2324499</v>
      </c>
      <c r="C421" s="17">
        <v>0</v>
      </c>
      <c r="D421" s="17">
        <v>0</v>
      </c>
      <c r="E421" s="17">
        <v>0</v>
      </c>
      <c r="F421" s="17">
        <v>2324499</v>
      </c>
      <c r="G421" s="18" t="s">
        <v>387</v>
      </c>
      <c r="H421" s="19">
        <v>1412</v>
      </c>
      <c r="I421" s="19"/>
    </row>
    <row r="422" spans="1:9" ht="30" customHeight="1" x14ac:dyDescent="0.3">
      <c r="A422" s="23">
        <f t="shared" si="125"/>
        <v>1931433</v>
      </c>
      <c r="C422" s="17">
        <v>0</v>
      </c>
      <c r="D422" s="17">
        <v>0</v>
      </c>
      <c r="E422" s="17">
        <v>0</v>
      </c>
      <c r="F422" s="17">
        <v>1931433</v>
      </c>
      <c r="G422" s="18" t="s">
        <v>388</v>
      </c>
      <c r="H422" s="19">
        <v>1413</v>
      </c>
      <c r="I422" s="19"/>
    </row>
    <row r="423" spans="1:9" ht="30" customHeight="1" x14ac:dyDescent="0.3">
      <c r="A423" s="23">
        <f t="shared" si="125"/>
        <v>2239203</v>
      </c>
      <c r="C423" s="17">
        <v>0</v>
      </c>
      <c r="D423" s="17">
        <v>0</v>
      </c>
      <c r="E423" s="17">
        <v>0</v>
      </c>
      <c r="F423" s="17">
        <v>2239203</v>
      </c>
      <c r="G423" s="18" t="s">
        <v>389</v>
      </c>
      <c r="H423" s="19">
        <v>1414</v>
      </c>
      <c r="I423" s="19"/>
    </row>
    <row r="424" spans="1:9" ht="30" customHeight="1" x14ac:dyDescent="0.3">
      <c r="A424" s="23">
        <f t="shared" si="125"/>
        <v>2471325</v>
      </c>
      <c r="C424" s="17">
        <v>0</v>
      </c>
      <c r="D424" s="17">
        <v>0</v>
      </c>
      <c r="E424" s="17">
        <v>0</v>
      </c>
      <c r="F424" s="17">
        <v>2471325</v>
      </c>
      <c r="G424" s="18" t="s">
        <v>390</v>
      </c>
      <c r="H424" s="19">
        <v>1415</v>
      </c>
      <c r="I424" s="19"/>
    </row>
    <row r="425" spans="1:9" ht="30" customHeight="1" x14ac:dyDescent="0.3">
      <c r="A425" s="23">
        <f t="shared" si="125"/>
        <v>2126650</v>
      </c>
      <c r="C425" s="17">
        <v>0</v>
      </c>
      <c r="D425" s="17">
        <v>0</v>
      </c>
      <c r="E425" s="17">
        <v>0</v>
      </c>
      <c r="F425" s="17">
        <v>2126650</v>
      </c>
      <c r="G425" s="18" t="s">
        <v>391</v>
      </c>
      <c r="H425" s="19">
        <v>1416</v>
      </c>
      <c r="I425" s="19"/>
    </row>
    <row r="426" spans="1:9" ht="30" customHeight="1" x14ac:dyDescent="0.3">
      <c r="A426" s="23">
        <f t="shared" si="125"/>
        <v>5118647</v>
      </c>
      <c r="C426" s="17">
        <v>0</v>
      </c>
      <c r="D426" s="17">
        <v>0</v>
      </c>
      <c r="E426" s="17">
        <v>0</v>
      </c>
      <c r="F426" s="17">
        <v>5118647</v>
      </c>
      <c r="G426" s="18" t="s">
        <v>392</v>
      </c>
      <c r="H426" s="19">
        <v>1417</v>
      </c>
      <c r="I426" s="19"/>
    </row>
    <row r="427" spans="1:9" ht="30" customHeight="1" x14ac:dyDescent="0.3">
      <c r="A427" s="23">
        <f t="shared" si="125"/>
        <v>2762511</v>
      </c>
      <c r="C427" s="17">
        <v>0</v>
      </c>
      <c r="D427" s="17">
        <v>0</v>
      </c>
      <c r="E427" s="17">
        <v>0</v>
      </c>
      <c r="F427" s="17">
        <v>2762511</v>
      </c>
      <c r="G427" s="18" t="s">
        <v>393</v>
      </c>
      <c r="H427" s="19">
        <v>1418</v>
      </c>
      <c r="I427" s="19"/>
    </row>
    <row r="428" spans="1:9" ht="30" customHeight="1" x14ac:dyDescent="0.3">
      <c r="A428" s="23">
        <f t="shared" si="125"/>
        <v>2506626</v>
      </c>
      <c r="C428" s="17">
        <v>0</v>
      </c>
      <c r="D428" s="17">
        <v>0</v>
      </c>
      <c r="E428" s="17">
        <v>0</v>
      </c>
      <c r="F428" s="17">
        <v>2506626</v>
      </c>
      <c r="G428" s="18" t="s">
        <v>394</v>
      </c>
      <c r="H428" s="19">
        <v>1419</v>
      </c>
      <c r="I428" s="19"/>
    </row>
    <row r="429" spans="1:9" ht="30" customHeight="1" x14ac:dyDescent="0.3">
      <c r="A429" s="23">
        <f t="shared" si="125"/>
        <v>3124702</v>
      </c>
      <c r="C429" s="17">
        <v>0</v>
      </c>
      <c r="D429" s="17">
        <v>0</v>
      </c>
      <c r="E429" s="17">
        <v>0</v>
      </c>
      <c r="F429" s="17">
        <v>3124702</v>
      </c>
      <c r="G429" s="18" t="s">
        <v>395</v>
      </c>
      <c r="H429" s="19">
        <v>1420</v>
      </c>
      <c r="I429" s="19"/>
    </row>
    <row r="430" spans="1:9" ht="30" customHeight="1" x14ac:dyDescent="0.3">
      <c r="A430" s="23">
        <f t="shared" si="125"/>
        <v>2319641</v>
      </c>
      <c r="C430" s="17">
        <v>0</v>
      </c>
      <c r="D430" s="17">
        <v>0</v>
      </c>
      <c r="E430" s="17">
        <v>0</v>
      </c>
      <c r="F430" s="17">
        <v>2319641</v>
      </c>
      <c r="G430" s="18" t="s">
        <v>396</v>
      </c>
      <c r="H430" s="19">
        <v>1421</v>
      </c>
      <c r="I430" s="19"/>
    </row>
    <row r="431" spans="1:9" ht="30" customHeight="1" x14ac:dyDescent="0.3">
      <c r="A431" s="23">
        <f t="shared" si="125"/>
        <v>3886223</v>
      </c>
      <c r="C431" s="17">
        <v>0</v>
      </c>
      <c r="D431" s="17">
        <v>0</v>
      </c>
      <c r="E431" s="17">
        <v>0</v>
      </c>
      <c r="F431" s="17">
        <v>3886223</v>
      </c>
      <c r="G431" s="18" t="s">
        <v>397</v>
      </c>
      <c r="H431" s="19">
        <v>1422</v>
      </c>
      <c r="I431" s="19"/>
    </row>
    <row r="432" spans="1:9" ht="30" customHeight="1" x14ac:dyDescent="0.3">
      <c r="A432" s="23">
        <f t="shared" si="125"/>
        <v>5002129</v>
      </c>
      <c r="C432" s="17">
        <v>0</v>
      </c>
      <c r="D432" s="17">
        <v>0</v>
      </c>
      <c r="E432" s="17">
        <v>0</v>
      </c>
      <c r="F432" s="17">
        <v>5002129</v>
      </c>
      <c r="G432" s="18" t="s">
        <v>398</v>
      </c>
      <c r="H432" s="19">
        <v>1423</v>
      </c>
      <c r="I432" s="19"/>
    </row>
    <row r="433" spans="1:9" ht="30" customHeight="1" x14ac:dyDescent="0.3">
      <c r="A433" s="23">
        <f t="shared" si="125"/>
        <v>2822693</v>
      </c>
      <c r="C433" s="17">
        <v>0</v>
      </c>
      <c r="D433" s="17">
        <v>0</v>
      </c>
      <c r="E433" s="17">
        <v>0</v>
      </c>
      <c r="F433" s="17">
        <v>2822693</v>
      </c>
      <c r="G433" s="18" t="s">
        <v>399</v>
      </c>
      <c r="H433" s="19">
        <v>1424</v>
      </c>
      <c r="I433" s="19"/>
    </row>
    <row r="434" spans="1:9" ht="30" customHeight="1" x14ac:dyDescent="0.3">
      <c r="A434" s="23">
        <f t="shared" si="125"/>
        <v>2388917</v>
      </c>
      <c r="C434" s="17">
        <v>0</v>
      </c>
      <c r="D434" s="17">
        <v>0</v>
      </c>
      <c r="E434" s="17">
        <v>0</v>
      </c>
      <c r="F434" s="17">
        <v>2388917</v>
      </c>
      <c r="G434" s="18" t="s">
        <v>400</v>
      </c>
      <c r="H434" s="19">
        <v>1425</v>
      </c>
      <c r="I434" s="19"/>
    </row>
    <row r="435" spans="1:9" ht="30" customHeight="1" x14ac:dyDescent="0.3">
      <c r="A435" s="23">
        <f t="shared" si="125"/>
        <v>2126112</v>
      </c>
      <c r="C435" s="17">
        <v>0</v>
      </c>
      <c r="D435" s="17">
        <v>0</v>
      </c>
      <c r="E435" s="17">
        <v>0</v>
      </c>
      <c r="F435" s="17">
        <v>2126112</v>
      </c>
      <c r="G435" s="18" t="s">
        <v>401</v>
      </c>
      <c r="H435" s="19">
        <v>1426</v>
      </c>
      <c r="I435" s="19"/>
    </row>
    <row r="436" spans="1:9" ht="30" customHeight="1" x14ac:dyDescent="0.3">
      <c r="A436" s="23">
        <f t="shared" si="125"/>
        <v>2573542</v>
      </c>
      <c r="C436" s="17">
        <v>0</v>
      </c>
      <c r="D436" s="17">
        <v>0</v>
      </c>
      <c r="E436" s="17">
        <v>0</v>
      </c>
      <c r="F436" s="17">
        <v>2573542</v>
      </c>
      <c r="G436" s="18" t="s">
        <v>402</v>
      </c>
      <c r="H436" s="19">
        <v>1427</v>
      </c>
      <c r="I436" s="19"/>
    </row>
    <row r="437" spans="1:9" ht="30" customHeight="1" x14ac:dyDescent="0.3">
      <c r="A437" s="23">
        <f t="shared" si="125"/>
        <v>2624342</v>
      </c>
      <c r="C437" s="17">
        <v>0</v>
      </c>
      <c r="D437" s="17">
        <v>0</v>
      </c>
      <c r="E437" s="17">
        <v>0</v>
      </c>
      <c r="F437" s="17">
        <v>2624342</v>
      </c>
      <c r="G437" s="18" t="s">
        <v>403</v>
      </c>
      <c r="H437" s="19">
        <v>1429</v>
      </c>
      <c r="I437" s="19"/>
    </row>
    <row r="438" spans="1:9" ht="30" customHeight="1" x14ac:dyDescent="0.3">
      <c r="A438" s="23">
        <f t="shared" si="125"/>
        <v>4767245</v>
      </c>
      <c r="C438" s="17">
        <v>0</v>
      </c>
      <c r="D438" s="17">
        <v>0</v>
      </c>
      <c r="E438" s="17">
        <v>0</v>
      </c>
      <c r="F438" s="17">
        <v>4767245</v>
      </c>
      <c r="G438" s="18" t="s">
        <v>404</v>
      </c>
      <c r="H438" s="19">
        <v>1430</v>
      </c>
      <c r="I438" s="19"/>
    </row>
    <row r="439" spans="1:9" ht="30" customHeight="1" x14ac:dyDescent="0.3">
      <c r="A439" s="23">
        <f t="shared" si="125"/>
        <v>6257276</v>
      </c>
      <c r="C439" s="17">
        <v>0</v>
      </c>
      <c r="D439" s="17">
        <v>0</v>
      </c>
      <c r="E439" s="17">
        <v>0</v>
      </c>
      <c r="F439" s="17">
        <v>6257276</v>
      </c>
      <c r="G439" s="18" t="s">
        <v>405</v>
      </c>
      <c r="H439" s="19">
        <v>1431</v>
      </c>
      <c r="I439" s="19"/>
    </row>
    <row r="440" spans="1:9" ht="30" customHeight="1" x14ac:dyDescent="0.3">
      <c r="A440" s="23">
        <f t="shared" si="125"/>
        <v>1982896</v>
      </c>
      <c r="C440" s="17">
        <v>0</v>
      </c>
      <c r="D440" s="17">
        <v>0</v>
      </c>
      <c r="E440" s="17">
        <v>0</v>
      </c>
      <c r="F440" s="17">
        <v>1982896</v>
      </c>
      <c r="G440" s="18" t="s">
        <v>406</v>
      </c>
      <c r="H440" s="19">
        <v>1432</v>
      </c>
      <c r="I440" s="19"/>
    </row>
    <row r="441" spans="1:9" ht="30" customHeight="1" x14ac:dyDescent="0.3">
      <c r="A441" s="23">
        <f t="shared" si="125"/>
        <v>2911200</v>
      </c>
      <c r="C441" s="17">
        <v>0</v>
      </c>
      <c r="D441" s="17">
        <v>0</v>
      </c>
      <c r="E441" s="17">
        <v>0</v>
      </c>
      <c r="F441" s="17">
        <v>2911200</v>
      </c>
      <c r="G441" s="18" t="s">
        <v>407</v>
      </c>
      <c r="H441" s="19">
        <v>1433</v>
      </c>
      <c r="I441" s="19"/>
    </row>
    <row r="442" spans="1:9" ht="30" customHeight="1" x14ac:dyDescent="0.3">
      <c r="A442" s="23">
        <f t="shared" si="125"/>
        <v>2724073</v>
      </c>
      <c r="C442" s="17">
        <v>0</v>
      </c>
      <c r="D442" s="17">
        <v>0</v>
      </c>
      <c r="E442" s="17">
        <v>0</v>
      </c>
      <c r="F442" s="17">
        <v>2724073</v>
      </c>
      <c r="G442" s="18" t="s">
        <v>408</v>
      </c>
      <c r="H442" s="19">
        <v>1434</v>
      </c>
      <c r="I442" s="19"/>
    </row>
    <row r="443" spans="1:9" ht="30" customHeight="1" x14ac:dyDescent="0.3">
      <c r="A443" s="23">
        <f t="shared" si="125"/>
        <v>2518096</v>
      </c>
      <c r="C443" s="17">
        <v>0</v>
      </c>
      <c r="D443" s="17">
        <v>0</v>
      </c>
      <c r="E443" s="17">
        <v>0</v>
      </c>
      <c r="F443" s="17">
        <v>2518096</v>
      </c>
      <c r="G443" s="18" t="s">
        <v>409</v>
      </c>
      <c r="H443" s="19">
        <v>1435</v>
      </c>
      <c r="I443" s="19"/>
    </row>
    <row r="444" spans="1:9" ht="30" customHeight="1" x14ac:dyDescent="0.3">
      <c r="A444" s="23">
        <f t="shared" si="125"/>
        <v>2820450</v>
      </c>
      <c r="C444" s="17">
        <v>0</v>
      </c>
      <c r="D444" s="17">
        <v>0</v>
      </c>
      <c r="E444" s="17">
        <v>0</v>
      </c>
      <c r="F444" s="17">
        <v>2820450</v>
      </c>
      <c r="G444" s="18" t="s">
        <v>410</v>
      </c>
      <c r="H444" s="19">
        <v>1436</v>
      </c>
      <c r="I444" s="19"/>
    </row>
    <row r="445" spans="1:9" ht="30" customHeight="1" x14ac:dyDescent="0.3">
      <c r="A445" s="23">
        <f t="shared" si="125"/>
        <v>2344942</v>
      </c>
      <c r="C445" s="17">
        <v>0</v>
      </c>
      <c r="D445" s="17">
        <v>0</v>
      </c>
      <c r="E445" s="17">
        <v>0</v>
      </c>
      <c r="F445" s="17">
        <v>2344942</v>
      </c>
      <c r="G445" s="18" t="s">
        <v>411</v>
      </c>
      <c r="H445" s="19">
        <v>1437</v>
      </c>
      <c r="I445" s="19"/>
    </row>
    <row r="446" spans="1:9" ht="30" customHeight="1" x14ac:dyDescent="0.3">
      <c r="A446" s="23">
        <f t="shared" si="125"/>
        <v>1749174</v>
      </c>
      <c r="C446" s="17">
        <v>0</v>
      </c>
      <c r="D446" s="17">
        <v>0</v>
      </c>
      <c r="E446" s="17">
        <v>0</v>
      </c>
      <c r="F446" s="17">
        <v>1749174</v>
      </c>
      <c r="G446" s="18" t="s">
        <v>412</v>
      </c>
      <c r="H446" s="19">
        <v>1438</v>
      </c>
      <c r="I446" s="19"/>
    </row>
    <row r="447" spans="1:9" ht="30" customHeight="1" x14ac:dyDescent="0.3">
      <c r="A447" s="23">
        <f t="shared" si="125"/>
        <v>2661895</v>
      </c>
      <c r="C447" s="17">
        <v>0</v>
      </c>
      <c r="D447" s="17">
        <v>0</v>
      </c>
      <c r="E447" s="17">
        <v>0</v>
      </c>
      <c r="F447" s="17">
        <v>2661895</v>
      </c>
      <c r="G447" s="18" t="s">
        <v>413</v>
      </c>
      <c r="H447" s="19">
        <v>1439</v>
      </c>
      <c r="I447" s="19"/>
    </row>
    <row r="448" spans="1:9" ht="30" customHeight="1" x14ac:dyDescent="0.3">
      <c r="A448" s="23">
        <f t="shared" si="125"/>
        <v>1530838</v>
      </c>
      <c r="C448" s="17">
        <v>0</v>
      </c>
      <c r="D448" s="17">
        <v>0</v>
      </c>
      <c r="E448" s="17">
        <v>0</v>
      </c>
      <c r="F448" s="17">
        <v>1530838</v>
      </c>
      <c r="G448" s="18" t="s">
        <v>414</v>
      </c>
      <c r="H448" s="19">
        <v>1440</v>
      </c>
      <c r="I448" s="19"/>
    </row>
    <row r="449" spans="1:9" ht="30" customHeight="1" x14ac:dyDescent="0.3">
      <c r="A449" s="23">
        <f t="shared" si="125"/>
        <v>3014193</v>
      </c>
      <c r="C449" s="17">
        <v>0</v>
      </c>
      <c r="D449" s="17">
        <v>0</v>
      </c>
      <c r="E449" s="17">
        <v>0</v>
      </c>
      <c r="F449" s="17">
        <v>3014193</v>
      </c>
      <c r="G449" s="18" t="s">
        <v>415</v>
      </c>
      <c r="H449" s="19">
        <v>1441</v>
      </c>
      <c r="I449" s="19"/>
    </row>
    <row r="450" spans="1:9" ht="30" customHeight="1" x14ac:dyDescent="0.3">
      <c r="A450" s="23">
        <f t="shared" si="125"/>
        <v>2241091</v>
      </c>
      <c r="C450" s="17">
        <v>0</v>
      </c>
      <c r="D450" s="17">
        <v>0</v>
      </c>
      <c r="E450" s="17">
        <v>0</v>
      </c>
      <c r="F450" s="17">
        <v>2241091</v>
      </c>
      <c r="G450" s="18" t="s">
        <v>416</v>
      </c>
      <c r="H450" s="19">
        <v>1442</v>
      </c>
      <c r="I450" s="19"/>
    </row>
    <row r="451" spans="1:9" ht="30" customHeight="1" x14ac:dyDescent="0.3">
      <c r="A451" s="23">
        <f t="shared" si="125"/>
        <v>2161668</v>
      </c>
      <c r="C451" s="17">
        <v>0</v>
      </c>
      <c r="D451" s="17">
        <v>0</v>
      </c>
      <c r="E451" s="17">
        <v>0</v>
      </c>
      <c r="F451" s="17">
        <v>2161668</v>
      </c>
      <c r="G451" s="18" t="s">
        <v>417</v>
      </c>
      <c r="H451" s="19">
        <v>1443</v>
      </c>
      <c r="I451" s="19"/>
    </row>
    <row r="452" spans="1:9" ht="30" customHeight="1" x14ac:dyDescent="0.3">
      <c r="A452" s="23">
        <f t="shared" si="125"/>
        <v>2242209</v>
      </c>
      <c r="C452" s="17">
        <v>0</v>
      </c>
      <c r="D452" s="17">
        <v>0</v>
      </c>
      <c r="E452" s="17">
        <v>0</v>
      </c>
      <c r="F452" s="17">
        <v>2242209</v>
      </c>
      <c r="G452" s="18" t="s">
        <v>418</v>
      </c>
      <c r="H452" s="19">
        <v>1444</v>
      </c>
      <c r="I452" s="19"/>
    </row>
    <row r="453" spans="1:9" ht="30" customHeight="1" x14ac:dyDescent="0.3">
      <c r="A453" s="23">
        <f t="shared" si="125"/>
        <v>6159653</v>
      </c>
      <c r="C453" s="17">
        <v>0</v>
      </c>
      <c r="D453" s="17">
        <v>0</v>
      </c>
      <c r="E453" s="17">
        <v>0</v>
      </c>
      <c r="F453" s="17">
        <v>6159653</v>
      </c>
      <c r="G453" s="18" t="s">
        <v>419</v>
      </c>
      <c r="H453" s="19">
        <v>1445</v>
      </c>
      <c r="I453" s="19"/>
    </row>
    <row r="454" spans="1:9" ht="30" customHeight="1" x14ac:dyDescent="0.3">
      <c r="A454" s="23">
        <f t="shared" si="125"/>
        <v>2138013</v>
      </c>
      <c r="C454" s="17">
        <v>0</v>
      </c>
      <c r="D454" s="17">
        <v>0</v>
      </c>
      <c r="E454" s="17">
        <v>0</v>
      </c>
      <c r="F454" s="17">
        <v>2138013</v>
      </c>
      <c r="G454" s="18" t="s">
        <v>420</v>
      </c>
      <c r="H454" s="19">
        <v>1446</v>
      </c>
      <c r="I454" s="19"/>
    </row>
    <row r="455" spans="1:9" ht="30" customHeight="1" x14ac:dyDescent="0.3">
      <c r="A455" s="23">
        <f t="shared" si="125"/>
        <v>2100813</v>
      </c>
      <c r="C455" s="17">
        <v>0</v>
      </c>
      <c r="D455" s="17">
        <v>0</v>
      </c>
      <c r="E455" s="17">
        <v>0</v>
      </c>
      <c r="F455" s="17">
        <v>2100813</v>
      </c>
      <c r="G455" s="18" t="s">
        <v>421</v>
      </c>
      <c r="H455" s="19">
        <v>1447</v>
      </c>
      <c r="I455" s="19"/>
    </row>
    <row r="456" spans="1:9" ht="30" customHeight="1" x14ac:dyDescent="0.3">
      <c r="A456" s="23">
        <f t="shared" si="125"/>
        <v>2556917</v>
      </c>
      <c r="C456" s="17">
        <v>0</v>
      </c>
      <c r="D456" s="17">
        <v>0</v>
      </c>
      <c r="E456" s="17">
        <v>0</v>
      </c>
      <c r="F456" s="17">
        <v>2556917</v>
      </c>
      <c r="G456" s="18" t="s">
        <v>422</v>
      </c>
      <c r="H456" s="19">
        <v>1448</v>
      </c>
      <c r="I456" s="19"/>
    </row>
    <row r="457" spans="1:9" ht="30" customHeight="1" x14ac:dyDescent="0.3">
      <c r="A457" s="23">
        <f t="shared" si="125"/>
        <v>1786347</v>
      </c>
      <c r="C457" s="17">
        <v>0</v>
      </c>
      <c r="D457" s="17">
        <v>0</v>
      </c>
      <c r="E457" s="17">
        <v>0</v>
      </c>
      <c r="F457" s="17">
        <v>1786347</v>
      </c>
      <c r="G457" s="18" t="s">
        <v>423</v>
      </c>
      <c r="H457" s="19">
        <v>1449</v>
      </c>
      <c r="I457" s="19"/>
    </row>
    <row r="458" spans="1:9" ht="30" customHeight="1" x14ac:dyDescent="0.3">
      <c r="A458" s="23">
        <f t="shared" si="125"/>
        <v>6430860</v>
      </c>
      <c r="C458" s="17">
        <v>0</v>
      </c>
      <c r="D458" s="17">
        <v>0</v>
      </c>
      <c r="E458" s="17">
        <v>0</v>
      </c>
      <c r="F458" s="17">
        <v>6430860</v>
      </c>
      <c r="G458" s="18" t="s">
        <v>424</v>
      </c>
      <c r="H458" s="19">
        <v>1450</v>
      </c>
      <c r="I458" s="19"/>
    </row>
    <row r="459" spans="1:9" ht="30" customHeight="1" x14ac:dyDescent="0.3">
      <c r="A459" s="23">
        <f t="shared" si="125"/>
        <v>2997434</v>
      </c>
      <c r="C459" s="17">
        <v>0</v>
      </c>
      <c r="D459" s="17">
        <v>0</v>
      </c>
      <c r="E459" s="17">
        <v>0</v>
      </c>
      <c r="F459" s="17">
        <v>2997434</v>
      </c>
      <c r="G459" s="18" t="s">
        <v>425</v>
      </c>
      <c r="H459" s="19">
        <v>1451</v>
      </c>
      <c r="I459" s="19"/>
    </row>
    <row r="460" spans="1:9" ht="30" customHeight="1" x14ac:dyDescent="0.3">
      <c r="A460" s="23">
        <f t="shared" si="125"/>
        <v>3889505</v>
      </c>
      <c r="C460" s="17">
        <v>0</v>
      </c>
      <c r="D460" s="17">
        <v>0</v>
      </c>
      <c r="E460" s="17">
        <v>0</v>
      </c>
      <c r="F460" s="17">
        <v>3889505</v>
      </c>
      <c r="G460" s="18" t="s">
        <v>426</v>
      </c>
      <c r="H460" s="19">
        <v>1452</v>
      </c>
      <c r="I460" s="19"/>
    </row>
    <row r="461" spans="1:9" ht="30" customHeight="1" x14ac:dyDescent="0.3">
      <c r="A461" s="23">
        <f t="shared" si="125"/>
        <v>2048229</v>
      </c>
      <c r="C461" s="17">
        <v>0</v>
      </c>
      <c r="D461" s="17">
        <v>0</v>
      </c>
      <c r="E461" s="17">
        <v>0</v>
      </c>
      <c r="F461" s="17">
        <v>2048229</v>
      </c>
      <c r="G461" s="18" t="s">
        <v>427</v>
      </c>
      <c r="H461" s="19">
        <v>1454</v>
      </c>
      <c r="I461" s="19"/>
    </row>
    <row r="462" spans="1:9" ht="30" customHeight="1" x14ac:dyDescent="0.3">
      <c r="A462" s="23">
        <f t="shared" si="125"/>
        <v>2239589</v>
      </c>
      <c r="C462" s="17">
        <v>0</v>
      </c>
      <c r="D462" s="17">
        <v>0</v>
      </c>
      <c r="E462" s="17">
        <v>0</v>
      </c>
      <c r="F462" s="17">
        <v>2239589</v>
      </c>
      <c r="G462" s="18" t="s">
        <v>428</v>
      </c>
      <c r="H462" s="19">
        <v>1455</v>
      </c>
      <c r="I462" s="19"/>
    </row>
    <row r="463" spans="1:9" ht="30" customHeight="1" x14ac:dyDescent="0.3">
      <c r="A463" s="23">
        <f t="shared" si="125"/>
        <v>2177486</v>
      </c>
      <c r="C463" s="17">
        <v>0</v>
      </c>
      <c r="D463" s="17">
        <v>0</v>
      </c>
      <c r="E463" s="17">
        <v>0</v>
      </c>
      <c r="F463" s="17">
        <v>2177486</v>
      </c>
      <c r="G463" s="18" t="s">
        <v>429</v>
      </c>
      <c r="H463" s="19">
        <v>1456</v>
      </c>
      <c r="I463" s="19"/>
    </row>
    <row r="464" spans="1:9" ht="30" customHeight="1" x14ac:dyDescent="0.3">
      <c r="A464" s="23">
        <f t="shared" si="125"/>
        <v>2715958</v>
      </c>
      <c r="C464" s="17">
        <v>0</v>
      </c>
      <c r="D464" s="17">
        <v>0</v>
      </c>
      <c r="E464" s="17">
        <v>0</v>
      </c>
      <c r="F464" s="17">
        <v>2715958</v>
      </c>
      <c r="G464" s="18" t="s">
        <v>430</v>
      </c>
      <c r="H464" s="19">
        <v>1508</v>
      </c>
      <c r="I464" s="19"/>
    </row>
    <row r="465" spans="1:9" ht="30" customHeight="1" x14ac:dyDescent="0.3">
      <c r="A465" s="23">
        <f t="shared" si="125"/>
        <v>4984849</v>
      </c>
      <c r="C465" s="17">
        <v>0</v>
      </c>
      <c r="D465" s="17">
        <v>0</v>
      </c>
      <c r="E465" s="17">
        <v>0</v>
      </c>
      <c r="F465" s="17">
        <v>4984849</v>
      </c>
      <c r="G465" s="18" t="s">
        <v>431</v>
      </c>
      <c r="H465" s="19">
        <v>1457</v>
      </c>
      <c r="I465" s="19"/>
    </row>
    <row r="466" spans="1:9" ht="30" customHeight="1" x14ac:dyDescent="0.3">
      <c r="A466" s="23">
        <f t="shared" si="125"/>
        <v>2523256</v>
      </c>
      <c r="C466" s="17">
        <v>0</v>
      </c>
      <c r="D466" s="17">
        <v>0</v>
      </c>
      <c r="E466" s="17">
        <v>0</v>
      </c>
      <c r="F466" s="17">
        <v>2523256</v>
      </c>
      <c r="G466" s="18" t="s">
        <v>432</v>
      </c>
      <c r="H466" s="19">
        <v>1458</v>
      </c>
      <c r="I466" s="19"/>
    </row>
    <row r="467" spans="1:9" ht="30" customHeight="1" x14ac:dyDescent="0.3">
      <c r="A467" s="23">
        <f t="shared" si="125"/>
        <v>4425079</v>
      </c>
      <c r="C467" s="17">
        <v>0</v>
      </c>
      <c r="D467" s="17">
        <v>0</v>
      </c>
      <c r="E467" s="17">
        <v>0</v>
      </c>
      <c r="F467" s="17">
        <v>4425079</v>
      </c>
      <c r="G467" s="18" t="s">
        <v>433</v>
      </c>
      <c r="H467" s="19">
        <v>1459</v>
      </c>
      <c r="I467" s="19"/>
    </row>
    <row r="468" spans="1:9" ht="30" customHeight="1" x14ac:dyDescent="0.3">
      <c r="A468" s="23">
        <f t="shared" si="125"/>
        <v>2931085</v>
      </c>
      <c r="C468" s="17">
        <v>0</v>
      </c>
      <c r="D468" s="17">
        <v>0</v>
      </c>
      <c r="E468" s="17">
        <v>0</v>
      </c>
      <c r="F468" s="17">
        <v>2931085</v>
      </c>
      <c r="G468" s="18" t="s">
        <v>434</v>
      </c>
      <c r="H468" s="19">
        <v>1460</v>
      </c>
      <c r="I468" s="19"/>
    </row>
    <row r="469" spans="1:9" ht="30" customHeight="1" x14ac:dyDescent="0.3">
      <c r="A469" s="23">
        <f t="shared" si="125"/>
        <v>2409805</v>
      </c>
      <c r="C469" s="17">
        <v>0</v>
      </c>
      <c r="D469" s="17">
        <v>0</v>
      </c>
      <c r="E469" s="17">
        <v>0</v>
      </c>
      <c r="F469" s="17">
        <v>2409805</v>
      </c>
      <c r="G469" s="18" t="s">
        <v>435</v>
      </c>
      <c r="H469" s="19">
        <v>1461</v>
      </c>
      <c r="I469" s="19"/>
    </row>
    <row r="470" spans="1:9" ht="30" customHeight="1" x14ac:dyDescent="0.3">
      <c r="A470" s="23">
        <f t="shared" si="125"/>
        <v>2826006</v>
      </c>
      <c r="C470" s="17">
        <v>0</v>
      </c>
      <c r="D470" s="17">
        <v>0</v>
      </c>
      <c r="E470" s="17">
        <v>0</v>
      </c>
      <c r="F470" s="17">
        <v>2826006</v>
      </c>
      <c r="G470" s="18" t="s">
        <v>436</v>
      </c>
      <c r="H470" s="19">
        <v>1462</v>
      </c>
      <c r="I470" s="19"/>
    </row>
    <row r="471" spans="1:9" ht="30" customHeight="1" x14ac:dyDescent="0.3">
      <c r="A471" s="23">
        <f t="shared" si="125"/>
        <v>2413642</v>
      </c>
      <c r="C471" s="17">
        <v>0</v>
      </c>
      <c r="D471" s="17">
        <v>0</v>
      </c>
      <c r="E471" s="17">
        <v>0</v>
      </c>
      <c r="F471" s="17">
        <v>2413642</v>
      </c>
      <c r="G471" s="18" t="s">
        <v>437</v>
      </c>
      <c r="H471" s="19">
        <v>1463</v>
      </c>
      <c r="I471" s="19"/>
    </row>
    <row r="472" spans="1:9" ht="30" customHeight="1" x14ac:dyDescent="0.3">
      <c r="A472" s="23">
        <f t="shared" si="125"/>
        <v>1583273</v>
      </c>
      <c r="C472" s="17">
        <v>0</v>
      </c>
      <c r="D472" s="17">
        <v>0</v>
      </c>
      <c r="E472" s="17">
        <v>0</v>
      </c>
      <c r="F472" s="17">
        <v>1583273</v>
      </c>
      <c r="G472" s="18" t="s">
        <v>438</v>
      </c>
      <c r="H472" s="19">
        <v>1464</v>
      </c>
      <c r="I472" s="19"/>
    </row>
    <row r="473" spans="1:9" ht="30" customHeight="1" x14ac:dyDescent="0.3">
      <c r="A473" s="23">
        <f t="shared" si="125"/>
        <v>3037627</v>
      </c>
      <c r="C473" s="17">
        <v>0</v>
      </c>
      <c r="D473" s="17">
        <v>0</v>
      </c>
      <c r="E473" s="17">
        <v>0</v>
      </c>
      <c r="F473" s="17">
        <v>3037627</v>
      </c>
      <c r="G473" s="18" t="s">
        <v>439</v>
      </c>
      <c r="H473" s="19">
        <v>1465</v>
      </c>
      <c r="I473" s="19"/>
    </row>
    <row r="474" spans="1:9" ht="30" customHeight="1" x14ac:dyDescent="0.3">
      <c r="A474" s="23">
        <f t="shared" si="125"/>
        <v>1677413</v>
      </c>
      <c r="C474" s="17">
        <v>0</v>
      </c>
      <c r="D474" s="17">
        <v>0</v>
      </c>
      <c r="E474" s="17">
        <v>0</v>
      </c>
      <c r="F474" s="17">
        <v>1677413</v>
      </c>
      <c r="G474" s="18" t="s">
        <v>440</v>
      </c>
      <c r="H474" s="19">
        <v>1466</v>
      </c>
      <c r="I474" s="19"/>
    </row>
    <row r="475" spans="1:9" ht="30" customHeight="1" x14ac:dyDescent="0.3">
      <c r="A475" s="23">
        <f t="shared" si="125"/>
        <v>5980642</v>
      </c>
      <c r="C475" s="17">
        <v>0</v>
      </c>
      <c r="D475" s="17">
        <v>0</v>
      </c>
      <c r="E475" s="17">
        <v>0</v>
      </c>
      <c r="F475" s="17">
        <v>5980642</v>
      </c>
      <c r="G475" s="18" t="s">
        <v>441</v>
      </c>
      <c r="H475" s="19">
        <v>1278</v>
      </c>
      <c r="I475" s="19"/>
    </row>
    <row r="476" spans="1:9" ht="30" customHeight="1" x14ac:dyDescent="0.3">
      <c r="A476" s="23">
        <f t="shared" si="125"/>
        <v>3377287</v>
      </c>
      <c r="C476" s="17">
        <v>0</v>
      </c>
      <c r="D476" s="17">
        <v>0</v>
      </c>
      <c r="E476" s="17">
        <v>0</v>
      </c>
      <c r="F476" s="17">
        <v>3377287</v>
      </c>
      <c r="G476" s="18" t="s">
        <v>442</v>
      </c>
      <c r="H476" s="19">
        <v>1467</v>
      </c>
      <c r="I476" s="19"/>
    </row>
    <row r="477" spans="1:9" ht="30" customHeight="1" x14ac:dyDescent="0.3">
      <c r="A477" s="23">
        <f t="shared" ref="A477:A484" si="126">SUM(C477:F477)</f>
        <v>2436896</v>
      </c>
      <c r="C477" s="17">
        <v>0</v>
      </c>
      <c r="D477" s="17">
        <v>0</v>
      </c>
      <c r="E477" s="17">
        <v>0</v>
      </c>
      <c r="F477" s="17">
        <v>2436896</v>
      </c>
      <c r="G477" s="18" t="s">
        <v>443</v>
      </c>
      <c r="H477" s="19">
        <v>1468</v>
      </c>
      <c r="I477" s="19"/>
    </row>
    <row r="478" spans="1:9" ht="30" customHeight="1" x14ac:dyDescent="0.3">
      <c r="A478" s="23">
        <f t="shared" si="126"/>
        <v>2563450</v>
      </c>
      <c r="C478" s="17">
        <v>0</v>
      </c>
      <c r="D478" s="17">
        <v>0</v>
      </c>
      <c r="E478" s="17">
        <v>0</v>
      </c>
      <c r="F478" s="17">
        <v>2563450</v>
      </c>
      <c r="G478" s="18" t="s">
        <v>444</v>
      </c>
      <c r="H478" s="19">
        <v>1469</v>
      </c>
      <c r="I478" s="19"/>
    </row>
    <row r="479" spans="1:9" ht="30" customHeight="1" x14ac:dyDescent="0.3">
      <c r="A479" s="23">
        <f t="shared" si="126"/>
        <v>3732221</v>
      </c>
      <c r="C479" s="17">
        <v>0</v>
      </c>
      <c r="D479" s="17">
        <v>0</v>
      </c>
      <c r="E479" s="17">
        <v>0</v>
      </c>
      <c r="F479" s="17">
        <v>3732221</v>
      </c>
      <c r="G479" s="18" t="s">
        <v>445</v>
      </c>
      <c r="H479" s="19">
        <v>1470</v>
      </c>
      <c r="I479" s="19"/>
    </row>
    <row r="480" spans="1:9" ht="30" customHeight="1" x14ac:dyDescent="0.3">
      <c r="A480" s="23">
        <f t="shared" si="126"/>
        <v>2307767</v>
      </c>
      <c r="C480" s="17">
        <v>0</v>
      </c>
      <c r="D480" s="17">
        <v>0</v>
      </c>
      <c r="E480" s="17">
        <v>0</v>
      </c>
      <c r="F480" s="17">
        <v>2307767</v>
      </c>
      <c r="G480" s="18" t="s">
        <v>446</v>
      </c>
      <c r="H480" s="19">
        <v>1471</v>
      </c>
      <c r="I480" s="19"/>
    </row>
    <row r="481" spans="1:9" ht="30" customHeight="1" x14ac:dyDescent="0.3">
      <c r="A481" s="23">
        <f t="shared" si="126"/>
        <v>2321159</v>
      </c>
      <c r="C481" s="17">
        <v>0</v>
      </c>
      <c r="D481" s="17">
        <v>0</v>
      </c>
      <c r="E481" s="17">
        <v>0</v>
      </c>
      <c r="F481" s="17">
        <v>2321159</v>
      </c>
      <c r="G481" s="18" t="s">
        <v>447</v>
      </c>
      <c r="H481" s="19">
        <v>1472</v>
      </c>
      <c r="I481" s="19"/>
    </row>
    <row r="482" spans="1:9" ht="30" customHeight="1" x14ac:dyDescent="0.3">
      <c r="A482" s="23">
        <f t="shared" si="126"/>
        <v>2369346</v>
      </c>
      <c r="C482" s="17">
        <v>0</v>
      </c>
      <c r="D482" s="17">
        <v>0</v>
      </c>
      <c r="E482" s="17">
        <v>0</v>
      </c>
      <c r="F482" s="17">
        <v>2369346</v>
      </c>
      <c r="G482" s="18" t="s">
        <v>448</v>
      </c>
      <c r="H482" s="19">
        <v>1473</v>
      </c>
      <c r="I482" s="19"/>
    </row>
    <row r="483" spans="1:9" ht="30" customHeight="1" x14ac:dyDescent="0.3">
      <c r="A483" s="23">
        <f t="shared" si="126"/>
        <v>2719700</v>
      </c>
      <c r="C483" s="17">
        <v>0</v>
      </c>
      <c r="D483" s="17">
        <v>0</v>
      </c>
      <c r="E483" s="17">
        <v>0</v>
      </c>
      <c r="F483" s="17">
        <v>2719700</v>
      </c>
      <c r="G483" s="18" t="s">
        <v>449</v>
      </c>
      <c r="H483" s="19">
        <v>1474</v>
      </c>
      <c r="I483" s="19"/>
    </row>
    <row r="484" spans="1:9" ht="30" customHeight="1" x14ac:dyDescent="0.3">
      <c r="A484" s="23">
        <f t="shared" si="126"/>
        <v>4671433</v>
      </c>
      <c r="C484" s="17">
        <v>0</v>
      </c>
      <c r="D484" s="17">
        <v>0</v>
      </c>
      <c r="E484" s="17">
        <v>0</v>
      </c>
      <c r="F484" s="17">
        <v>4671433</v>
      </c>
      <c r="G484" s="18" t="s">
        <v>450</v>
      </c>
      <c r="H484" s="19">
        <v>1475</v>
      </c>
      <c r="I484" s="19"/>
    </row>
    <row r="485" spans="1:9" x14ac:dyDescent="0.3">
      <c r="A485" s="24"/>
      <c r="B485" s="24"/>
      <c r="C485" s="24"/>
      <c r="D485" s="24"/>
      <c r="E485" s="24"/>
      <c r="F485" s="24"/>
      <c r="G485" s="24"/>
      <c r="H485" s="24"/>
    </row>
  </sheetData>
  <printOptions horizontalCentered="1"/>
  <pageMargins left="0.78740157480314965" right="0.78740157480314965" top="0.9055118110236221" bottom="0.9055118110236221" header="0.31496062992125984" footer="0.31496062992125984"/>
  <pageSetup paperSize="9" scale="62" fitToHeight="0" orientation="portrait" r:id="rId1"/>
  <rowBreaks count="1" manualBreakCount="1">
    <brk id="78" max="10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25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6" name="FPMExcelClientSheetOptionstb1"/>
      </mc:Fallback>
    </mc:AlternateContent>
    <mc:AlternateContent xmlns:mc="http://schemas.openxmlformats.org/markup-compatibility/2006">
      <mc:Choice Requires="x14">
        <control shapeId="1026" r:id="rId8" name="ConnectionDescriptors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8" name="ConnectionDescriptorsInfo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8" r:id="rId12" name="ReportSubmitManagerControl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12" name="ReportSubmitManagerControltb1"/>
      </mc:Fallback>
    </mc:AlternateContent>
    <mc:AlternateContent xmlns:mc="http://schemas.openxmlformats.org/markup-compatibility/2006">
      <mc:Choice Requires="x14">
        <control shapeId="1030" r:id="rId14" name="AnalyzerDynReport000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14" name="AnalyzerDynReport000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2018-11-08T03:43:18Z</cp:lastPrinted>
  <dcterms:created xsi:type="dcterms:W3CDTF">2018-09-29T10:50:57Z</dcterms:created>
  <dcterms:modified xsi:type="dcterms:W3CDTF">2019-01-08T04:47:56Z</dcterms:modified>
  <cp:category>Chapter 3</cp:category>
</cp:coreProperties>
</file>