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19\Approved budget details\"/>
    </mc:Choice>
  </mc:AlternateContent>
  <bookViews>
    <workbookView xWindow="0" yWindow="0" windowWidth="28800" windowHeight="12420"/>
  </bookViews>
  <sheets>
    <sheet name="NPI" sheetId="1" r:id="rId1"/>
  </sheets>
  <definedNames>
    <definedName name="EPMWorkbookOptions_1" hidden="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_xlnm.Print_Area" localSheetId="0">NPI!$B$1:$G$97</definedName>
    <definedName name="_xlnm.Print_Titles" localSheetId="0">NPI!$6:$7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6" i="1" l="1"/>
  <c r="C96" i="1"/>
  <c r="B96" i="1"/>
  <c r="C90" i="1"/>
  <c r="B90" i="1"/>
  <c r="D90" i="1"/>
  <c r="D88" i="1"/>
  <c r="C88" i="1"/>
  <c r="B88" i="1"/>
  <c r="D86" i="1"/>
  <c r="C86" i="1"/>
  <c r="B86" i="1"/>
  <c r="D84" i="1"/>
  <c r="C84" i="1"/>
  <c r="B84" i="1"/>
  <c r="C82" i="1"/>
  <c r="B82" i="1"/>
  <c r="D82" i="1"/>
  <c r="C80" i="1"/>
  <c r="B80" i="1"/>
  <c r="D80" i="1"/>
  <c r="C78" i="1"/>
  <c r="B78" i="1"/>
  <c r="D78" i="1"/>
  <c r="C76" i="1"/>
  <c r="B76" i="1"/>
  <c r="D76" i="1"/>
  <c r="C74" i="1"/>
  <c r="B74" i="1"/>
  <c r="D74" i="1"/>
  <c r="C72" i="1"/>
  <c r="B72" i="1"/>
  <c r="D72" i="1"/>
  <c r="C70" i="1"/>
  <c r="B70" i="1"/>
  <c r="D70" i="1"/>
  <c r="C68" i="1"/>
  <c r="B68" i="1"/>
  <c r="D68" i="1"/>
  <c r="C63" i="1"/>
  <c r="B63" i="1"/>
  <c r="D63" i="1"/>
  <c r="C60" i="1"/>
  <c r="B60" i="1"/>
  <c r="D60" i="1"/>
  <c r="C54" i="1"/>
  <c r="B54" i="1"/>
  <c r="D54" i="1"/>
  <c r="C52" i="1"/>
  <c r="B52" i="1"/>
  <c r="D52" i="1"/>
  <c r="C50" i="1"/>
  <c r="B50" i="1"/>
  <c r="D50" i="1"/>
  <c r="C46" i="1"/>
  <c r="B46" i="1"/>
  <c r="D46" i="1"/>
  <c r="C42" i="1"/>
  <c r="B42" i="1"/>
  <c r="D42" i="1"/>
  <c r="C40" i="1"/>
  <c r="B40" i="1"/>
  <c r="D40" i="1"/>
  <c r="C38" i="1"/>
  <c r="B38" i="1"/>
  <c r="D38" i="1"/>
  <c r="C26" i="1"/>
  <c r="B26" i="1"/>
  <c r="D26" i="1"/>
  <c r="C23" i="1"/>
  <c r="B23" i="1"/>
  <c r="D23" i="1"/>
  <c r="C19" i="1"/>
  <c r="B19" i="1"/>
  <c r="D19" i="1"/>
  <c r="C15" i="1"/>
  <c r="B15" i="1"/>
  <c r="D15" i="1"/>
  <c r="C13" i="1"/>
  <c r="B13" i="1"/>
  <c r="D13" i="1"/>
  <c r="C11" i="1"/>
  <c r="B11" i="1"/>
  <c r="D11" i="1"/>
  <c r="B9" i="1" l="1"/>
  <c r="C9" i="1"/>
  <c r="D9" i="1"/>
</calcChain>
</file>

<file path=xl/sharedStrings.xml><?xml version="1.0" encoding="utf-8"?>
<sst xmlns="http://schemas.openxmlformats.org/spreadsheetml/2006/main" count="120" uniqueCount="93">
  <si>
    <t>(އަދަދުތައް ރުފިޔާއިން)</t>
  </si>
  <si>
    <t>SUM</t>
  </si>
  <si>
    <t>ޖުމްލަ</t>
  </si>
  <si>
    <t>ބަޖެޓު މައުލޫމާތު (7.3)</t>
  </si>
  <si>
    <t>ބަޖެޓުގައި ހިމެނިފައިވާ ފާހަގަކުރެވޭ އައު ޕްރޮގްރާމްތައް</t>
  </si>
  <si>
    <t>މޯލްޑިވްސް އިމިގްރޭޝަން</t>
  </si>
  <si>
    <t>އީ-ގޭޓްގެ ޚިދުމަތް ފުޅާކުރުން</t>
  </si>
  <si>
    <t>ޖުވެނައިލް ޖަސްޓިސް ޔުނިޓް</t>
  </si>
  <si>
    <t>18 އަހަރުން ދަށުގެ ކުދިންނަށް ހިންގޭ އަލްޓަނޭޓިވް ލާރނިންގ ޕްރޮގްރާމް</t>
  </si>
  <si>
    <t xml:space="preserve">މިނިސްޓްރީ އޮފް އެޑިޔުކޭޝަން </t>
  </si>
  <si>
    <t>ކޮންމެ ދަރިވަރަކަށް ހެނދުނުގެ ނާސްތާ ދިނުން</t>
  </si>
  <si>
    <t>ދިވެހިރާއްޖޭގެ ހުރިހާ ސްކޫލްތަކަކީ ޑިސްއެބިލިޓީ ފްރެންޑްލީ ސްކޫލްތަކަކަށް ހެދުން</t>
  </si>
  <si>
    <t>ސްކޫލް މަރާމަތްކުރުން</t>
  </si>
  <si>
    <t>އަހަރަކު 60 އެމް.ބީ.ބީ.އެސް ޑޮކްޓަރުން އަދި 25 ސްޕެޝަލިސްޓު ޑޮކްޓަރުން ބިނާކުރުމަށްޓަކައި ޓިއުޝަން ފީ ސްކޮލާރޝިޕް ދިނުން</t>
  </si>
  <si>
    <t>ފުރަތަމަ ޑިގްރީ އާއި ހަމައަށް ދިވެހިރާއްޖެއިން ކިޔެވުމަށް ހިނގާ ޚަރަދު ދައުލަތުން ހަމަޖައްސަދިނުން</t>
  </si>
  <si>
    <t>ޕްރެޒިޑެންޓު ސްކޮލަރޝިޕް ސްކީމުގެ ދަށުން ޖީ.ސީ.އީ އޭލެވެލްގެ 1 ވަނަ ލިބޭ ހުރިހާ ފަރާތަކަށް، ހިޔާރުކުރައްވާ ތަނަކުން ކިޔެވުމުގެ ފުރުޞަތު ދިނުން</t>
  </si>
  <si>
    <t>ދިވެހިރާއްޖޭގެ އިސްލާމީ ޔުނިވަރސިޓީ</t>
  </si>
  <si>
    <t>ސްޓުޑްންޓް އިންފޮމޭޝަން މެނޭޖްމަންޓް ސިސްޓަމް ޑިވޮލޮޕްކޮށް އިމްޕްލިމަންޓްކުރުން</t>
  </si>
  <si>
    <t>ޔުނިވަރސިޓީގެ އަންޑަރ ގްރެޖުއޭޓުން އެންމެ މޮޅު ދަރިވަރަށް ހިޔާރުކުރައްވާ ގައުމަކުން މާސްޓަރސް ހެދޭނެ ފުރުޞަތު ހުޅުވާލުން</t>
  </si>
  <si>
    <t xml:space="preserve">މިނިސްޓްރީ އޮފް ހެލްތް </t>
  </si>
  <si>
    <t>ހޮސްޕިޓަލް ތަކުގެ ތެރެއިން މިވަގުތު އިމާރޖެންސީ ރޫމުގެ ޚިދުމަތް ފުރިހަމަ ގޮތުގައި ލިބެން ނެތް ހޮސްޕިޓަލުތަކުގައި (ހއ، ބ، ޅ، ގއ) މިޙިދްމަތަށް ބޭނުންވާ އިކިއުޕްމެންޓް ހޯދުމަށް</t>
  </si>
  <si>
    <t>ޞިއްޙީ ޚިދުމަތްދޭ ތަންތާގައި އުފެދޭ ކުނި ރައްކާތެރި ގޮތުގައި ނައްތާނުލުން</t>
  </si>
  <si>
    <t>ގއ، ތ، ޏ، ށ އަތޮޅު ހޮސްޕިޓަލުތަކުގައި ޑައިލިސިސްގެ ޚިދުމަތްތައް ތަޢާރަފްކޮށް ފެށުމަށް ބޭނުންވާ އިކިއުޕްމަންޓް އަދި ނަރުހުން ތަމްރީނުކުރުމަށް</t>
  </si>
  <si>
    <t>މެޑިކަލް އަދި ޑެންޓަލް ކައުންސިލަށް ހުށަހަޅާ މައްސަލަތައް ބެލުމާއި، އަދި މައްސަލައިގެ ބާވަތުން މެޑިކަލް ސްޕެޝަލިސްޓްންގެ ލަފާ ހޯދުން</t>
  </si>
  <si>
    <t>ދިވެހިރާއްޖެއަށް ބޭނުންވާ ސްޕެޝަލިސްޓް ދާއިރާތަކުން މެޑިކަލް ކޭމްޕް ހިންގުން</t>
  </si>
  <si>
    <t>އަތޮޅުތެރޭގައި ވީޑިއޯ ކޮންފަރެންސިން ސިސްޓަމެއް ޤާއިމްކުރުން</t>
  </si>
  <si>
    <t>ޑީކޮމްޕްރެޝަން ޗެމްބަރެއް ގާއިމުކޮށް ސަރުކާރުން ހިންގުން</t>
  </si>
  <si>
    <t>ޑރ. އަބްދުއްސަމަދު މެމޯރިއަލް ހޮސްޕިޓަލް ޓަރޝިއަރީ ހޮސްޕިޓަލަކަށް ހެދުން</t>
  </si>
  <si>
    <t>ދުވަސްވީ މީހުން ބަލާނެ ނާސިންގް ހޯމް އެއް ހެދުން</t>
  </si>
  <si>
    <t>ގއ. އަތޮޅު އަދި ޅ. އަތޮޅު ހޮސްޕިޓަލްގައި އައި.ސީ.ޔޫގެ ޚިދުމަތް އަލަން ތައާރަފްކުރުން</t>
  </si>
  <si>
    <t>އދ މަހިބަދޫ އަދި ތ ވޭމަންޑޫ އަތޮޅު ހޮސްޕިޓަލުގައި އެން އައި.ސީ.ޔޫގެ ޙިދްމަތް އަލަން ތައާރަފް ކުރުން</t>
  </si>
  <si>
    <t>ނެޝަނަލް ޑްރަގް އެޖެންސީ</t>
  </si>
  <si>
    <t>ޓްރީޓްމަންޓް ސެކްޝަން ހިންގަމުންދާ ތަނުގެ ޖާގަ އިތުރުކުރުން</t>
  </si>
  <si>
    <t>މިނިސްޓްރީ އޮފް އިކޮނޮމިކް ޑިވެލޮޕްމަންޓް</t>
  </si>
  <si>
    <t>ނޭޝަނަލް ސިންގަލް ވިންޑޯ ޕްރޮޖެކްޓް</t>
  </si>
  <si>
    <t>މިނިސްޓްރީ އޮފް ޓޫރިޒަމް</t>
  </si>
  <si>
    <t>ދިވެހިރާއްޖެ އިޝްތިހާރުކުރުމަށް ކުރަމުންދާ ޚަރަދު އިތުރުކުރުން</t>
  </si>
  <si>
    <t>ޓުއަރިޒަމް އިންޑަސްޓްރީއަށް ބޭނުންވާ ދިވެހި ސްޓާފުން ތަމްރީނުކުރުމަށް ހޭދަކުރާ ފަންޑަށް ޖަމާކުރާ ފައިސާ</t>
  </si>
  <si>
    <t>ވަޒީފާ ހޯދާ ފަރާތްތަކާއި ވަޒީފާ ދޭ ފަރާތްތައް ގުޅުވައިދޭ ޖޮބް ސެންޓަރުތަކެއް ގާއިމުކޮށް ހިންގުން</t>
  </si>
  <si>
    <t>ޤައުމީ ޓީމުތަކުން އަލަށް ރިޓަޔަރ ކުރާ ކުޅުންތެރިން ރިހެބިލިޓޭޓް ވުމަށް ޚަރަދުކުރުން</t>
  </si>
  <si>
    <t>ގައުމީ ކުޅިވަރު އެސޯސިއޭޝަންތަކަށް ދޭ ފައިސާ އިތުރުކުރުން</t>
  </si>
  <si>
    <t>އިންޑޯ ހޯލްގެ އެތެރޭގެ އެއަރކޯން އިންސްޓޯލް ކުރުން އަދި ވެންޓިލޭޝަން ހަރުކުރުން</t>
  </si>
  <si>
    <t>އެމްޕްލޯއިމަންޓް ޓްރައިބިއުނަލް</t>
  </si>
  <si>
    <t>ކޭސްމެނޭޖްކުރުމަށް ސޮފްޓްވެއަރއެއް ޑިވެލޮޕްކުރުން</t>
  </si>
  <si>
    <t>މާލެ ސިޓީގެ ކުނި މެނޭޖުކުރުމަށް ބޭނުންވާ އެއްގަމު އުޅަނދުތަކާއި އިކުއިޕްމަންޓްތައް ހޯދުން</t>
  </si>
  <si>
    <t>ކ. ތިލަފުށީގައި ހިނގާ ކުނި މެނޭޖުކުރުމުގެ މަސައްކަތަށް ބެނުންވާ އިކުއިޕްމަންޓް ފޯރުކޮށްދިނުން</t>
  </si>
  <si>
    <t>ހދ. ކުޅުދުއްފުށި އަދި ގދ. ތިނަދޫއަށް ކުނި ކަލެކްޓްކުރާ ވެހިކަލް ފޯރުކޮށްދިނުން</t>
  </si>
  <si>
    <t>ކާދު ތައްޔާރުކުރަން ދަސްކޮށްދިނުމުގެ ޕްރޮގްރާމް</t>
  </si>
  <si>
    <t>އޮޕަރޭޝަން އެންޑް މެއިންޓެނަންސް ޓްރެއިނިންގ އޮފް ސްވަރޭޖް ސިސްޓަމްސް</t>
  </si>
  <si>
    <t>ޓްރާންސްޕޯޓް އޮތޯރިޓީ</t>
  </si>
  <si>
    <t>މާލޭގެ ޓްރެފިކް ތޮއްޖެހުން ހައްލުކުރުން</t>
  </si>
  <si>
    <t>ފަރުބައްތިތައް މަރާމާތުކުރުން</t>
  </si>
  <si>
    <t>ވެޓެރިނަރީ ސާރވިސް ދިނުން</t>
  </si>
  <si>
    <t>ހަލާކުވަމުންދާ އަދި ހަލާކުވެފައިވާ ފަރުތައް ރިހިބިލިޓޭޓްކުރުން</t>
  </si>
  <si>
    <t>މަސްވެރިކަމުގެ ސިނާއަތަށް ޒަމާނީ އައު ޓެކްނޮލޮޖީ ތަޢާރުފްކުރުން</t>
  </si>
  <si>
    <t>އެގްރި ކޯޕަރޭޝަން ގާއިމުކުރަން ކުރަންޖެހޭ މަސައްކަތް</t>
  </si>
  <si>
    <t>ނެޝަނަލް ސެންޓަރ ފޮރ އިންފޮމޭޝަން ޓެކްނޯލޮޖީ</t>
  </si>
  <si>
    <t>ގަވަރމަންޓް އީ-ލެޓަރ މެނޭޖްމެންޓް ސިސްޓަމް ރީވެމްޕްކުރުން</t>
  </si>
  <si>
    <t>ކީރިތި ޤުރުއާނާއި ބެހޭ މަރުކަޒު</t>
  </si>
  <si>
    <t>ހޯލުގައި ޑިޖިޓަލް ޑިސްޕްލޭއަކާއެކު ސައުންޑް ސިސްޓަމެއް ޤާއިމްކޮށް ވަޔާރޑް ނެޓްވޯކް އެޅުމާއި ފަޔާވޯލް ޑިވައިސްއެއް ހޯދުން</t>
  </si>
  <si>
    <t>ރައްޔިތުންގެ މަޖިލީހުގެ އިދާރާ</t>
  </si>
  <si>
    <t>ޕާކިސްތާނު ސަރުކާރުން ހިލޭ އެހީން ރައްޔިތުންގެ މަޖިލީހުގެ އާބާތުރަ ފިލުވައި ތަރައްޤީކުރުން</t>
  </si>
  <si>
    <t>މަގޭ ވޯޓު މަގޭ ނަޒާހަތްތެރިކަން ކެމްޕޭން އަދި ސޭ ނޯ ޓު ކޮރަޕްޝަން ކެމްޕޭން</t>
  </si>
  <si>
    <t>ހިއުމަން ރައިޓްސް ކޮމިޝަން</t>
  </si>
  <si>
    <t>2019ވަނަ އަހަރު ބާއްވާ ރައްޔިތުންގެ މަޖިލީހުގެ އިންތިޚާބު އޮބްޒާވްކުރުން</t>
  </si>
  <si>
    <t>ސިވިލް ސަރވިސް ކޮމިޝަން</t>
  </si>
  <si>
    <t>ސިވިލް ސަރވިސްގެ އިދާރާތައް ހިއުމަން ރިސޯސް އޮޑިޓްކުރުން</t>
  </si>
  <si>
    <t>ޕްރޮސެކިއުޓަރ ޖެނެރަލްގެ އޮފީސް</t>
  </si>
  <si>
    <t>ވީޑިއޯ ކޮންފަރެންސް ސިސްޓަމްމެދުވެރިކޮށް ކޯޓު ތަކާއި އޭޖީ އޮފީހާއި މިއޮފީހާއި މިއޮފީހުގެ ގޮފިތަށް ގުޅާލުމުގެ ޕްރޮޖެކްޓް</t>
  </si>
  <si>
    <t>ޑިޕާޓްމަންޓް އޮފް ޖުޑީޝަލް އެޑްމިނިސްޓްރޭޝަން</t>
  </si>
  <si>
    <t>ކޭސް މެނެޖްމަންޓް ޑޭޓާ ސެންޓަރ</t>
  </si>
  <si>
    <t>ނެޝަނަލް ލޯ ލައިބްރަރީ</t>
  </si>
  <si>
    <t>ނޭޝަނަލް ލޯ ލައިބްރަރީގެ އޭސީތައް މަރާމާތުކުރުން</t>
  </si>
  <si>
    <t>ސްރެންތްނިންގް އެންޑް ކެޕޭސިޓީ ބިލްޑިންގް އޮފް ސްޓޭޓް އިންޓަރނަލް އޮޑިޓް</t>
  </si>
  <si>
    <t>ޓެކްސް އެޕީލް ޓްރައިބިއުނަލް</t>
  </si>
  <si>
    <t xml:space="preserve">މައްސަލަ ހުށަހެޅުމުގައި އަތޮޅުތަކަށް ދިމާވާ ދަތިތައް ޙައްލުކުރުން </t>
  </si>
  <si>
    <t>ލޯކަލް ގަވަރމަންޓް އޮތޯރިޓީ</t>
  </si>
  <si>
    <t>އީ-ކައުންސިލް މޮޑިއުލްތައް ރޯލްއައުޓް ކުރުން</t>
  </si>
  <si>
    <t>ކައުންސިލްގެ އިދާރީ މުވައްޒަފުންގެ ހުނަރު ކުރިއެރުވުން (ސްކިލް ޑިވެލޮޕްމެންޓް ޕްރޮގްރާމް)</t>
  </si>
  <si>
    <t>ލޯކަލް ކައުންސިލްތަކުގެ އިންޓަރނެޓްގެ ޚިދުމަތް ކަށަވަރުކުރުމާއި އިދާރީ މަސައްކަތްތައް އޮންލައިންކުރުން</t>
  </si>
  <si>
    <t>ކައުންސިލް އިދާރާތައް މަރާމާތު ކުރުން</t>
  </si>
  <si>
    <t>ފެމިލީ ޕްރޮޓެކްޝަން އޮތޯރިޓީ</t>
  </si>
  <si>
    <t>ޖިންސީ ކުށުގެ ޤާނޫންގެ ދަށުން ފޯރުކޮށްދޭ ކައުންސެލިންގ ހިދުމަތް ފޯރުކޮށްދިނުން</t>
  </si>
  <si>
    <t>ކުޑަހުވަދޫއަށް ބަދަލުކުރެވިފައިވާ ވާނީގެ ކޮންމެ އާއިލާއަކަށް ދޭންސަރުކާރުން ވައުދުވެފައިވާ ފައިސާ</t>
  </si>
  <si>
    <t>ކައުންސިލްތަކުގެ ޕަފޯމަންސް އޮޑިޓްސް ހިންގުމަށް</t>
  </si>
  <si>
    <t>ފާސްކުރި</t>
  </si>
  <si>
    <t xml:space="preserve">މިނިސްޓްރީ އޮފް ހަޔަރ އެޑިޔުކޭޝަން </t>
  </si>
  <si>
    <t>މިނިސްޓްރީ އޮފް ޔޫތު، ސްޕޯރޓްސް އެންޑް ކޮމިއުނިޓީ އެމްޕަވަރމަންޓް</t>
  </si>
  <si>
    <t>މިނިސްޓްރީ އޮފް ނެޝަނަލް ޕްލޭނިންގ އެންޑް އިންފްރާސްޓްރަކްޗަރ</t>
  </si>
  <si>
    <t>މިނިސްޓްރީ އޮފް އެންވަޔަރަމަންޓް</t>
  </si>
  <si>
    <t>މިނިސްޓްރީ އޮފް ފިޝަރީޒް، މެރިން ރިސޯސަސް އެންޑް އެގްރިކަލްޗަރ</t>
  </si>
  <si>
    <t>އެންޓި- ކޮރަޕްޝަން ކޮމިޝަން</t>
  </si>
  <si>
    <t>މިނިސްޓްރީ އޮފް ފިނޭންސް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</si>
</sst>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  <numFmt numFmtId="166" formatCode="_-* #,##0.00\ _ރ_._-;_-* #,##0.00\ _ރ_.\-;_-* &quot;-&quot;??\ _ރ_._-;_-@_-"/>
    <numFmt numFmtId="167" formatCode="_ * #,##0.00_ ;_ * \-#,##0.00_ ;_ * \-??_ ;_ @_ "/>
    <numFmt numFmtId="168" formatCode="General_)"/>
  </numFmts>
  <fonts count="21">
    <font>
      <sz val="12"/>
      <color theme="1"/>
      <name val="Roboto Condensed"/>
      <family val="2"/>
    </font>
    <font>
      <sz val="12"/>
      <color theme="1"/>
      <name val="Roboto Condensed"/>
      <family val="2"/>
    </font>
    <font>
      <sz val="10"/>
      <name val="Times New Roman"/>
      <family val="1"/>
    </font>
    <font>
      <b/>
      <sz val="12"/>
      <color theme="0"/>
      <name val="Roboto Condensed"/>
    </font>
    <font>
      <sz val="12"/>
      <color theme="0"/>
      <name val="Mv Eamaan XP"/>
      <family val="3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b/>
      <sz val="12"/>
      <name val="Roboto Condensed"/>
    </font>
    <font>
      <b/>
      <sz val="12"/>
      <name val="Faruma"/>
    </font>
    <font>
      <b/>
      <sz val="12"/>
      <name val="Times New Roman"/>
      <family val="1"/>
    </font>
    <font>
      <sz val="11"/>
      <color rgb="FF000000"/>
      <name val="Calibri"/>
      <family val="2"/>
      <charset val="1"/>
    </font>
    <font>
      <sz val="10"/>
      <name val="Arial"/>
      <family val="2"/>
    </font>
    <font>
      <sz val="12"/>
      <name val="宋体"/>
      <charset val="134"/>
    </font>
    <font>
      <b/>
      <sz val="18"/>
      <color theme="3"/>
      <name val="Calibri Light"/>
      <family val="2"/>
      <scheme val="major"/>
    </font>
    <font>
      <sz val="10"/>
      <name val="Courier New"/>
      <family val="3"/>
    </font>
    <font>
      <sz val="12"/>
      <color theme="1" tint="-0.249977111117893"/>
      <name val="Faruma"/>
    </font>
    <font>
      <sz val="24"/>
      <color rgb="FFC17867"/>
      <name val="Mv Eamaan XP"/>
      <family val="3"/>
    </font>
    <font>
      <b/>
      <sz val="12"/>
      <color rgb="FF984F3E"/>
      <name val="Roboto Condensed"/>
    </font>
    <font>
      <sz val="12"/>
      <color rgb="FF984F3E"/>
      <name val="Mv Eamaan XP"/>
      <family val="3"/>
    </font>
    <font>
      <sz val="12"/>
      <color theme="1" tint="-0.249977111117893"/>
      <name val="Roboto Condensed"/>
      <family val="2"/>
    </font>
    <font>
      <sz val="12"/>
      <color rgb="FF984F3E"/>
      <name val="Roboto Condensed"/>
      <family val="2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17867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medium">
        <color rgb="FFC17867"/>
      </top>
      <bottom style="medium">
        <color rgb="FFC17867"/>
      </bottom>
      <diagonal/>
    </border>
    <border>
      <left/>
      <right/>
      <top/>
      <bottom style="thin">
        <color rgb="FFF1A4B0"/>
      </bottom>
      <diagonal/>
    </border>
    <border>
      <left/>
      <right/>
      <top/>
      <bottom style="thin">
        <color rgb="FFC17867"/>
      </bottom>
      <diagonal/>
    </border>
  </borders>
  <cellStyleXfs count="4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5" fillId="0" borderId="0"/>
    <xf numFmtId="166" fontId="6" fillId="0" borderId="0" applyFont="0" applyFill="0" applyBorder="0" applyAlignment="0" applyProtection="0"/>
    <xf numFmtId="0" fontId="10" fillId="0" borderId="0"/>
    <xf numFmtId="167" fontId="10" fillId="0" borderId="0" applyBorder="0" applyProtection="0"/>
    <xf numFmtId="9" fontId="10" fillId="0" borderId="0" applyBorder="0" applyProtection="0"/>
    <xf numFmtId="0" fontId="10" fillId="2" borderId="1" applyNumberFormat="0" applyFont="0" applyAlignment="0" applyProtection="0"/>
    <xf numFmtId="9" fontId="10" fillId="0" borderId="0" applyBorder="0" applyProtection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2" fillId="0" borderId="0">
      <alignment vertical="center"/>
    </xf>
    <xf numFmtId="0" fontId="5" fillId="0" borderId="0"/>
    <xf numFmtId="43" fontId="5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5" fillId="0" borderId="0"/>
    <xf numFmtId="0" fontId="11" fillId="0" borderId="0"/>
    <xf numFmtId="168" fontId="14" fillId="0" borderId="0"/>
    <xf numFmtId="40" fontId="14" fillId="0" borderId="0" applyFill="0" applyBorder="0" applyAlignment="0" applyProtection="0"/>
    <xf numFmtId="9" fontId="11" fillId="0" borderId="0" applyFill="0" applyBorder="0" applyAlignment="0" applyProtection="0"/>
    <xf numFmtId="0" fontId="5" fillId="0" borderId="0"/>
    <xf numFmtId="43" fontId="11" fillId="0" borderId="0" applyFont="0" applyFill="0" applyBorder="0" applyAlignment="0" applyProtection="0"/>
    <xf numFmtId="0" fontId="5" fillId="0" borderId="0"/>
    <xf numFmtId="0" fontId="5" fillId="0" borderId="0"/>
    <xf numFmtId="0" fontId="11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2" fillId="0" borderId="0"/>
    <xf numFmtId="43" fontId="2" fillId="0" borderId="0" applyFont="0" applyFill="0" applyBorder="0" applyAlignment="0" applyProtection="0"/>
  </cellStyleXfs>
  <cellXfs count="30">
    <xf numFmtId="0" fontId="0" fillId="0" borderId="0" xfId="0"/>
    <xf numFmtId="0" fontId="0" fillId="0" borderId="0" xfId="0" applyAlignment="1">
      <alignment vertical="center"/>
    </xf>
    <xf numFmtId="11" fontId="0" fillId="0" borderId="0" xfId="0" applyNumberFormat="1" applyAlignment="1">
      <alignment vertical="center"/>
    </xf>
    <xf numFmtId="165" fontId="0" fillId="0" borderId="0" xfId="1" applyNumberFormat="1" applyFont="1" applyAlignment="1">
      <alignment vertical="center"/>
    </xf>
    <xf numFmtId="165" fontId="0" fillId="0" borderId="0" xfId="0" applyNumberFormat="1" applyAlignment="1">
      <alignment vertical="center"/>
    </xf>
    <xf numFmtId="0" fontId="0" fillId="0" borderId="0" xfId="0" applyFill="1" applyAlignment="1">
      <alignment vertical="center"/>
    </xf>
    <xf numFmtId="0" fontId="15" fillId="0" borderId="0" xfId="2" applyFont="1" applyFill="1" applyAlignment="1">
      <alignment horizontal="right" vertical="center"/>
    </xf>
    <xf numFmtId="43" fontId="4" fillId="0" borderId="0" xfId="3" applyFont="1" applyFill="1" applyBorder="1" applyAlignment="1">
      <alignment horizontal="center" vertical="center"/>
    </xf>
    <xf numFmtId="0" fontId="16" fillId="0" borderId="0" xfId="2" applyFont="1" applyFill="1" applyBorder="1" applyAlignment="1">
      <alignment horizontal="right"/>
    </xf>
    <xf numFmtId="0" fontId="3" fillId="3" borderId="0" xfId="2" applyFont="1" applyFill="1" applyBorder="1" applyAlignment="1">
      <alignment horizontal="center" vertical="center" readingOrder="2"/>
    </xf>
    <xf numFmtId="0" fontId="0" fillId="3" borderId="0" xfId="0" applyFill="1" applyAlignment="1">
      <alignment vertical="center"/>
    </xf>
    <xf numFmtId="165" fontId="7" fillId="0" borderId="2" xfId="6" applyNumberFormat="1" applyFont="1" applyFill="1" applyBorder="1" applyAlignment="1" applyProtection="1">
      <alignment vertical="center"/>
      <protection hidden="1"/>
    </xf>
    <xf numFmtId="0" fontId="9" fillId="0" borderId="2" xfId="5" applyNumberFormat="1" applyFont="1" applyFill="1" applyBorder="1" applyAlignment="1">
      <alignment horizontal="center" vertical="center"/>
    </xf>
    <xf numFmtId="165" fontId="17" fillId="0" borderId="2" xfId="6" applyNumberFormat="1" applyFont="1" applyFill="1" applyBorder="1" applyAlignment="1" applyProtection="1">
      <alignment vertical="center"/>
      <protection hidden="1"/>
    </xf>
    <xf numFmtId="43" fontId="18" fillId="0" borderId="0" xfId="3" applyFont="1" applyFill="1" applyBorder="1" applyAlignment="1">
      <alignment horizontal="center" vertical="center"/>
    </xf>
    <xf numFmtId="0" fontId="0" fillId="0" borderId="3" xfId="0" applyBorder="1"/>
    <xf numFmtId="165" fontId="19" fillId="0" borderId="3" xfId="1" applyNumberFormat="1" applyFont="1" applyBorder="1" applyAlignment="1">
      <alignment vertical="center"/>
    </xf>
    <xf numFmtId="165" fontId="20" fillId="0" borderId="3" xfId="1" applyNumberFormat="1" applyFont="1" applyBorder="1" applyAlignment="1">
      <alignment vertical="center"/>
    </xf>
    <xf numFmtId="0" fontId="0" fillId="0" borderId="0" xfId="0" applyAlignment="1">
      <alignment vertical="center" readingOrder="2"/>
    </xf>
    <xf numFmtId="0" fontId="0" fillId="3" borderId="0" xfId="0" applyFill="1" applyAlignment="1">
      <alignment vertical="center" readingOrder="2"/>
    </xf>
    <xf numFmtId="0" fontId="0" fillId="0" borderId="0" xfId="0" applyFill="1" applyAlignment="1">
      <alignment vertical="center" readingOrder="2"/>
    </xf>
    <xf numFmtId="0" fontId="0" fillId="0" borderId="0" xfId="0" applyAlignment="1">
      <alignment readingOrder="2"/>
    </xf>
    <xf numFmtId="0" fontId="8" fillId="0" borderId="2" xfId="5" applyFont="1" applyFill="1" applyBorder="1" applyAlignment="1">
      <alignment horizontal="left" vertical="center" indent="5" readingOrder="2"/>
    </xf>
    <xf numFmtId="0" fontId="15" fillId="0" borderId="3" xfId="0" applyFont="1" applyBorder="1" applyAlignment="1">
      <alignment horizontal="right" vertical="center" indent="1" readingOrder="2"/>
    </xf>
    <xf numFmtId="0" fontId="15" fillId="0" borderId="3" xfId="0" applyFont="1" applyBorder="1" applyAlignment="1">
      <alignment horizontal="right" vertical="center" wrapText="1" indent="1" readingOrder="2"/>
    </xf>
    <xf numFmtId="165" fontId="7" fillId="4" borderId="4" xfId="4" applyNumberFormat="1" applyFont="1" applyFill="1" applyBorder="1" applyAlignment="1" applyProtection="1">
      <alignment vertical="center"/>
      <protection hidden="1"/>
    </xf>
    <xf numFmtId="165" fontId="17" fillId="4" borderId="4" xfId="4" applyNumberFormat="1" applyFont="1" applyFill="1" applyBorder="1" applyAlignment="1" applyProtection="1">
      <alignment vertical="center"/>
      <protection hidden="1"/>
    </xf>
    <xf numFmtId="0" fontId="8" fillId="4" borderId="4" xfId="5" applyFont="1" applyFill="1" applyBorder="1" applyAlignment="1">
      <alignment horizontal="right" vertical="center" readingOrder="2"/>
    </xf>
    <xf numFmtId="0" fontId="7" fillId="4" borderId="4" xfId="5" applyNumberFormat="1" applyFont="1" applyFill="1" applyBorder="1" applyAlignment="1">
      <alignment horizontal="center" vertical="center"/>
    </xf>
    <xf numFmtId="43" fontId="4" fillId="3" borderId="0" xfId="3" applyFont="1" applyFill="1" applyBorder="1" applyAlignment="1">
      <alignment horizontal="center" vertical="center"/>
    </xf>
  </cellXfs>
  <cellStyles count="44">
    <cellStyle name="1" xfId="30"/>
    <cellStyle name="Comma" xfId="1" builtinId="3"/>
    <cellStyle name="Comma 10 2" xfId="35"/>
    <cellStyle name="Comma 12 6" xfId="39"/>
    <cellStyle name="Comma 160" xfId="27"/>
    <cellStyle name="Comma 169" xfId="23"/>
    <cellStyle name="Comma 170" xfId="26"/>
    <cellStyle name="Comma 176" xfId="43"/>
    <cellStyle name="Comma 2" xfId="4"/>
    <cellStyle name="Comma 2 2" xfId="24"/>
    <cellStyle name="Comma 3" xfId="6"/>
    <cellStyle name="Comma 3 2" xfId="32"/>
    <cellStyle name="Comma 4" xfId="10"/>
    <cellStyle name="Comma 4 2" xfId="8"/>
    <cellStyle name="Comma 6" xfId="3"/>
    <cellStyle name="Explanatory Text 2" xfId="13"/>
    <cellStyle name="Normal" xfId="0" builtinId="0"/>
    <cellStyle name="Normal 11" xfId="5"/>
    <cellStyle name="Normal 11 2" xfId="14"/>
    <cellStyle name="Normal 16 4" xfId="7"/>
    <cellStyle name="Normal 2" xfId="15"/>
    <cellStyle name="Normal 2 3" xfId="38"/>
    <cellStyle name="Normal 3" xfId="21"/>
    <cellStyle name="Normal 3 2" xfId="31"/>
    <cellStyle name="Normal 32" xfId="37"/>
    <cellStyle name="Normal 357" xfId="17"/>
    <cellStyle name="Normal 358" xfId="25"/>
    <cellStyle name="Normal 366" xfId="42"/>
    <cellStyle name="Normal 4" xfId="22"/>
    <cellStyle name="Normal 5" xfId="16"/>
    <cellStyle name="Normal 5 8" xfId="18"/>
    <cellStyle name="Normal 6" xfId="34"/>
    <cellStyle name="Normal 7" xfId="40"/>
    <cellStyle name="Normal 7 3 2" xfId="29"/>
    <cellStyle name="Normal 7 3 2 2" xfId="36"/>
    <cellStyle name="Normal 7 3 2 3" xfId="41"/>
    <cellStyle name="Normal 8" xfId="9"/>
    <cellStyle name="Normal 9" xfId="2"/>
    <cellStyle name="Note 2" xfId="12"/>
    <cellStyle name="Percent 2" xfId="19"/>
    <cellStyle name="Percent 2 2" xfId="33"/>
    <cellStyle name="Percent 2 6" xfId="20"/>
    <cellStyle name="Percent 3" xfId="11"/>
    <cellStyle name="Title 2" xfId="28"/>
  </cellStyles>
  <dxfs count="0"/>
  <tableStyles count="0" defaultTableStyle="TableStyleMedium2" defaultPivotStyle="PivotStyleLight16"/>
  <colors>
    <mruColors>
      <color rgb="FFF1A4B0"/>
      <color rgb="FFC17867"/>
      <color rgb="FF984F3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228600</xdr:colOff>
          <xdr:row>0</xdr:row>
          <xdr:rowOff>0</xdr:rowOff>
        </xdr:to>
        <xdr:sp macro="" textlink="">
          <xdr:nvSpPr>
            <xdr:cNvPr id="2049" name="FPMExcelClientSheetOptionstb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228600</xdr:colOff>
          <xdr:row>0</xdr:row>
          <xdr:rowOff>0</xdr:rowOff>
        </xdr:to>
        <xdr:sp macro="" textlink="">
          <xdr:nvSpPr>
            <xdr:cNvPr id="2050" name="ConnectionDescriptorsInfotb1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228600</xdr:colOff>
          <xdr:row>0</xdr:row>
          <xdr:rowOff>0</xdr:rowOff>
        </xdr:to>
        <xdr:sp macro="" textlink="">
          <xdr:nvSpPr>
            <xdr:cNvPr id="2051" name="MultipleReportManagerInfotb1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228600</xdr:colOff>
          <xdr:row>0</xdr:row>
          <xdr:rowOff>0</xdr:rowOff>
        </xdr:to>
        <xdr:sp macro="" textlink="">
          <xdr:nvSpPr>
            <xdr:cNvPr id="2052" name="ReportSubmitManagerControltb1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228600</xdr:colOff>
          <xdr:row>0</xdr:row>
          <xdr:rowOff>0</xdr:rowOff>
        </xdr:to>
        <xdr:sp macro="" textlink="">
          <xdr:nvSpPr>
            <xdr:cNvPr id="2054" name="AnalyzerDynReport000tb1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Budget 2018">
      <a:dk1>
        <a:srgbClr val="595959"/>
      </a:dk1>
      <a:lt1>
        <a:sysClr val="window" lastClr="FFFFFF"/>
      </a:lt1>
      <a:dk2>
        <a:srgbClr val="44546A"/>
      </a:dk2>
      <a:lt2>
        <a:srgbClr val="E7E6E6"/>
      </a:lt2>
      <a:accent1>
        <a:srgbClr val="0693A2"/>
      </a:accent1>
      <a:accent2>
        <a:srgbClr val="A3D0C6"/>
      </a:accent2>
      <a:accent3>
        <a:srgbClr val="07BCD0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2.xml"/><Relationship Id="rId13" Type="http://schemas.openxmlformats.org/officeDocument/2006/relationships/image" Target="../media/image4.emf"/><Relationship Id="rId3" Type="http://schemas.openxmlformats.org/officeDocument/2006/relationships/customProperty" Target="../customProperty2.bin"/><Relationship Id="rId7" Type="http://schemas.openxmlformats.org/officeDocument/2006/relationships/image" Target="../media/image1.emf"/><Relationship Id="rId12" Type="http://schemas.openxmlformats.org/officeDocument/2006/relationships/control" Target="../activeX/activeX4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1.xml"/><Relationship Id="rId11" Type="http://schemas.openxmlformats.org/officeDocument/2006/relationships/image" Target="../media/image3.emf"/><Relationship Id="rId5" Type="http://schemas.openxmlformats.org/officeDocument/2006/relationships/vmlDrawing" Target="../drawings/vmlDrawing1.vml"/><Relationship Id="rId15" Type="http://schemas.openxmlformats.org/officeDocument/2006/relationships/image" Target="../media/image5.emf"/><Relationship Id="rId10" Type="http://schemas.openxmlformats.org/officeDocument/2006/relationships/control" Target="../activeX/activeX3.xml"/><Relationship Id="rId4" Type="http://schemas.openxmlformats.org/officeDocument/2006/relationships/drawing" Target="../drawings/drawing1.xml"/><Relationship Id="rId9" Type="http://schemas.openxmlformats.org/officeDocument/2006/relationships/image" Target="../media/image2.emf"/><Relationship Id="rId14" Type="http://schemas.openxmlformats.org/officeDocument/2006/relationships/control" Target="../activeX/activeX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tabColor rgb="FF0070C0"/>
    <pageSetUpPr fitToPage="1"/>
  </sheetPr>
  <dimension ref="B1:K190"/>
  <sheetViews>
    <sheetView showGridLines="0" tabSelected="1" view="pageBreakPreview" topLeftCell="A94" zoomScaleNormal="100" zoomScaleSheetLayoutView="100" workbookViewId="0">
      <selection activeCell="F12" sqref="F12"/>
    </sheetView>
  </sheetViews>
  <sheetFormatPr defaultColWidth="9" defaultRowHeight="15.75"/>
  <cols>
    <col min="1" max="1" width="9" style="1"/>
    <col min="2" max="4" width="14.375" style="1" customWidth="1"/>
    <col min="5" max="5" width="1.25" customWidth="1"/>
    <col min="6" max="6" width="66.25" style="18" customWidth="1"/>
    <col min="7" max="7" width="8.25" style="1" customWidth="1"/>
    <col min="8" max="8" width="13.75" style="1" bestFit="1" customWidth="1"/>
    <col min="9" max="9" width="15" style="1" bestFit="1" customWidth="1"/>
    <col min="10" max="10" width="17.75" style="1" bestFit="1" customWidth="1"/>
    <col min="11" max="11" width="11.875" style="1" bestFit="1" customWidth="1"/>
    <col min="12" max="16384" width="9" style="1"/>
  </cols>
  <sheetData>
    <row r="1" spans="2:8" ht="18.75" customHeight="1"/>
    <row r="2" spans="2:8" ht="21.75">
      <c r="G2" s="6" t="s">
        <v>3</v>
      </c>
    </row>
    <row r="3" spans="2:8" ht="37.5" customHeight="1">
      <c r="G3" s="8" t="s">
        <v>4</v>
      </c>
    </row>
    <row r="4" spans="2:8" ht="18.75" customHeight="1">
      <c r="G4" s="6" t="s">
        <v>0</v>
      </c>
    </row>
    <row r="5" spans="2:8" ht="11.25" customHeight="1"/>
    <row r="6" spans="2:8" ht="30" customHeight="1">
      <c r="B6" s="9">
        <v>2021</v>
      </c>
      <c r="C6" s="9">
        <v>2020</v>
      </c>
      <c r="D6" s="9">
        <v>2019</v>
      </c>
      <c r="F6" s="19"/>
      <c r="G6" s="10"/>
    </row>
    <row r="7" spans="2:8" ht="30" customHeight="1">
      <c r="B7" s="29" t="s">
        <v>85</v>
      </c>
      <c r="C7" s="29"/>
      <c r="D7" s="29"/>
      <c r="F7" s="19"/>
      <c r="G7" s="10"/>
    </row>
    <row r="8" spans="2:8" s="5" customFormat="1" ht="11.25" customHeight="1" thickBot="1">
      <c r="B8" s="7"/>
      <c r="C8" s="7"/>
      <c r="D8" s="7"/>
      <c r="E8"/>
      <c r="F8" s="20"/>
    </row>
    <row r="9" spans="2:8" ht="30" customHeight="1" thickBot="1">
      <c r="B9" s="11">
        <f>SUMIF($H$11:$H$127,"SUM",B11:B127)</f>
        <v>734971181</v>
      </c>
      <c r="C9" s="11">
        <f>SUMIF($H$11:$H$127,"SUM",C11:C127)</f>
        <v>749701495</v>
      </c>
      <c r="D9" s="13">
        <f>SUMIF($H$11:$H$127,"SUM",D11:D127)</f>
        <v>449728136</v>
      </c>
      <c r="F9" s="22" t="s">
        <v>2</v>
      </c>
      <c r="G9" s="12"/>
    </row>
    <row r="10" spans="2:8" s="5" customFormat="1" ht="11.25" customHeight="1">
      <c r="B10" s="7"/>
      <c r="C10" s="7"/>
      <c r="D10" s="14"/>
      <c r="E10"/>
      <c r="F10" s="20"/>
    </row>
    <row r="11" spans="2:8" ht="30" customHeight="1">
      <c r="B11" s="25">
        <f t="shared" ref="B11:C11" si="0">SUM(B12)</f>
        <v>0</v>
      </c>
      <c r="C11" s="25">
        <f t="shared" si="0"/>
        <v>18000000</v>
      </c>
      <c r="D11" s="26">
        <f>SUM(D12)</f>
        <v>15000000</v>
      </c>
      <c r="F11" s="27" t="s">
        <v>5</v>
      </c>
      <c r="G11" s="28">
        <v>1029</v>
      </c>
      <c r="H11" s="1" t="s">
        <v>1</v>
      </c>
    </row>
    <row r="12" spans="2:8" ht="30" customHeight="1">
      <c r="B12" s="16">
        <v>0</v>
      </c>
      <c r="C12" s="16">
        <v>18000000</v>
      </c>
      <c r="D12" s="17">
        <v>15000000</v>
      </c>
      <c r="F12" s="23" t="s">
        <v>6</v>
      </c>
      <c r="G12" s="15"/>
      <c r="H12"/>
    </row>
    <row r="13" spans="2:8" ht="30" customHeight="1">
      <c r="B13" s="25">
        <f t="shared" ref="B13:C13" si="1">SUM(B14)</f>
        <v>0</v>
      </c>
      <c r="C13" s="25">
        <f t="shared" si="1"/>
        <v>0</v>
      </c>
      <c r="D13" s="26">
        <f>SUM(D14)</f>
        <v>200000</v>
      </c>
      <c r="F13" s="27" t="s">
        <v>7</v>
      </c>
      <c r="G13" s="28">
        <v>1057</v>
      </c>
      <c r="H13" s="1" t="s">
        <v>1</v>
      </c>
    </row>
    <row r="14" spans="2:8" ht="30" customHeight="1">
      <c r="B14" s="16">
        <v>0</v>
      </c>
      <c r="C14" s="16">
        <v>0</v>
      </c>
      <c r="D14" s="17">
        <v>200000</v>
      </c>
      <c r="F14" s="23" t="s">
        <v>8</v>
      </c>
      <c r="G14" s="15"/>
      <c r="H14"/>
    </row>
    <row r="15" spans="2:8" ht="30" customHeight="1">
      <c r="B15" s="25">
        <f t="shared" ref="B15:C15" si="2">SUM(B16:B18)</f>
        <v>280000000</v>
      </c>
      <c r="C15" s="25">
        <f t="shared" si="2"/>
        <v>280000000</v>
      </c>
      <c r="D15" s="26">
        <f>SUM(D16:D18)</f>
        <v>56000000</v>
      </c>
      <c r="F15" s="27" t="s">
        <v>9</v>
      </c>
      <c r="G15" s="28">
        <v>1058</v>
      </c>
      <c r="H15" s="1" t="s">
        <v>1</v>
      </c>
    </row>
    <row r="16" spans="2:8" ht="30" customHeight="1">
      <c r="B16" s="16">
        <v>264000000</v>
      </c>
      <c r="C16" s="16">
        <v>264000000</v>
      </c>
      <c r="D16" s="17">
        <v>50000000</v>
      </c>
      <c r="F16" s="23" t="s">
        <v>10</v>
      </c>
      <c r="G16" s="15"/>
      <c r="H16"/>
    </row>
    <row r="17" spans="2:11" ht="30" customHeight="1">
      <c r="B17" s="16">
        <v>16000000</v>
      </c>
      <c r="C17" s="16">
        <v>16000000</v>
      </c>
      <c r="D17" s="17">
        <v>5000000</v>
      </c>
      <c r="F17" s="23" t="s">
        <v>11</v>
      </c>
      <c r="G17" s="15"/>
      <c r="H17"/>
    </row>
    <row r="18" spans="2:11" ht="30" customHeight="1">
      <c r="B18" s="16">
        <v>0</v>
      </c>
      <c r="C18" s="16">
        <v>0</v>
      </c>
      <c r="D18" s="17">
        <v>1000000</v>
      </c>
      <c r="F18" s="23" t="s">
        <v>12</v>
      </c>
      <c r="G18" s="15"/>
      <c r="H18"/>
    </row>
    <row r="19" spans="2:11" ht="30" customHeight="1">
      <c r="B19" s="25">
        <f t="shared" ref="B19:C19" si="3">SUM(B20:B22)</f>
        <v>289015999</v>
      </c>
      <c r="C19" s="25">
        <f t="shared" si="3"/>
        <v>264343999</v>
      </c>
      <c r="D19" s="26">
        <f>SUM(D20:D22)</f>
        <v>114672000</v>
      </c>
      <c r="F19" s="27" t="s">
        <v>86</v>
      </c>
      <c r="G19" s="28">
        <v>1129</v>
      </c>
      <c r="H19" s="1" t="s">
        <v>1</v>
      </c>
    </row>
    <row r="20" spans="2:11" ht="30" customHeight="1">
      <c r="B20" s="16">
        <v>175000000</v>
      </c>
      <c r="C20" s="16">
        <v>175000000</v>
      </c>
      <c r="D20" s="17">
        <v>50000000</v>
      </c>
      <c r="F20" s="24" t="s">
        <v>14</v>
      </c>
      <c r="G20" s="15"/>
      <c r="H20"/>
    </row>
    <row r="21" spans="2:11" ht="45" customHeight="1">
      <c r="B21" s="16">
        <v>40000000</v>
      </c>
      <c r="C21" s="16">
        <v>40000000</v>
      </c>
      <c r="D21" s="17">
        <v>40000000</v>
      </c>
      <c r="F21" s="24" t="s">
        <v>15</v>
      </c>
      <c r="G21" s="15"/>
      <c r="H21"/>
    </row>
    <row r="22" spans="2:11" ht="45" customHeight="1">
      <c r="B22" s="16">
        <v>74015999</v>
      </c>
      <c r="C22" s="16">
        <v>49343999</v>
      </c>
      <c r="D22" s="17">
        <v>24672000</v>
      </c>
      <c r="F22" s="24" t="s">
        <v>13</v>
      </c>
      <c r="G22" s="15"/>
      <c r="H22"/>
    </row>
    <row r="23" spans="2:11" ht="30" customHeight="1">
      <c r="B23" s="25">
        <f t="shared" ref="B23:C23" si="4">SUM(B24:B25)</f>
        <v>2000000</v>
      </c>
      <c r="C23" s="25">
        <f t="shared" si="4"/>
        <v>2000000</v>
      </c>
      <c r="D23" s="26">
        <f>SUM(D24:D25)</f>
        <v>2500000</v>
      </c>
      <c r="F23" s="27" t="s">
        <v>16</v>
      </c>
      <c r="G23" s="28">
        <v>1141</v>
      </c>
      <c r="H23" s="1" t="s">
        <v>1</v>
      </c>
    </row>
    <row r="24" spans="2:11" ht="45" customHeight="1">
      <c r="B24" s="16">
        <v>2000000</v>
      </c>
      <c r="C24" s="16">
        <v>2000000</v>
      </c>
      <c r="D24" s="17">
        <v>2000000</v>
      </c>
      <c r="F24" s="24" t="s">
        <v>18</v>
      </c>
      <c r="G24" s="15"/>
      <c r="H24"/>
    </row>
    <row r="25" spans="2:11" ht="30" customHeight="1">
      <c r="B25" s="16">
        <v>0</v>
      </c>
      <c r="C25" s="16">
        <v>0</v>
      </c>
      <c r="D25" s="17">
        <v>500000</v>
      </c>
      <c r="F25" s="23" t="s">
        <v>17</v>
      </c>
      <c r="G25" s="15"/>
      <c r="H25"/>
    </row>
    <row r="26" spans="2:11" ht="30" customHeight="1">
      <c r="B26" s="25">
        <f t="shared" ref="B26:C26" si="5">SUM(B27:B37)</f>
        <v>10004082</v>
      </c>
      <c r="C26" s="25">
        <f t="shared" si="5"/>
        <v>11435396</v>
      </c>
      <c r="D26" s="26">
        <f>SUM(D27:D37)</f>
        <v>18844770</v>
      </c>
      <c r="F26" s="27" t="s">
        <v>19</v>
      </c>
      <c r="G26" s="28">
        <v>1163</v>
      </c>
      <c r="H26" s="1" t="s">
        <v>1</v>
      </c>
    </row>
    <row r="27" spans="2:11" ht="45" customHeight="1">
      <c r="B27" s="16">
        <v>0</v>
      </c>
      <c r="C27" s="16">
        <v>0</v>
      </c>
      <c r="D27" s="17">
        <v>1000000</v>
      </c>
      <c r="F27" s="24" t="s">
        <v>20</v>
      </c>
      <c r="G27" s="15"/>
      <c r="H27"/>
    </row>
    <row r="28" spans="2:11" ht="30" customHeight="1">
      <c r="B28" s="16">
        <v>1864539</v>
      </c>
      <c r="C28" s="16">
        <v>1864539</v>
      </c>
      <c r="D28" s="17">
        <v>932270</v>
      </c>
      <c r="F28" s="24" t="s">
        <v>21</v>
      </c>
      <c r="G28" s="15"/>
      <c r="H28"/>
    </row>
    <row r="29" spans="2:11" ht="45" customHeight="1">
      <c r="B29" s="16">
        <v>0</v>
      </c>
      <c r="C29" s="16">
        <v>600000</v>
      </c>
      <c r="D29" s="17">
        <v>800000</v>
      </c>
      <c r="F29" s="24" t="s">
        <v>22</v>
      </c>
      <c r="G29" s="15"/>
      <c r="H29"/>
      <c r="I29" s="4"/>
      <c r="J29" s="4"/>
      <c r="K29" s="4"/>
    </row>
    <row r="30" spans="2:11" ht="45" customHeight="1">
      <c r="B30" s="16">
        <v>550000</v>
      </c>
      <c r="C30" s="16">
        <v>550000</v>
      </c>
      <c r="D30" s="17">
        <v>550000</v>
      </c>
      <c r="F30" s="24" t="s">
        <v>23</v>
      </c>
      <c r="G30" s="15"/>
      <c r="H30"/>
    </row>
    <row r="31" spans="2:11" ht="30" customHeight="1">
      <c r="B31" s="16">
        <v>611523</v>
      </c>
      <c r="C31" s="16">
        <v>611523</v>
      </c>
      <c r="D31" s="17">
        <v>500000</v>
      </c>
      <c r="F31" s="24" t="s">
        <v>24</v>
      </c>
      <c r="G31" s="15"/>
      <c r="H31"/>
    </row>
    <row r="32" spans="2:11" ht="30" customHeight="1">
      <c r="B32" s="16">
        <v>0</v>
      </c>
      <c r="C32" s="16">
        <v>200000</v>
      </c>
      <c r="D32" s="17">
        <v>450000</v>
      </c>
      <c r="F32" s="24" t="s">
        <v>25</v>
      </c>
      <c r="G32" s="15"/>
      <c r="H32"/>
    </row>
    <row r="33" spans="2:11" ht="30" customHeight="1">
      <c r="B33" s="16">
        <v>478020</v>
      </c>
      <c r="C33" s="16">
        <v>478020</v>
      </c>
      <c r="D33" s="17">
        <v>5875020</v>
      </c>
      <c r="F33" s="24" t="s">
        <v>26</v>
      </c>
      <c r="G33" s="15"/>
      <c r="H33"/>
    </row>
    <row r="34" spans="2:11" ht="30" customHeight="1">
      <c r="B34" s="16">
        <v>5000000</v>
      </c>
      <c r="C34" s="16">
        <v>5000000</v>
      </c>
      <c r="D34" s="17">
        <v>5000000</v>
      </c>
      <c r="F34" s="24" t="s">
        <v>27</v>
      </c>
      <c r="G34" s="15"/>
      <c r="H34"/>
    </row>
    <row r="35" spans="2:11" ht="30" customHeight="1">
      <c r="B35" s="16">
        <v>1500000</v>
      </c>
      <c r="C35" s="16">
        <v>1500000</v>
      </c>
      <c r="D35" s="17">
        <v>2000000</v>
      </c>
      <c r="F35" s="24" t="s">
        <v>28</v>
      </c>
      <c r="G35" s="15"/>
      <c r="H35"/>
    </row>
    <row r="36" spans="2:11" ht="30" customHeight="1">
      <c r="B36" s="16">
        <v>0</v>
      </c>
      <c r="C36" s="16">
        <v>631314</v>
      </c>
      <c r="D36" s="17">
        <v>1550000</v>
      </c>
      <c r="F36" s="24" t="s">
        <v>29</v>
      </c>
      <c r="G36" s="15"/>
      <c r="H36"/>
    </row>
    <row r="37" spans="2:11" ht="45" customHeight="1">
      <c r="B37" s="16">
        <v>0</v>
      </c>
      <c r="C37" s="16">
        <v>0</v>
      </c>
      <c r="D37" s="17">
        <v>187480</v>
      </c>
      <c r="F37" s="24" t="s">
        <v>30</v>
      </c>
      <c r="G37" s="15"/>
      <c r="H37"/>
    </row>
    <row r="38" spans="2:11" ht="30" customHeight="1">
      <c r="B38" s="25">
        <f t="shared" ref="B38:C38" si="6">SUM(B39)</f>
        <v>0</v>
      </c>
      <c r="C38" s="25">
        <f t="shared" si="6"/>
        <v>0</v>
      </c>
      <c r="D38" s="26">
        <f>SUM(D39)</f>
        <v>250000</v>
      </c>
      <c r="F38" s="27" t="s">
        <v>31</v>
      </c>
      <c r="G38" s="28">
        <v>1192</v>
      </c>
      <c r="H38" s="1" t="s">
        <v>1</v>
      </c>
    </row>
    <row r="39" spans="2:11" ht="30" customHeight="1">
      <c r="B39" s="16">
        <v>0</v>
      </c>
      <c r="C39" s="16">
        <v>0</v>
      </c>
      <c r="D39" s="17">
        <v>250000</v>
      </c>
      <c r="F39" s="23" t="s">
        <v>32</v>
      </c>
      <c r="G39" s="15"/>
      <c r="H39"/>
    </row>
    <row r="40" spans="2:11" ht="30" customHeight="1">
      <c r="B40" s="25">
        <f t="shared" ref="B40:C40" si="7">SUM(B41)</f>
        <v>7016100</v>
      </c>
      <c r="C40" s="25">
        <f t="shared" si="7"/>
        <v>7016100</v>
      </c>
      <c r="D40" s="26">
        <f>SUM(D41)</f>
        <v>7016100</v>
      </c>
      <c r="F40" s="27" t="s">
        <v>33</v>
      </c>
      <c r="G40" s="28">
        <v>1202</v>
      </c>
      <c r="H40" s="1" t="s">
        <v>1</v>
      </c>
      <c r="I40" s="4"/>
      <c r="J40" s="4"/>
      <c r="K40" s="4"/>
    </row>
    <row r="41" spans="2:11" ht="30" customHeight="1">
      <c r="B41" s="16">
        <v>7016100</v>
      </c>
      <c r="C41" s="16">
        <v>7016100</v>
      </c>
      <c r="D41" s="17">
        <v>7016100</v>
      </c>
      <c r="F41" s="23" t="s">
        <v>34</v>
      </c>
      <c r="G41" s="15"/>
      <c r="H41"/>
    </row>
    <row r="42" spans="2:11" ht="30" customHeight="1">
      <c r="B42" s="25">
        <f t="shared" ref="B42:C42" si="8">SUM(B43:B45)</f>
        <v>105200000</v>
      </c>
      <c r="C42" s="25">
        <f t="shared" si="8"/>
        <v>105200000</v>
      </c>
      <c r="D42" s="26">
        <f>SUM(D43:D45)</f>
        <v>115200000</v>
      </c>
      <c r="F42" s="27" t="s">
        <v>35</v>
      </c>
      <c r="G42" s="28">
        <v>1204</v>
      </c>
      <c r="H42" s="1" t="s">
        <v>1</v>
      </c>
      <c r="I42" s="4"/>
      <c r="J42" s="4"/>
      <c r="K42" s="4"/>
    </row>
    <row r="43" spans="2:11" ht="30" customHeight="1">
      <c r="B43" s="16">
        <v>104200000</v>
      </c>
      <c r="C43" s="16">
        <v>104200000</v>
      </c>
      <c r="D43" s="17">
        <v>104200000</v>
      </c>
      <c r="F43" s="23" t="s">
        <v>36</v>
      </c>
      <c r="G43" s="15"/>
      <c r="H43"/>
    </row>
    <row r="44" spans="2:11" ht="45" customHeight="1">
      <c r="B44" s="16">
        <v>0</v>
      </c>
      <c r="C44" s="16">
        <v>0</v>
      </c>
      <c r="D44" s="17">
        <v>10000000</v>
      </c>
      <c r="F44" s="24" t="s">
        <v>37</v>
      </c>
      <c r="G44" s="15"/>
      <c r="H44"/>
      <c r="I44" s="4"/>
      <c r="J44" s="4"/>
      <c r="K44" s="4"/>
    </row>
    <row r="45" spans="2:11" ht="30" customHeight="1">
      <c r="B45" s="16">
        <v>1000000</v>
      </c>
      <c r="C45" s="16">
        <v>1000000</v>
      </c>
      <c r="D45" s="17">
        <v>1000000</v>
      </c>
      <c r="F45" s="23" t="s">
        <v>38</v>
      </c>
      <c r="G45" s="15"/>
      <c r="H45"/>
    </row>
    <row r="46" spans="2:11" ht="30" customHeight="1">
      <c r="B46" s="25">
        <f t="shared" ref="B46:C46" si="9">SUM(B47:B49)</f>
        <v>10000000</v>
      </c>
      <c r="C46" s="25">
        <f t="shared" si="9"/>
        <v>11000000</v>
      </c>
      <c r="D46" s="26">
        <f>SUM(D47:D49)</f>
        <v>6617300</v>
      </c>
      <c r="F46" s="27" t="s">
        <v>87</v>
      </c>
      <c r="G46" s="28">
        <v>1215</v>
      </c>
      <c r="H46" s="1" t="s">
        <v>1</v>
      </c>
    </row>
    <row r="47" spans="2:11" ht="30" customHeight="1">
      <c r="B47" s="16">
        <v>1000000</v>
      </c>
      <c r="C47" s="16">
        <v>1000000</v>
      </c>
      <c r="D47" s="17">
        <v>1000000</v>
      </c>
      <c r="F47" s="23" t="s">
        <v>39</v>
      </c>
      <c r="G47" s="15"/>
      <c r="H47"/>
    </row>
    <row r="48" spans="2:11" ht="30" customHeight="1">
      <c r="B48" s="16">
        <v>9000000</v>
      </c>
      <c r="C48" s="16">
        <v>9000000</v>
      </c>
      <c r="D48" s="17">
        <v>3617300</v>
      </c>
      <c r="F48" s="24" t="s">
        <v>40</v>
      </c>
      <c r="G48" s="15"/>
      <c r="H48"/>
    </row>
    <row r="49" spans="2:11" ht="30" customHeight="1">
      <c r="B49" s="16">
        <v>0</v>
      </c>
      <c r="C49" s="16">
        <v>1000000</v>
      </c>
      <c r="D49" s="17">
        <v>2000000</v>
      </c>
      <c r="F49" s="23" t="s">
        <v>41</v>
      </c>
      <c r="G49" s="15"/>
      <c r="H49"/>
    </row>
    <row r="50" spans="2:11" ht="30" customHeight="1">
      <c r="B50" s="25">
        <f t="shared" ref="B50:C50" si="10">SUM(B51)</f>
        <v>0</v>
      </c>
      <c r="C50" s="25">
        <f t="shared" si="10"/>
        <v>0</v>
      </c>
      <c r="D50" s="26">
        <f>SUM(D51)</f>
        <v>230000</v>
      </c>
      <c r="F50" s="27" t="s">
        <v>42</v>
      </c>
      <c r="G50" s="28">
        <v>1222</v>
      </c>
      <c r="H50" s="1" t="s">
        <v>1</v>
      </c>
    </row>
    <row r="51" spans="2:11" ht="30" customHeight="1">
      <c r="B51" s="16">
        <v>0</v>
      </c>
      <c r="C51" s="16">
        <v>0</v>
      </c>
      <c r="D51" s="17">
        <v>230000</v>
      </c>
      <c r="F51" s="23" t="s">
        <v>43</v>
      </c>
      <c r="G51" s="15"/>
      <c r="H51"/>
    </row>
    <row r="52" spans="2:11" ht="30" customHeight="1">
      <c r="B52" s="25">
        <f t="shared" ref="B52:C52" si="11">SUM(B53)</f>
        <v>0</v>
      </c>
      <c r="C52" s="25">
        <f t="shared" si="11"/>
        <v>0</v>
      </c>
      <c r="D52" s="26">
        <f>SUM(D53)</f>
        <v>5050000</v>
      </c>
      <c r="F52" s="27" t="s">
        <v>88</v>
      </c>
      <c r="G52" s="28">
        <v>1224</v>
      </c>
      <c r="H52" s="1" t="s">
        <v>1</v>
      </c>
    </row>
    <row r="53" spans="2:11" ht="30" customHeight="1">
      <c r="B53" s="16">
        <v>0</v>
      </c>
      <c r="C53" s="16">
        <v>0</v>
      </c>
      <c r="D53" s="17">
        <v>5050000</v>
      </c>
      <c r="F53" s="23" t="s">
        <v>83</v>
      </c>
      <c r="G53" s="15"/>
      <c r="H53"/>
      <c r="I53" s="4"/>
      <c r="J53" s="4"/>
      <c r="K53" s="4"/>
    </row>
    <row r="54" spans="2:11" ht="30" customHeight="1">
      <c r="B54" s="25">
        <f t="shared" ref="B54:C54" si="12">SUM(B55:B59)</f>
        <v>500000</v>
      </c>
      <c r="C54" s="25">
        <f t="shared" si="12"/>
        <v>500000</v>
      </c>
      <c r="D54" s="26">
        <f>SUM(D55:D59)</f>
        <v>36250000</v>
      </c>
      <c r="F54" s="27" t="s">
        <v>89</v>
      </c>
      <c r="G54" s="28">
        <v>1229</v>
      </c>
      <c r="H54" s="1" t="s">
        <v>1</v>
      </c>
    </row>
    <row r="55" spans="2:11" ht="30" customHeight="1">
      <c r="B55" s="16">
        <v>0</v>
      </c>
      <c r="C55" s="16">
        <v>0</v>
      </c>
      <c r="D55" s="17">
        <v>15000000</v>
      </c>
      <c r="F55" s="24" t="s">
        <v>44</v>
      </c>
      <c r="G55" s="15"/>
      <c r="H55"/>
    </row>
    <row r="56" spans="2:11" ht="30" customHeight="1">
      <c r="B56" s="16">
        <v>0</v>
      </c>
      <c r="C56" s="16">
        <v>0</v>
      </c>
      <c r="D56" s="17">
        <v>10000000</v>
      </c>
      <c r="F56" s="24" t="s">
        <v>45</v>
      </c>
      <c r="G56" s="15"/>
      <c r="H56"/>
    </row>
    <row r="57" spans="2:11" ht="30" customHeight="1">
      <c r="B57" s="16">
        <v>0</v>
      </c>
      <c r="C57" s="16">
        <v>0</v>
      </c>
      <c r="D57" s="17">
        <v>10000000</v>
      </c>
      <c r="F57" s="24" t="s">
        <v>46</v>
      </c>
      <c r="G57" s="15"/>
      <c r="H57"/>
    </row>
    <row r="58" spans="2:11" ht="30" customHeight="1">
      <c r="B58" s="16">
        <v>500000</v>
      </c>
      <c r="C58" s="16">
        <v>500000</v>
      </c>
      <c r="D58" s="17">
        <v>1000000</v>
      </c>
      <c r="F58" s="24" t="s">
        <v>47</v>
      </c>
      <c r="G58" s="15"/>
      <c r="H58"/>
    </row>
    <row r="59" spans="2:11" ht="30" customHeight="1">
      <c r="B59" s="16">
        <v>0</v>
      </c>
      <c r="C59" s="16">
        <v>0</v>
      </c>
      <c r="D59" s="17">
        <v>250000</v>
      </c>
      <c r="F59" s="23" t="s">
        <v>48</v>
      </c>
      <c r="G59" s="15"/>
      <c r="H59"/>
    </row>
    <row r="60" spans="2:11" ht="30" customHeight="1">
      <c r="B60" s="25">
        <f t="shared" ref="B60:C60" si="13">SUM(B61:B62)</f>
        <v>3000000</v>
      </c>
      <c r="C60" s="25">
        <f t="shared" si="13"/>
        <v>3000000</v>
      </c>
      <c r="D60" s="26">
        <f>SUM(D61:D62)</f>
        <v>11421600</v>
      </c>
      <c r="F60" s="27" t="s">
        <v>49</v>
      </c>
      <c r="G60" s="28">
        <v>1232</v>
      </c>
      <c r="H60" s="1" t="s">
        <v>1</v>
      </c>
      <c r="I60" s="4"/>
      <c r="J60" s="4"/>
      <c r="K60" s="4"/>
    </row>
    <row r="61" spans="2:11" ht="30" customHeight="1">
      <c r="B61" s="16">
        <v>0</v>
      </c>
      <c r="C61" s="16">
        <v>0</v>
      </c>
      <c r="D61" s="17">
        <v>8421600</v>
      </c>
      <c r="F61" s="24" t="s">
        <v>50</v>
      </c>
      <c r="G61" s="15"/>
      <c r="H61"/>
    </row>
    <row r="62" spans="2:11" ht="30" customHeight="1">
      <c r="B62" s="16">
        <v>3000000</v>
      </c>
      <c r="C62" s="16">
        <v>3000000</v>
      </c>
      <c r="D62" s="17">
        <v>3000000</v>
      </c>
      <c r="F62" s="23" t="s">
        <v>51</v>
      </c>
      <c r="G62" s="15"/>
      <c r="H62"/>
    </row>
    <row r="63" spans="2:11" ht="30" customHeight="1">
      <c r="B63" s="25">
        <f t="shared" ref="B63:C63" si="14">SUM(B64:B67)</f>
        <v>23130000</v>
      </c>
      <c r="C63" s="25">
        <f t="shared" si="14"/>
        <v>23130000</v>
      </c>
      <c r="D63" s="26">
        <f>SUM(D64:D67)</f>
        <v>18263000</v>
      </c>
      <c r="F63" s="27" t="s">
        <v>90</v>
      </c>
      <c r="G63" s="28">
        <v>1233</v>
      </c>
      <c r="H63" s="1" t="s">
        <v>1</v>
      </c>
      <c r="I63" s="4"/>
      <c r="J63" s="4"/>
      <c r="K63" s="4"/>
    </row>
    <row r="64" spans="2:11" ht="30" customHeight="1">
      <c r="B64" s="16">
        <v>0</v>
      </c>
      <c r="C64" s="16">
        <v>0</v>
      </c>
      <c r="D64" s="17">
        <v>530000</v>
      </c>
      <c r="F64" s="24" t="s">
        <v>52</v>
      </c>
      <c r="G64" s="15"/>
      <c r="H64"/>
    </row>
    <row r="65" spans="2:11" ht="30" customHeight="1">
      <c r="B65" s="16">
        <v>23130000</v>
      </c>
      <c r="C65" s="16">
        <v>23130000</v>
      </c>
      <c r="D65" s="17">
        <v>11565000</v>
      </c>
      <c r="F65" s="24" t="s">
        <v>53</v>
      </c>
      <c r="G65" s="15"/>
      <c r="H65"/>
      <c r="I65" s="4"/>
      <c r="J65" s="4"/>
      <c r="K65" s="4"/>
    </row>
    <row r="66" spans="2:11" ht="30" customHeight="1">
      <c r="B66" s="16">
        <v>0</v>
      </c>
      <c r="C66" s="16">
        <v>0</v>
      </c>
      <c r="D66" s="17">
        <v>3084000</v>
      </c>
      <c r="F66" s="24" t="s">
        <v>54</v>
      </c>
      <c r="G66" s="15"/>
      <c r="H66"/>
    </row>
    <row r="67" spans="2:11" ht="30" customHeight="1">
      <c r="B67" s="16">
        <v>0</v>
      </c>
      <c r="C67" s="16">
        <v>0</v>
      </c>
      <c r="D67" s="17">
        <v>3084000</v>
      </c>
      <c r="F67" s="23" t="s">
        <v>55</v>
      </c>
      <c r="G67" s="15"/>
      <c r="H67"/>
      <c r="I67" s="4"/>
      <c r="J67" s="4"/>
      <c r="K67" s="4"/>
    </row>
    <row r="68" spans="2:11" ht="30" customHeight="1">
      <c r="B68" s="25">
        <f t="shared" ref="B68:C68" si="15">SUM(B69)</f>
        <v>0</v>
      </c>
      <c r="C68" s="25">
        <f t="shared" si="15"/>
        <v>0</v>
      </c>
      <c r="D68" s="26">
        <f>SUM(D69)</f>
        <v>1500000</v>
      </c>
      <c r="F68" s="27" t="s">
        <v>56</v>
      </c>
      <c r="G68" s="28">
        <v>1238</v>
      </c>
      <c r="H68" s="1" t="s">
        <v>1</v>
      </c>
    </row>
    <row r="69" spans="2:11" ht="30" customHeight="1">
      <c r="B69" s="16">
        <v>0</v>
      </c>
      <c r="C69" s="16">
        <v>0</v>
      </c>
      <c r="D69" s="17">
        <v>1500000</v>
      </c>
      <c r="F69" s="23" t="s">
        <v>57</v>
      </c>
      <c r="G69" s="15"/>
      <c r="H69"/>
      <c r="I69" s="4"/>
      <c r="J69" s="4"/>
      <c r="K69" s="4"/>
    </row>
    <row r="70" spans="2:11" ht="30" customHeight="1">
      <c r="B70" s="25">
        <f t="shared" ref="B70:C70" si="16">SUM(B71)</f>
        <v>25000</v>
      </c>
      <c r="C70" s="25">
        <f t="shared" si="16"/>
        <v>25000</v>
      </c>
      <c r="D70" s="26">
        <f>SUM(D71)</f>
        <v>205000</v>
      </c>
      <c r="F70" s="27" t="s">
        <v>58</v>
      </c>
      <c r="G70" s="28">
        <v>1241</v>
      </c>
      <c r="H70" s="1" t="s">
        <v>1</v>
      </c>
    </row>
    <row r="71" spans="2:11" ht="45" customHeight="1">
      <c r="B71" s="16">
        <v>25000</v>
      </c>
      <c r="C71" s="16">
        <v>25000</v>
      </c>
      <c r="D71" s="17">
        <v>205000</v>
      </c>
      <c r="F71" s="24" t="s">
        <v>59</v>
      </c>
      <c r="G71" s="15"/>
      <c r="H71"/>
      <c r="I71" s="4"/>
      <c r="J71" s="4"/>
      <c r="K71" s="4"/>
    </row>
    <row r="72" spans="2:11" ht="30" customHeight="1">
      <c r="B72" s="25">
        <f t="shared" ref="B72:C72" si="17">SUM(B73)</f>
        <v>0</v>
      </c>
      <c r="C72" s="25">
        <f t="shared" si="17"/>
        <v>9216000</v>
      </c>
      <c r="D72" s="26">
        <f>SUM(D73)</f>
        <v>21504000</v>
      </c>
      <c r="F72" s="27" t="s">
        <v>60</v>
      </c>
      <c r="G72" s="28">
        <v>1242</v>
      </c>
      <c r="H72" s="1" t="s">
        <v>1</v>
      </c>
    </row>
    <row r="73" spans="2:11" ht="30" customHeight="1">
      <c r="B73" s="16">
        <v>0</v>
      </c>
      <c r="C73" s="16">
        <v>9216000</v>
      </c>
      <c r="D73" s="17">
        <v>21504000</v>
      </c>
      <c r="F73" s="23" t="s">
        <v>61</v>
      </c>
      <c r="G73" s="15"/>
      <c r="H73"/>
      <c r="I73" s="4"/>
      <c r="J73" s="4"/>
      <c r="K73" s="4"/>
    </row>
    <row r="74" spans="2:11" ht="30" customHeight="1">
      <c r="B74" s="25">
        <f t="shared" ref="B74:C74" si="18">SUM(B75)</f>
        <v>0</v>
      </c>
      <c r="C74" s="25">
        <f t="shared" si="18"/>
        <v>315000</v>
      </c>
      <c r="D74" s="26">
        <f>SUM(D75)</f>
        <v>600000</v>
      </c>
      <c r="F74" s="27" t="s">
        <v>91</v>
      </c>
      <c r="G74" s="28">
        <v>1245</v>
      </c>
      <c r="H74" s="1" t="s">
        <v>1</v>
      </c>
    </row>
    <row r="75" spans="2:11" ht="30" customHeight="1">
      <c r="B75" s="16">
        <v>0</v>
      </c>
      <c r="C75" s="16">
        <v>315000</v>
      </c>
      <c r="D75" s="17">
        <v>600000</v>
      </c>
      <c r="F75" s="23" t="s">
        <v>62</v>
      </c>
      <c r="G75" s="15"/>
      <c r="H75"/>
    </row>
    <row r="76" spans="2:11" ht="30" customHeight="1">
      <c r="B76" s="25">
        <f t="shared" ref="B76:C76" si="19">SUM(B77)</f>
        <v>0</v>
      </c>
      <c r="C76" s="25">
        <f t="shared" si="19"/>
        <v>0</v>
      </c>
      <c r="D76" s="26">
        <f>SUM(D77)</f>
        <v>200000</v>
      </c>
      <c r="F76" s="27" t="s">
        <v>63</v>
      </c>
      <c r="G76" s="28">
        <v>1246</v>
      </c>
      <c r="H76" s="1" t="s">
        <v>1</v>
      </c>
    </row>
    <row r="77" spans="2:11" ht="30" customHeight="1">
      <c r="B77" s="16">
        <v>0</v>
      </c>
      <c r="C77" s="16">
        <v>0</v>
      </c>
      <c r="D77" s="17">
        <v>200000</v>
      </c>
      <c r="F77" s="23" t="s">
        <v>64</v>
      </c>
      <c r="G77" s="15"/>
      <c r="H77"/>
      <c r="I77" s="3"/>
    </row>
    <row r="78" spans="2:11" ht="30" customHeight="1">
      <c r="B78" s="25">
        <f t="shared" ref="B78:C78" si="20">SUM(B79)</f>
        <v>0</v>
      </c>
      <c r="C78" s="25">
        <f t="shared" si="20"/>
        <v>3600000</v>
      </c>
      <c r="D78" s="26">
        <f>SUM(D79)</f>
        <v>2000000</v>
      </c>
      <c r="F78" s="27" t="s">
        <v>65</v>
      </c>
      <c r="G78" s="28">
        <v>1256</v>
      </c>
      <c r="H78" s="1" t="s">
        <v>1</v>
      </c>
      <c r="I78" s="3"/>
    </row>
    <row r="79" spans="2:11" ht="30" customHeight="1">
      <c r="B79" s="16"/>
      <c r="C79" s="16">
        <v>3600000</v>
      </c>
      <c r="D79" s="17">
        <v>2000000</v>
      </c>
      <c r="F79" s="23" t="s">
        <v>66</v>
      </c>
      <c r="G79" s="15"/>
      <c r="H79"/>
      <c r="I79" s="3"/>
    </row>
    <row r="80" spans="2:11" ht="30" customHeight="1">
      <c r="B80" s="25">
        <f t="shared" ref="B80:C80" si="21">SUM(B81)</f>
        <v>0</v>
      </c>
      <c r="C80" s="25">
        <f t="shared" si="21"/>
        <v>0</v>
      </c>
      <c r="D80" s="26">
        <f>SUM(D81)</f>
        <v>443969</v>
      </c>
      <c r="F80" s="27" t="s">
        <v>67</v>
      </c>
      <c r="G80" s="28">
        <v>1257</v>
      </c>
      <c r="H80" s="1" t="s">
        <v>1</v>
      </c>
      <c r="I80" s="3"/>
    </row>
    <row r="81" spans="2:8" ht="45" customHeight="1">
      <c r="B81" s="16">
        <v>0</v>
      </c>
      <c r="C81" s="16">
        <v>0</v>
      </c>
      <c r="D81" s="17">
        <v>443969</v>
      </c>
      <c r="F81" s="24" t="s">
        <v>68</v>
      </c>
      <c r="G81" s="15"/>
      <c r="H81"/>
    </row>
    <row r="82" spans="2:8" ht="30" customHeight="1">
      <c r="B82" s="25">
        <f t="shared" ref="B82:C82" si="22">SUM(B83)</f>
        <v>0</v>
      </c>
      <c r="C82" s="25">
        <f t="shared" si="22"/>
        <v>5000000</v>
      </c>
      <c r="D82" s="26">
        <f>SUM(D83)</f>
        <v>7000000</v>
      </c>
      <c r="F82" s="27" t="s">
        <v>69</v>
      </c>
      <c r="G82" s="28">
        <v>1264</v>
      </c>
      <c r="H82" s="1" t="s">
        <v>1</v>
      </c>
    </row>
    <row r="83" spans="2:8" ht="30" customHeight="1">
      <c r="B83" s="16">
        <v>0</v>
      </c>
      <c r="C83" s="16">
        <v>5000000</v>
      </c>
      <c r="D83" s="17">
        <v>7000000</v>
      </c>
      <c r="F83" s="23" t="s">
        <v>70</v>
      </c>
      <c r="G83" s="15"/>
      <c r="H83"/>
    </row>
    <row r="84" spans="2:8" ht="30" customHeight="1">
      <c r="B84" s="25">
        <f t="shared" ref="B84" si="23">SUM(B85)</f>
        <v>0</v>
      </c>
      <c r="C84" s="25">
        <f t="shared" ref="C84" si="24">SUM(C85)</f>
        <v>0</v>
      </c>
      <c r="D84" s="26">
        <f>SUM(D85)</f>
        <v>1000000</v>
      </c>
      <c r="F84" s="27" t="s">
        <v>71</v>
      </c>
      <c r="G84" s="28">
        <v>1266</v>
      </c>
      <c r="H84" s="1" t="s">
        <v>1</v>
      </c>
    </row>
    <row r="85" spans="2:8" ht="30" customHeight="1">
      <c r="B85" s="16">
        <v>0</v>
      </c>
      <c r="C85" s="16">
        <v>0</v>
      </c>
      <c r="D85" s="17">
        <v>1000000</v>
      </c>
      <c r="F85" s="23" t="s">
        <v>72</v>
      </c>
      <c r="G85" s="15"/>
      <c r="H85"/>
    </row>
    <row r="86" spans="2:8" ht="30" customHeight="1">
      <c r="B86" s="25">
        <f t="shared" ref="B86" si="25">SUM(B87)</f>
        <v>280000</v>
      </c>
      <c r="C86" s="25">
        <f t="shared" ref="C86" si="26">SUM(C87)</f>
        <v>1120000</v>
      </c>
      <c r="D86" s="26">
        <f>SUM(D87)</f>
        <v>500000</v>
      </c>
      <c r="F86" s="27" t="s">
        <v>92</v>
      </c>
      <c r="G86" s="28">
        <v>1272</v>
      </c>
      <c r="H86" s="1" t="s">
        <v>1</v>
      </c>
    </row>
    <row r="87" spans="2:8" ht="30" customHeight="1">
      <c r="B87" s="16">
        <v>280000</v>
      </c>
      <c r="C87" s="16">
        <v>1120000</v>
      </c>
      <c r="D87" s="17">
        <v>500000</v>
      </c>
      <c r="F87" s="23" t="s">
        <v>73</v>
      </c>
      <c r="G87" s="15"/>
      <c r="H87"/>
    </row>
    <row r="88" spans="2:8" ht="30" customHeight="1">
      <c r="B88" s="25">
        <f t="shared" ref="B88" si="27">SUM(B89)</f>
        <v>0</v>
      </c>
      <c r="C88" s="25">
        <f t="shared" ref="C88" si="28">SUM(C89)</f>
        <v>0</v>
      </c>
      <c r="D88" s="26">
        <f>SUM(D89)</f>
        <v>192480</v>
      </c>
      <c r="F88" s="27" t="s">
        <v>74</v>
      </c>
      <c r="G88" s="28">
        <v>1275</v>
      </c>
      <c r="H88" s="1" t="s">
        <v>1</v>
      </c>
    </row>
    <row r="89" spans="2:8" ht="30" customHeight="1">
      <c r="B89" s="16">
        <v>0</v>
      </c>
      <c r="C89" s="16">
        <v>0</v>
      </c>
      <c r="D89" s="17">
        <v>192480</v>
      </c>
      <c r="F89" s="23" t="s">
        <v>75</v>
      </c>
      <c r="G89" s="15"/>
      <c r="H89"/>
    </row>
    <row r="90" spans="2:8" ht="30" customHeight="1">
      <c r="B90" s="25">
        <f t="shared" ref="B90:C90" si="29">SUM(B91:B95)</f>
        <v>4500000</v>
      </c>
      <c r="C90" s="25">
        <f t="shared" si="29"/>
        <v>4500000</v>
      </c>
      <c r="D90" s="26">
        <f>SUM(D91:D95)</f>
        <v>6767917</v>
      </c>
      <c r="F90" s="27" t="s">
        <v>76</v>
      </c>
      <c r="G90" s="28">
        <v>1276</v>
      </c>
      <c r="H90" s="1" t="s">
        <v>1</v>
      </c>
    </row>
    <row r="91" spans="2:8" ht="30" customHeight="1">
      <c r="B91" s="16">
        <v>0</v>
      </c>
      <c r="C91" s="16">
        <v>0</v>
      </c>
      <c r="D91" s="17">
        <v>500000</v>
      </c>
      <c r="F91" s="24" t="s">
        <v>77</v>
      </c>
      <c r="G91" s="15"/>
      <c r="H91"/>
    </row>
    <row r="92" spans="2:8" ht="30" customHeight="1">
      <c r="B92" s="16">
        <v>0</v>
      </c>
      <c r="C92" s="16">
        <v>0</v>
      </c>
      <c r="D92" s="17">
        <v>400000</v>
      </c>
      <c r="F92" s="24" t="s">
        <v>78</v>
      </c>
      <c r="G92" s="15"/>
      <c r="H92"/>
    </row>
    <row r="93" spans="2:8" ht="45" customHeight="1">
      <c r="B93" s="16">
        <v>2500000</v>
      </c>
      <c r="C93" s="16">
        <v>2500000</v>
      </c>
      <c r="D93" s="17">
        <v>2500000</v>
      </c>
      <c r="F93" s="24" t="s">
        <v>79</v>
      </c>
      <c r="G93" s="15"/>
      <c r="H93"/>
    </row>
    <row r="94" spans="2:8" ht="30" customHeight="1">
      <c r="B94" s="16">
        <v>2000000</v>
      </c>
      <c r="C94" s="16">
        <v>2000000</v>
      </c>
      <c r="D94" s="17">
        <v>2000000</v>
      </c>
      <c r="F94" s="24" t="s">
        <v>84</v>
      </c>
      <c r="G94" s="15"/>
      <c r="H94"/>
    </row>
    <row r="95" spans="2:8" ht="30" customHeight="1">
      <c r="B95" s="16">
        <v>0</v>
      </c>
      <c r="C95" s="16">
        <v>0</v>
      </c>
      <c r="D95" s="17">
        <v>1367917</v>
      </c>
      <c r="F95" s="23" t="s">
        <v>80</v>
      </c>
      <c r="G95" s="15"/>
      <c r="H95"/>
    </row>
    <row r="96" spans="2:8" ht="30" customHeight="1">
      <c r="B96" s="25">
        <f t="shared" ref="B96" si="30">SUM(B97)</f>
        <v>300000</v>
      </c>
      <c r="C96" s="25">
        <f t="shared" ref="C96" si="31">SUM(C97)</f>
        <v>300000</v>
      </c>
      <c r="D96" s="26">
        <f>SUM(D97)</f>
        <v>300000</v>
      </c>
      <c r="F96" s="27" t="s">
        <v>81</v>
      </c>
      <c r="G96" s="28">
        <v>1505</v>
      </c>
      <c r="H96" s="1" t="s">
        <v>1</v>
      </c>
    </row>
    <row r="97" spans="2:11" ht="30" customHeight="1">
      <c r="B97" s="16">
        <v>300000</v>
      </c>
      <c r="C97" s="16">
        <v>300000</v>
      </c>
      <c r="D97" s="17">
        <v>300000</v>
      </c>
      <c r="F97" s="23" t="s">
        <v>82</v>
      </c>
      <c r="G97" s="15"/>
      <c r="H97"/>
    </row>
    <row r="98" spans="2:11" ht="30" customHeight="1">
      <c r="B98"/>
      <c r="C98"/>
      <c r="D98"/>
      <c r="F98" s="21"/>
      <c r="G98"/>
      <c r="H98"/>
    </row>
    <row r="99" spans="2:11" ht="30" customHeight="1">
      <c r="B99"/>
      <c r="C99"/>
      <c r="D99"/>
      <c r="F99" s="21"/>
      <c r="G99"/>
      <c r="H99"/>
    </row>
    <row r="100" spans="2:11" ht="30" customHeight="1">
      <c r="B100"/>
      <c r="C100"/>
      <c r="D100"/>
      <c r="F100" s="21"/>
      <c r="G100"/>
      <c r="H100"/>
    </row>
    <row r="101" spans="2:11" ht="30" customHeight="1">
      <c r="B101"/>
      <c r="C101"/>
      <c r="D101"/>
      <c r="F101" s="21"/>
      <c r="G101"/>
      <c r="H101"/>
    </row>
    <row r="102" spans="2:11" ht="30" customHeight="1">
      <c r="B102"/>
      <c r="C102"/>
      <c r="D102"/>
      <c r="F102" s="21"/>
      <c r="G102"/>
      <c r="H102"/>
    </row>
    <row r="103" spans="2:11" ht="30" customHeight="1">
      <c r="B103"/>
      <c r="C103"/>
      <c r="D103"/>
      <c r="F103" s="21"/>
      <c r="G103"/>
      <c r="H103"/>
    </row>
    <row r="104" spans="2:11" ht="30" customHeight="1">
      <c r="B104"/>
      <c r="C104"/>
      <c r="D104"/>
      <c r="F104" s="21"/>
      <c r="G104"/>
      <c r="H104"/>
    </row>
    <row r="105" spans="2:11" ht="30" customHeight="1">
      <c r="B105"/>
      <c r="C105"/>
      <c r="D105"/>
      <c r="F105" s="21"/>
      <c r="G105"/>
      <c r="H105"/>
      <c r="I105" s="4"/>
      <c r="J105" s="4"/>
      <c r="K105" s="4"/>
    </row>
    <row r="106" spans="2:11" ht="30" customHeight="1">
      <c r="B106"/>
      <c r="C106"/>
      <c r="D106"/>
      <c r="F106" s="21"/>
      <c r="G106"/>
      <c r="H106"/>
      <c r="I106" s="2"/>
    </row>
    <row r="107" spans="2:11" ht="30" customHeight="1">
      <c r="B107"/>
      <c r="C107"/>
      <c r="D107"/>
      <c r="F107" s="21"/>
      <c r="G107"/>
      <c r="H107"/>
    </row>
    <row r="108" spans="2:11" ht="30" customHeight="1">
      <c r="B108"/>
      <c r="C108"/>
      <c r="D108"/>
      <c r="F108" s="21"/>
      <c r="G108"/>
      <c r="H108"/>
    </row>
    <row r="109" spans="2:11" ht="30" customHeight="1">
      <c r="B109"/>
      <c r="C109"/>
      <c r="D109"/>
      <c r="F109" s="21"/>
      <c r="G109"/>
      <c r="H109"/>
      <c r="I109" s="4"/>
      <c r="J109" s="4"/>
      <c r="K109" s="4"/>
    </row>
    <row r="110" spans="2:11" ht="30" customHeight="1">
      <c r="B110"/>
      <c r="C110"/>
      <c r="D110"/>
      <c r="F110" s="21"/>
      <c r="G110"/>
      <c r="H110"/>
    </row>
    <row r="111" spans="2:11" ht="30" customHeight="1">
      <c r="B111"/>
      <c r="C111"/>
      <c r="D111"/>
      <c r="F111" s="21"/>
      <c r="G111"/>
      <c r="H111"/>
    </row>
    <row r="112" spans="2:11" ht="30" customHeight="1">
      <c r="B112"/>
      <c r="C112"/>
      <c r="D112"/>
      <c r="F112" s="21"/>
      <c r="G112"/>
      <c r="H112"/>
    </row>
    <row r="113" spans="2:11" ht="30" customHeight="1">
      <c r="B113"/>
      <c r="C113"/>
      <c r="D113"/>
      <c r="F113" s="21"/>
      <c r="G113"/>
      <c r="H113"/>
    </row>
    <row r="114" spans="2:11" ht="30" customHeight="1">
      <c r="B114"/>
      <c r="C114"/>
      <c r="D114"/>
      <c r="F114" s="21"/>
      <c r="G114"/>
      <c r="H114"/>
      <c r="I114" s="4"/>
      <c r="J114" s="4"/>
      <c r="K114" s="4"/>
    </row>
    <row r="115" spans="2:11" ht="30" customHeight="1">
      <c r="B115"/>
      <c r="C115"/>
      <c r="D115"/>
      <c r="F115" s="21"/>
      <c r="G115"/>
      <c r="H115"/>
    </row>
    <row r="116" spans="2:11" ht="30" customHeight="1">
      <c r="B116"/>
      <c r="C116"/>
      <c r="D116"/>
      <c r="F116" s="21"/>
      <c r="G116"/>
      <c r="H116"/>
      <c r="I116" s="4"/>
      <c r="J116" s="4"/>
      <c r="K116" s="4"/>
    </row>
    <row r="117" spans="2:11" ht="30" customHeight="1">
      <c r="B117"/>
      <c r="C117"/>
      <c r="D117"/>
      <c r="F117" s="21"/>
      <c r="G117"/>
      <c r="H117"/>
    </row>
    <row r="118" spans="2:11" ht="30" customHeight="1">
      <c r="B118"/>
      <c r="C118"/>
      <c r="D118"/>
      <c r="F118" s="21"/>
      <c r="G118"/>
      <c r="H118"/>
      <c r="I118" s="2"/>
    </row>
    <row r="119" spans="2:11" ht="30" customHeight="1">
      <c r="B119"/>
      <c r="C119"/>
      <c r="D119"/>
      <c r="F119" s="21"/>
      <c r="G119"/>
      <c r="H119"/>
      <c r="I119" s="4"/>
      <c r="J119" s="4"/>
      <c r="K119" s="4"/>
    </row>
    <row r="120" spans="2:11" ht="30" customHeight="1">
      <c r="B120"/>
      <c r="C120"/>
      <c r="D120"/>
      <c r="F120" s="21"/>
      <c r="G120"/>
      <c r="H120"/>
    </row>
    <row r="121" spans="2:11" ht="30" customHeight="1">
      <c r="B121"/>
      <c r="C121"/>
      <c r="D121"/>
      <c r="F121" s="21"/>
      <c r="G121"/>
      <c r="H121"/>
    </row>
    <row r="122" spans="2:11" ht="30" customHeight="1">
      <c r="B122"/>
      <c r="C122"/>
      <c r="D122"/>
      <c r="F122" s="21"/>
      <c r="G122"/>
      <c r="H122"/>
      <c r="I122" s="4"/>
      <c r="J122" s="4"/>
      <c r="K122" s="4"/>
    </row>
    <row r="123" spans="2:11" ht="30" customHeight="1">
      <c r="B123"/>
      <c r="C123"/>
      <c r="D123"/>
      <c r="F123" s="21"/>
      <c r="G123"/>
      <c r="H123"/>
    </row>
    <row r="124" spans="2:11" ht="30" customHeight="1">
      <c r="B124"/>
      <c r="C124"/>
      <c r="D124"/>
      <c r="F124" s="21"/>
      <c r="G124"/>
      <c r="H124"/>
    </row>
    <row r="125" spans="2:11" ht="30" customHeight="1">
      <c r="B125"/>
      <c r="C125"/>
      <c r="D125"/>
      <c r="F125" s="21"/>
      <c r="G125"/>
      <c r="H125"/>
      <c r="I125" s="4"/>
      <c r="J125" s="4"/>
      <c r="K125" s="4"/>
    </row>
    <row r="126" spans="2:11" ht="30" customHeight="1">
      <c r="B126"/>
      <c r="C126"/>
      <c r="D126"/>
      <c r="F126" s="21"/>
      <c r="G126"/>
      <c r="H126"/>
    </row>
    <row r="127" spans="2:11" ht="30" customHeight="1">
      <c r="B127"/>
      <c r="C127"/>
      <c r="D127"/>
      <c r="F127" s="21"/>
      <c r="G127"/>
      <c r="H127"/>
    </row>
    <row r="128" spans="2:11" ht="30" customHeight="1"/>
    <row r="129" ht="30" customHeight="1"/>
    <row r="130" ht="30" customHeight="1"/>
    <row r="131" ht="30" customHeight="1"/>
    <row r="132" ht="30" customHeight="1"/>
    <row r="133" ht="30" customHeight="1"/>
    <row r="134" ht="30" customHeight="1"/>
    <row r="135" ht="30" customHeight="1"/>
    <row r="136" ht="30" customHeight="1"/>
    <row r="137" ht="30" customHeight="1"/>
    <row r="138" ht="30" customHeight="1"/>
    <row r="139" ht="30" customHeight="1"/>
    <row r="140" ht="30" customHeight="1"/>
    <row r="141" ht="30" customHeight="1"/>
    <row r="142" ht="30" customHeight="1"/>
    <row r="143" ht="30" customHeight="1"/>
    <row r="144" ht="30" customHeight="1"/>
    <row r="145" ht="30" customHeight="1"/>
    <row r="146" ht="30" customHeight="1"/>
    <row r="147" ht="30" customHeight="1"/>
    <row r="148" ht="30" customHeight="1"/>
    <row r="149" ht="30" customHeight="1"/>
    <row r="150" ht="30" customHeight="1"/>
    <row r="151" ht="30" customHeight="1"/>
    <row r="152" ht="30" customHeight="1"/>
    <row r="153" ht="30" customHeight="1"/>
    <row r="154" ht="30" customHeight="1"/>
    <row r="155" ht="30" customHeight="1"/>
    <row r="156" ht="30" customHeight="1"/>
    <row r="157" ht="30" customHeight="1"/>
    <row r="158" ht="30" customHeight="1"/>
    <row r="159" ht="30" customHeight="1"/>
    <row r="160" ht="30" customHeight="1"/>
    <row r="161" ht="30" customHeight="1"/>
    <row r="162" ht="30" customHeight="1"/>
    <row r="163" ht="30" customHeight="1"/>
    <row r="164" ht="30" customHeight="1"/>
    <row r="165" ht="30" customHeight="1"/>
    <row r="166" ht="30" customHeight="1"/>
    <row r="167" ht="30" customHeight="1"/>
    <row r="168" ht="30" customHeight="1"/>
    <row r="169" ht="30" customHeight="1"/>
    <row r="170" ht="30" customHeight="1"/>
    <row r="171" ht="30" customHeight="1"/>
    <row r="172" ht="30" customHeight="1"/>
    <row r="173" ht="30" customHeight="1"/>
    <row r="174" ht="30" customHeight="1"/>
    <row r="175" ht="30" customHeight="1"/>
    <row r="176" ht="30" customHeight="1"/>
    <row r="177" ht="30" customHeight="1"/>
    <row r="178" ht="30" customHeight="1"/>
    <row r="179" ht="30" customHeight="1"/>
    <row r="180" ht="30" customHeight="1"/>
    <row r="181" ht="30" customHeight="1"/>
    <row r="182" ht="30" customHeight="1"/>
    <row r="183" ht="30" customHeight="1"/>
    <row r="184" ht="30" customHeight="1"/>
    <row r="185" ht="30" customHeight="1"/>
    <row r="186" ht="30" customHeight="1"/>
    <row r="187" ht="30" customHeight="1"/>
    <row r="188" ht="30" customHeight="1"/>
    <row r="189" ht="30" customHeight="1"/>
    <row r="190" ht="30" customHeight="1"/>
  </sheetData>
  <mergeCells count="1">
    <mergeCell ref="B7:D7"/>
  </mergeCells>
  <printOptions horizontalCentered="1"/>
  <pageMargins left="0.78740157480314965" right="0.78740157480314965" top="0.9055118110236221" bottom="0.9055118110236221" header="0.31496062992125984" footer="0.31496062992125984"/>
  <pageSetup paperSize="9" scale="67" fitToHeight="0" orientation="portrait" r:id="rId1"/>
  <rowBreaks count="1" manualBreakCount="1">
    <brk id="67" min="1" max="6" man="1"/>
  </rowBreaks>
  <customProperties>
    <customPr name="FPMExcelClientCellBasedFunctionStatus" r:id="rId2"/>
    <customPr name="FPMExcelClientRefreshTime" r:id="rId3"/>
  </customProperties>
  <drawing r:id="rId4"/>
  <legacyDrawing r:id="rId5"/>
  <controls>
    <mc:AlternateContent xmlns:mc="http://schemas.openxmlformats.org/markup-compatibility/2006">
      <mc:Choice Requires="x14">
        <control shapeId="2049" r:id="rId6" name="FPMExcelClientSheetOptionstb1">
          <controlPr defaultSize="0" autoLine="0" r:id="rId7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228600</xdr:colOff>
                <xdr:row>0</xdr:row>
                <xdr:rowOff>0</xdr:rowOff>
              </to>
            </anchor>
          </controlPr>
        </control>
      </mc:Choice>
      <mc:Fallback>
        <control shapeId="2049" r:id="rId6" name="FPMExcelClientSheetOptionstb1"/>
      </mc:Fallback>
    </mc:AlternateContent>
    <mc:AlternateContent xmlns:mc="http://schemas.openxmlformats.org/markup-compatibility/2006">
      <mc:Choice Requires="x14">
        <control shapeId="2050" r:id="rId8" name="ConnectionDescriptorsInfotb1">
          <controlPr defaultSize="0" autoLine="0" r:id="rId9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228600</xdr:colOff>
                <xdr:row>0</xdr:row>
                <xdr:rowOff>0</xdr:rowOff>
              </to>
            </anchor>
          </controlPr>
        </control>
      </mc:Choice>
      <mc:Fallback>
        <control shapeId="2050" r:id="rId8" name="ConnectionDescriptorsInfotb1"/>
      </mc:Fallback>
    </mc:AlternateContent>
    <mc:AlternateContent xmlns:mc="http://schemas.openxmlformats.org/markup-compatibility/2006">
      <mc:Choice Requires="x14">
        <control shapeId="2051" r:id="rId10" name="MultipleReportManagerInfotb1">
          <controlPr defaultSize="0" autoLine="0" r:id="rId11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228600</xdr:colOff>
                <xdr:row>0</xdr:row>
                <xdr:rowOff>0</xdr:rowOff>
              </to>
            </anchor>
          </controlPr>
        </control>
      </mc:Choice>
      <mc:Fallback>
        <control shapeId="2051" r:id="rId10" name="MultipleReportManagerInfotb1"/>
      </mc:Fallback>
    </mc:AlternateContent>
    <mc:AlternateContent xmlns:mc="http://schemas.openxmlformats.org/markup-compatibility/2006">
      <mc:Choice Requires="x14">
        <control shapeId="2052" r:id="rId12" name="ReportSubmitManagerControltb1">
          <controlPr defaultSize="0" autoLine="0" r:id="rId13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228600</xdr:colOff>
                <xdr:row>0</xdr:row>
                <xdr:rowOff>0</xdr:rowOff>
              </to>
            </anchor>
          </controlPr>
        </control>
      </mc:Choice>
      <mc:Fallback>
        <control shapeId="2052" r:id="rId12" name="ReportSubmitManagerControltb1"/>
      </mc:Fallback>
    </mc:AlternateContent>
    <mc:AlternateContent xmlns:mc="http://schemas.openxmlformats.org/markup-compatibility/2006">
      <mc:Choice Requires="x14">
        <control shapeId="2054" r:id="rId14" name="AnalyzerDynReport000tb1">
          <controlPr defaultSize="0" autoLine="0" r:id="rId1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228600</xdr:colOff>
                <xdr:row>0</xdr:row>
                <xdr:rowOff>0</xdr:rowOff>
              </to>
            </anchor>
          </controlPr>
        </control>
      </mc:Choice>
      <mc:Fallback>
        <control shapeId="2054" r:id="rId14" name="AnalyzerDynReport000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NPI</vt:lpstr>
      <vt:lpstr>NPI!Print_Area</vt:lpstr>
      <vt:lpstr>NPI!Print_Titles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2019-01-06T05:37:02Z</cp:lastPrinted>
  <dcterms:created xsi:type="dcterms:W3CDTF">2017-11-13T17:53:43Z</dcterms:created>
  <dcterms:modified xsi:type="dcterms:W3CDTF">2019-01-06T05:37:06Z</dcterms:modified>
  <cp:category>Chapter 7</cp:category>
</cp:coreProperties>
</file>