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Sheet1!$A$1:$I$325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  <c r="A9" i="1"/>
  <c r="E9" i="1"/>
  <c r="F9" i="1"/>
  <c r="C11" i="1"/>
  <c r="B11" i="1"/>
  <c r="A11" i="1"/>
  <c r="E11" i="1"/>
  <c r="F11" i="1"/>
  <c r="C17" i="1"/>
  <c r="B17" i="1"/>
  <c r="A17" i="1"/>
  <c r="E17" i="1"/>
  <c r="F17" i="1"/>
  <c r="F15" i="1"/>
  <c r="E15" i="1"/>
  <c r="C15" i="1"/>
  <c r="B15" i="1"/>
  <c r="A15" i="1"/>
  <c r="F27" i="1"/>
  <c r="E27" i="1"/>
  <c r="C27" i="1"/>
  <c r="B27" i="1"/>
  <c r="A27" i="1"/>
  <c r="F29" i="1"/>
  <c r="E29" i="1"/>
  <c r="C29" i="1"/>
  <c r="B29" i="1"/>
  <c r="A29" i="1"/>
  <c r="F31" i="1"/>
  <c r="E31" i="1"/>
  <c r="C31" i="1"/>
  <c r="B31" i="1"/>
  <c r="A31" i="1"/>
  <c r="F33" i="1"/>
  <c r="E33" i="1"/>
  <c r="C33" i="1"/>
  <c r="B33" i="1"/>
  <c r="A33" i="1"/>
  <c r="F35" i="1"/>
  <c r="E35" i="1"/>
  <c r="C35" i="1"/>
  <c r="B35" i="1"/>
  <c r="A35" i="1"/>
  <c r="F37" i="1"/>
  <c r="E37" i="1"/>
  <c r="C37" i="1"/>
  <c r="B37" i="1"/>
  <c r="A37" i="1"/>
  <c r="F39" i="1"/>
  <c r="E39" i="1"/>
  <c r="C39" i="1"/>
  <c r="B39" i="1"/>
  <c r="A39" i="1"/>
  <c r="F41" i="1"/>
  <c r="E41" i="1"/>
  <c r="C41" i="1"/>
  <c r="B41" i="1"/>
  <c r="A41" i="1"/>
  <c r="F43" i="1"/>
  <c r="E43" i="1"/>
  <c r="C43" i="1"/>
  <c r="B43" i="1"/>
  <c r="A43" i="1"/>
  <c r="F45" i="1"/>
  <c r="E45" i="1"/>
  <c r="C45" i="1"/>
  <c r="B45" i="1"/>
  <c r="A45" i="1"/>
  <c r="F47" i="1"/>
  <c r="E47" i="1"/>
  <c r="C47" i="1"/>
  <c r="B47" i="1"/>
  <c r="A47" i="1"/>
  <c r="F49" i="1"/>
  <c r="E49" i="1"/>
  <c r="C49" i="1"/>
  <c r="B49" i="1"/>
  <c r="A49" i="1"/>
  <c r="F51" i="1"/>
  <c r="E51" i="1"/>
  <c r="C51" i="1"/>
  <c r="B51" i="1"/>
  <c r="A51" i="1"/>
  <c r="F53" i="1"/>
  <c r="E53" i="1"/>
  <c r="C53" i="1"/>
  <c r="B53" i="1"/>
  <c r="A53" i="1"/>
  <c r="F55" i="1"/>
  <c r="E55" i="1"/>
  <c r="C55" i="1"/>
  <c r="B55" i="1"/>
  <c r="A55" i="1"/>
  <c r="F57" i="1"/>
  <c r="E57" i="1"/>
  <c r="C57" i="1"/>
  <c r="B57" i="1"/>
  <c r="A57" i="1"/>
  <c r="F59" i="1"/>
  <c r="E59" i="1"/>
  <c r="C59" i="1"/>
  <c r="B59" i="1"/>
  <c r="A59" i="1"/>
  <c r="F61" i="1"/>
  <c r="E61" i="1"/>
  <c r="C61" i="1"/>
  <c r="B61" i="1"/>
  <c r="A61" i="1"/>
  <c r="F63" i="1"/>
  <c r="E63" i="1"/>
  <c r="C63" i="1"/>
  <c r="B63" i="1"/>
  <c r="A63" i="1"/>
  <c r="F65" i="1"/>
  <c r="E65" i="1"/>
  <c r="C65" i="1"/>
  <c r="B65" i="1"/>
  <c r="A65" i="1"/>
  <c r="C67" i="1"/>
  <c r="B67" i="1"/>
  <c r="A67" i="1"/>
  <c r="E67" i="1"/>
  <c r="F67" i="1"/>
  <c r="F71" i="1"/>
  <c r="E71" i="1"/>
  <c r="C71" i="1"/>
  <c r="B71" i="1"/>
  <c r="A71" i="1"/>
  <c r="F73" i="1"/>
  <c r="E73" i="1"/>
  <c r="C73" i="1"/>
  <c r="B73" i="1"/>
  <c r="A73" i="1"/>
  <c r="C75" i="1"/>
  <c r="B75" i="1"/>
  <c r="A75" i="1"/>
  <c r="E75" i="1"/>
  <c r="F75" i="1"/>
  <c r="F78" i="1"/>
  <c r="E78" i="1"/>
  <c r="C78" i="1"/>
  <c r="B78" i="1"/>
  <c r="A78" i="1"/>
  <c r="F80" i="1"/>
  <c r="E80" i="1"/>
  <c r="C80" i="1"/>
  <c r="B80" i="1"/>
  <c r="A80" i="1"/>
  <c r="C82" i="1"/>
  <c r="B82" i="1"/>
  <c r="A82" i="1"/>
  <c r="E82" i="1"/>
  <c r="F82" i="1"/>
  <c r="C84" i="1"/>
  <c r="B84" i="1"/>
  <c r="A84" i="1"/>
  <c r="E84" i="1"/>
  <c r="F84" i="1"/>
  <c r="C153" i="1"/>
  <c r="B153" i="1"/>
  <c r="A153" i="1"/>
  <c r="E153" i="1"/>
  <c r="F153" i="1"/>
  <c r="C157" i="1"/>
  <c r="B157" i="1"/>
  <c r="A157" i="1"/>
  <c r="E157" i="1"/>
  <c r="F157" i="1"/>
  <c r="C159" i="1"/>
  <c r="B159" i="1"/>
  <c r="A159" i="1"/>
  <c r="E159" i="1"/>
  <c r="F159" i="1"/>
  <c r="C174" i="1"/>
  <c r="B174" i="1"/>
  <c r="A174" i="1"/>
  <c r="E174" i="1"/>
  <c r="F174" i="1"/>
  <c r="C178" i="1"/>
  <c r="B178" i="1"/>
  <c r="A178" i="1"/>
  <c r="E178" i="1"/>
  <c r="F178" i="1"/>
  <c r="C204" i="1"/>
  <c r="B204" i="1"/>
  <c r="A204" i="1"/>
  <c r="E204" i="1"/>
  <c r="F204" i="1"/>
  <c r="C208" i="1"/>
  <c r="B208" i="1"/>
  <c r="A208" i="1"/>
  <c r="E208" i="1"/>
  <c r="F208" i="1"/>
  <c r="C210" i="1"/>
  <c r="B210" i="1"/>
  <c r="A210" i="1"/>
  <c r="E210" i="1"/>
  <c r="F210" i="1"/>
  <c r="C213" i="1"/>
  <c r="B213" i="1"/>
  <c r="A213" i="1"/>
  <c r="E213" i="1"/>
  <c r="F213" i="1"/>
  <c r="C216" i="1"/>
  <c r="B216" i="1"/>
  <c r="A216" i="1"/>
  <c r="E216" i="1"/>
  <c r="F216" i="1"/>
  <c r="C218" i="1"/>
  <c r="B218" i="1"/>
  <c r="A218" i="1"/>
  <c r="E218" i="1"/>
  <c r="F218" i="1"/>
  <c r="C220" i="1"/>
  <c r="B220" i="1"/>
  <c r="A220" i="1"/>
  <c r="E220" i="1"/>
  <c r="F220" i="1"/>
  <c r="C227" i="1"/>
  <c r="B227" i="1"/>
  <c r="A227" i="1"/>
  <c r="E227" i="1"/>
  <c r="F227" i="1"/>
  <c r="C233" i="1"/>
  <c r="B233" i="1"/>
  <c r="A233" i="1"/>
  <c r="E233" i="1"/>
  <c r="F233" i="1"/>
  <c r="C236" i="1"/>
  <c r="B236" i="1"/>
  <c r="A236" i="1"/>
  <c r="E236" i="1"/>
  <c r="F236" i="1"/>
  <c r="C238" i="1"/>
  <c r="B238" i="1"/>
  <c r="A238" i="1"/>
  <c r="E238" i="1"/>
  <c r="F238" i="1"/>
  <c r="C241" i="1"/>
  <c r="B241" i="1"/>
  <c r="A241" i="1"/>
  <c r="E241" i="1"/>
  <c r="F241" i="1"/>
  <c r="C246" i="1"/>
  <c r="B246" i="1"/>
  <c r="A246" i="1"/>
  <c r="E246" i="1"/>
  <c r="F246" i="1"/>
  <c r="C254" i="1"/>
  <c r="B254" i="1"/>
  <c r="A254" i="1"/>
  <c r="E254" i="1"/>
  <c r="F254" i="1"/>
</calcChain>
</file>

<file path=xl/sharedStrings.xml><?xml version="1.0" encoding="utf-8"?>
<sst xmlns="http://schemas.openxmlformats.org/spreadsheetml/2006/main" count="372" uniqueCount="330">
  <si>
    <t>(އަދަދުތައް ރުފިޔާއިން)</t>
  </si>
  <si>
    <t>ރިވައިޒްކުރި</t>
  </si>
  <si>
    <t>އެކްޗުއަލް</t>
  </si>
  <si>
    <t>ފާސްކުރި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</si>
  <si>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</si>
  <si>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</si>
  <si>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</si>
  <si>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</si>
  <si>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</si>
  <si>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</si>
  <si>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</si>
  <si>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</si>
  <si>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</si>
  <si>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</si>
  <si>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</si>
  <si>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</si>
  <si>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</si>
  <si>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</si>
  <si>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</si>
  <si>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</si>
  <si>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</si>
  <si>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</si>
  <si>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S20</t>
  </si>
  <si>
    <t>S37</t>
  </si>
  <si>
    <t>S38</t>
  </si>
  <si>
    <t>S21</t>
  </si>
  <si>
    <t>S45</t>
  </si>
  <si>
    <t>S22</t>
  </si>
  <si>
    <t>S39</t>
  </si>
  <si>
    <t>S46</t>
  </si>
  <si>
    <t>S40</t>
  </si>
  <si>
    <t>S23</t>
  </si>
  <si>
    <t>S24</t>
  </si>
  <si>
    <t>S25</t>
  </si>
  <si>
    <t>S26</t>
  </si>
  <si>
    <t>S27</t>
  </si>
  <si>
    <t>S42</t>
  </si>
  <si>
    <t>S41</t>
  </si>
  <si>
    <t>S28</t>
  </si>
  <si>
    <t>S47</t>
  </si>
  <si>
    <t>S29</t>
  </si>
  <si>
    <t>S30</t>
  </si>
  <si>
    <t>S31</t>
  </si>
  <si>
    <t>S32</t>
  </si>
  <si>
    <t>S33</t>
  </si>
  <si>
    <t>S34</t>
  </si>
  <si>
    <t>S35</t>
  </si>
  <si>
    <t>S36</t>
  </si>
  <si>
    <t>S44</t>
  </si>
  <si>
    <t>S43</t>
  </si>
  <si>
    <t>ރައީސުލްޖުމްހޫރިއްޔާގެ އޮފީސް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</si>
  <si>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</si>
  <si>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</si>
  <si>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</si>
  <si>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ޖުޑީޝަލް ސަރވިސް ކޮމިޝަން</t>
  </si>
  <si>
    <t>ޑިޕާޓްމަންޓް އޮފް ޖުޑީޝަލް އެޑްމިނިސްޓްރޭޝަން</t>
  </si>
  <si>
    <t>ސުޕްރީމް ކޯޓު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</si>
  <si>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</si>
  <si>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</si>
  <si>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</si>
  <si>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</si>
  <si>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</si>
  <si>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</si>
  <si>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</si>
  <si>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އިލެކްޝަންސް ކޮމިޝަން</t>
  </si>
  <si>
    <t>ސިވިލް ސަރވިސް ކޮމިޝަން</t>
  </si>
  <si>
    <t>ހިއުމަން ރައިޓްސް ކޮމިޝަން</t>
  </si>
  <si>
    <t>އެންޓި - ކޮރަޕްޝަން ކޮމިޝަން</t>
  </si>
  <si>
    <t>އޮޑިޓަރ ޖެނެރަލްގެ އޮފީސް</t>
  </si>
  <si>
    <t>ޕްރޮސެކިއުޓަރ ޖެނެރަލްގެ އޮފީސް</t>
  </si>
  <si>
    <t>މޯލްޑިވްސް އިންލަންޑް ރެވެނިއު އޮތޯރިޓީ</t>
  </si>
  <si>
    <t>އެމްޕްލޯއިމަންޓް ޓްރައިބިއުނަލް</t>
  </si>
  <si>
    <t>މޯލްޑިވްސް މީޑިއާ ކައުންސިލް</t>
  </si>
  <si>
    <t>މޯލްޑިވްސް ބްރޯޑްކާސްޓިންގ ކޮމިޝަން</t>
  </si>
  <si>
    <t>ޓެކްސް އެޕީލް ޓްރައިބިއުނަލް</t>
  </si>
  <si>
    <t>ލޯކަލް ގަވަރމަންޓް އޮތޯރިޓީ</t>
  </si>
  <si>
    <t>އިންފޮރމޭޝަން ކޮމިޝަނަރުގެ އޮފީސް</t>
  </si>
  <si>
    <t>ނެޝަނަލް އިންޓެގްރިޓީ ކޮމިޝަން</t>
  </si>
  <si>
    <t>ނޭޝަނަލް ބިއުރޯ އޮފް ސްޓެޓިސްޓިކްސް</t>
  </si>
  <si>
    <t>ނެޝަނަލް ސެންޓަރ ފޮރ އިންފޮމޭޝަން ޓެކްނޯލޮޖީ</t>
  </si>
  <si>
    <t>ޤައުމީ އަރްޝީފް</t>
  </si>
  <si>
    <t>ޑިޕާޓްމަންޓް އޮފް ނެޝަނަލް ރެޖިސްޓްރޭޝަން</t>
  </si>
  <si>
    <t>ޚާއްޞަ ބަޖެޓް</t>
  </si>
  <si>
    <t>ޕެންޝަން ބަޖެޓް</t>
  </si>
  <si>
    <t>ނެޝަނަލް ޑިޒާސްޓަރ މެނޭޖްމަންޓް ސެންޓަރ</t>
  </si>
  <si>
    <t>އޭވިއޭޝަން ސެކިއުރިޓީ ކޮމާންޑް</t>
  </si>
  <si>
    <t>ދިވެހިރާއްޖޭގެ ޤައުމީ ދިފާއީ ބާރު</t>
  </si>
  <si>
    <t>މިނިސްޓްރީ އޮފް ހޯމް އެފެއާޒް</t>
  </si>
  <si>
    <t>ނެޝަނަލް ޑްރަގް އެޖެންސީ</t>
  </si>
  <si>
    <t>ޖުވެނައިލް ޖަސްޓިސް ޔުނިޓް</t>
  </si>
  <si>
    <t>ކޮމިއުނިކޭޝަންސް އޮތޯރިޓީ އޮފް މޯލްޑިވްސް</t>
  </si>
  <si>
    <t>ތަޢުލީމާއި މަސައްކަތް އުގަންނައިދޭ ކުޑަކުދިންގެ މަރުކަޒު</t>
  </si>
  <si>
    <t>މޯލްޑިވްސް ޕޮލިސް ސަރވިސް</t>
  </si>
  <si>
    <t>މޯލްޑިވްސް ކަރެކްޝަނަލް ސަރވިސް</t>
  </si>
  <si>
    <t>މޯލްޑިވްސް ކަސްޓަމްސް ސަރވިސް</t>
  </si>
  <si>
    <t xml:space="preserve">މިނިސްޓްރީ އޮފް އެޑިޔުކޭޝަން </t>
  </si>
  <si>
    <t xml:space="preserve">ޑިޕާރޓްމަންޓް އޮފް ޕަބްލިކް އެގްޒެމިނޭޝަން </t>
  </si>
  <si>
    <t xml:space="preserve">ޓެކްނިކަލް އެންޑް ވޮކޭޝަނަލް ޓްރޭނިންގ އޮތޯރިޓީ </t>
  </si>
  <si>
    <t xml:space="preserve">މޯލްޑިވްސް ކޮލިފިކޭޝަން އޮތޯރިޓީ </t>
  </si>
  <si>
    <t>މޯލްޑިވްސް ޕޮލިޓެކްނިކް</t>
  </si>
  <si>
    <t xml:space="preserve">ދިވެހިބަހުގެ އެކަޑަމީ </t>
  </si>
  <si>
    <t>ނެޝަނަލް އިންސްޓިޓިއުޓް އޮފް އެޑިޔުކޭޝަން</t>
  </si>
  <si>
    <t>ކޮލިޓީ އެޝުއަރަންސް ޑިޕާޓްމަންޓް</t>
  </si>
  <si>
    <t>އަތޮޅުތެރޭ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</si>
  <si>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</si>
  <si>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</si>
  <si>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</si>
  <si>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</si>
  <si>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</si>
  <si>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</si>
  <si>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</si>
  <si>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</si>
  <si>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</si>
  <si>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</si>
  <si>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</si>
  <si>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</si>
  <si>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</si>
  <si>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</si>
  <si>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</si>
  <si>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</si>
  <si>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</si>
  <si>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</si>
  <si>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</si>
  <si>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</si>
  <si>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</si>
  <si>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</si>
  <si>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</si>
  <si>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</si>
  <si>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</si>
  <si>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</si>
  <si>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</si>
  <si>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</si>
  <si>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</si>
  <si>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>ހއ.އަތޮޅު މަދަރުސާ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</si>
  <si>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</si>
  <si>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</si>
  <si>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</si>
  <si>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</si>
  <si>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</si>
  <si>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</si>
  <si>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</si>
  <si>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</si>
  <si>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</si>
  <si>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</si>
  <si>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</si>
  <si>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</si>
  <si>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ހުޅުދުއްފާރު ސްކޫލް </t>
  </si>
  <si>
    <t xml:space="preserve">ތުޅާދޫ ސްކޫލް </t>
  </si>
  <si>
    <t xml:space="preserve">ޅ.އަތޮޅު މަދަރުސާ </t>
  </si>
  <si>
    <t xml:space="preserve">ކ.އަތޮޅު މަދަރުސާ </t>
  </si>
  <si>
    <t xml:space="preserve">އދ.އަތޮޅު މަދަރުސާ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</si>
  <si>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</si>
  <si>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</si>
  <si>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</si>
  <si>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</si>
  <si>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މަދަރުސަތުލް ޝައިޚް މުޙައްމަދު ޖަމާލުއްދީން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</si>
  <si>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</si>
  <si>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</si>
  <si>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</si>
  <si>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</si>
  <si>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 xml:space="preserve">ތިނަދޫ ސްކޫލް </t>
  </si>
  <si>
    <t>އުތުރު ސަރަހައްދު ސްކޫލްތައް</t>
  </si>
  <si>
    <t>މެދު ސަރަހައްދު ސްކޫލްތައް</t>
  </si>
  <si>
    <t>ދެކުނު ސަރަހައްދު ސްކޫލްތައް</t>
  </si>
  <si>
    <t>މެދުއުތުރު ސަރަހައްދު ސްކޫލްތައް</t>
  </si>
  <si>
    <t>މެދުދެކުނު ސަރަހައްދު ސްކޫލްތައް</t>
  </si>
  <si>
    <t>ދިވެހިރާއްޖޭގެ އިސްލާމީ ޔުނިވަރސިޓީ</t>
  </si>
  <si>
    <t>ދިވެހިރާއްޖޭގެ ޤައުމީ ޔުނިވަރސިޓީ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</si>
  <si>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</si>
  <si>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</si>
  <si>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</si>
  <si>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</si>
  <si>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</si>
  <si>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</si>
  <si>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</si>
  <si>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އަތޮޅުތަކުގައި ހިންގާ ކެމްޕަސްތަކުގެ ޚަރަދު</t>
  </si>
  <si>
    <t>ފެކަލްޓީ އޮފް އާޓްސް</t>
  </si>
  <si>
    <t>ފެކަލްޓީ އޮފް އިސްލާމިކް ސްޓަޑީޒް</t>
  </si>
  <si>
    <t>ނެޝަނަލް ލޯ ލައިބްރަރީ</t>
  </si>
  <si>
    <t>މިނިސްޓްރީ އޮފް ފޮރިން އެފެއާޒް</t>
  </si>
  <si>
    <t>ސްރީލަންކާގައި ހުންނަ ދިވެހިރާއްޖޭގެ އެމްބަސީ</t>
  </si>
  <si>
    <t>މެލޭޝިޔާގައި ހުންނަ ދިވެހިރާއްޖޭގެ އެމްބަސީ</t>
  </si>
  <si>
    <t xml:space="preserve">މިނިސްޓްރީ އޮފް ހެލްތް 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</si>
  <si>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</si>
  <si>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</si>
  <si>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</si>
  <si>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ޚާއްޞަ އެހީއަށް ބޭނުންވާ މީހުންގެ މަރުކަޒު</t>
  </si>
  <si>
    <t>ހދ. ރީޖަނަލް ހޮސްޕިޓަލް</t>
  </si>
  <si>
    <t>ރ. ރީޖަނަލް ހޮސްޕިޓަލް</t>
  </si>
  <si>
    <t>މ. ރީޖަނަލް ހޮސްޕިޓަލް</t>
  </si>
  <si>
    <t>ގދ. ރީޖަނަލް ހޮސްޕިޓަލް</t>
  </si>
  <si>
    <t>ލ. ރީޖަނަލް ހޮސްޕިޓަލް</t>
  </si>
  <si>
    <t>ސ.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</si>
  <si>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</si>
  <si>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</si>
  <si>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</si>
  <si>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</si>
  <si>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</si>
  <si>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</si>
  <si>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</si>
  <si>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</si>
  <si>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</si>
  <si>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</si>
  <si>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</si>
  <si>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</si>
  <si>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</si>
  <si>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</si>
  <si>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</si>
  <si>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ވިލިނގިލި ހޮސްޕިޓަލް</t>
  </si>
  <si>
    <t>ނޭޝަނަލް ސޯޝަލް ޕްރޮޓެކްޝަން އެޖެންސީ</t>
  </si>
  <si>
    <t>މިނިސްޓްރީ އޮފް އިކޮނޮމިކް ޑިވެލޮޕްމަންޓް</t>
  </si>
  <si>
    <t>ޓްރާންސްޕޯޓް އޮތޯރިޓީ</t>
  </si>
  <si>
    <t>ލޭބަރ ރިލޭޝަންސް އޮތޯރިޓީ</t>
  </si>
  <si>
    <t>މޯލްޑިވްސް އިމިގްރޭޝަން</t>
  </si>
  <si>
    <t>މިނިސްޓްރީ އޮފް ޓޫރިޒަމް</t>
  </si>
  <si>
    <t>ރީޖަނަލް އެއަރޕޯޓްސް</t>
  </si>
  <si>
    <t>ޤައުމީ ކުތުބުޚާނާ</t>
  </si>
  <si>
    <t>ނެޝަނަލް ސެންޓަރ ފޮރ ދި އާޓްސް</t>
  </si>
  <si>
    <t>ނެޝަނަލް ބިއުރޯ އޮފް ކްލެސިފިކޭޝަން</t>
  </si>
  <si>
    <t>މޯލްޑިވްސް ލޭންޑް އެންޑް ސަރވޭ އޮތޯރިޓީ</t>
  </si>
  <si>
    <t>ޕަބްލިކް ވަރކްސް ސަރވިސަސް</t>
  </si>
  <si>
    <t xml:space="preserve">މިނިސްޓްރީ އޮފް އިސްލާމިކް އެފެއާޒް </t>
  </si>
  <si>
    <t>ކީރިތި ޤުރުއާނާއި ބެހޭ މަރުކަޒު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</si>
  <si>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</si>
  <si>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</si>
  <si>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</si>
  <si>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އެޓަރނީ ޖެނެރަލްގެ އޮފީސް</t>
  </si>
  <si>
    <t>ފެމިލީ އެންޑް ޗިލްޑްރަން ސަރވިސް ސެންޓަރސް</t>
  </si>
  <si>
    <t>ކުޑަކުދިންގެ ހިޔާ</t>
  </si>
  <si>
    <t>ފިޔަވަތި</t>
  </si>
  <si>
    <t>ފެމިލީ ޕްރޮޓެކްޝަން އޮތޯރިޓީ</t>
  </si>
  <si>
    <t>ކައުންސިލްސް</t>
  </si>
  <si>
    <t>މާލޭ ސިޓީ ކައުންސިލްގެ އިދާރާ</t>
  </si>
  <si>
    <t>ތިލަދުންމަތީ އުތުރުބުރީ އަތޮޅު ކައުންސިލްގެ އިދާރާ</t>
  </si>
  <si>
    <t xml:space="preserve">ތިލަދުންމަތީ އުތުރުބުރީ މޮޅަދޫ ކައުންސިލްގެ އިދާރާ </t>
  </si>
  <si>
    <t xml:space="preserve">ތިލަދުންމަތީ އުތުރުބުރީ ހޯރަފުށި ކައުންސިލްގެ އިދާރާ </t>
  </si>
  <si>
    <t xml:space="preserve">ތިލަދުންމަތީ އުތުރުބުރީ ބާރަށު ކައުންސިލްގެ އިދާރާ </t>
  </si>
  <si>
    <t>ތިލަދުންމަތީ ދެކުނުބުރީ އަތޮޅު ކައުންސިލްގެ އިދާރާ</t>
  </si>
  <si>
    <t xml:space="preserve">ތިލަދުންމަތީ ދެކުނުބުރީ ހަނިމާދޫ ކައުންސިލްގެ އިދާރާ </t>
  </si>
  <si>
    <t xml:space="preserve">ތިލަދުންމަތީ ދެކުނުބުރީ ނޮޅިވަރަމު ކައުންސިލްގެ އިދާރާ </t>
  </si>
  <si>
    <t>މިލަދުންމަޑުލު އުތުރުބުރީ ފޭދޫ ކައުންސިލްގެ އިދާރާ</t>
  </si>
  <si>
    <t>މިލަދުންމަޑުލު އުތުރުބުރީ ފީވަކު ކައުންސިލްގެ އިދާރާ</t>
  </si>
  <si>
    <t>މިލަދުންމަޑުލު އުތުރުބުރީ ފޯކައިދޫ ކައުންސިލްގެ އިދާރާ</t>
  </si>
  <si>
    <t>މިލަދުންމަޑުލު އުތުރުބުރީ ޅައިމަގު ކައުންސިލްގެ އިދާރާ</t>
  </si>
  <si>
    <t xml:space="preserve">މިލަދުންމަޑުލު ދެކުނުބުރީ ފޮއްދޫ ކައުންސިލްގެ އިދާރާ </t>
  </si>
  <si>
    <t xml:space="preserve">މިލަދުންމަޑުލު ދެކުނުބުރީ ވެލިދޫ ކައުންސިލްގެ އިދާރާ </t>
  </si>
  <si>
    <t>މާޅޮސްމަޑުލު އުތުރުބުރީ ރަސްގެތީމު ކައުންސިލްގެ އިދާރާ</t>
  </si>
  <si>
    <t>މާޅޮސްމަޑުލު އުތުރުބުރީ އަނގޮޅިތީމު ކައުންސިލްގެ އިދާރާ</t>
  </si>
  <si>
    <t>މާޅޮސްމަޑުލު އުތުރުބުރީ މީދޫ ކައުންސިލްގެ އިދާރާ</t>
  </si>
  <si>
    <t>މާޅޮސްމަޑުލު ދެކުނުބުރީ އޭދަފުށީ ކައުންސިލްގެ އިދާރާ</t>
  </si>
  <si>
    <t>މާޅޮސްމަޑުލު ދެކުނުބުރީ ތުޅާދޫ ކައުންސިލްގެ އިދާރާ</t>
  </si>
  <si>
    <t>މާޅޮސްމަޑުލު ދެކުނުބުރީ ފެހެންދޫ ކައުންސިލްގެ އިދާރާ</t>
  </si>
  <si>
    <t>ޕާދިއްޕޮޅު ހިންނަވަރު ކައުންސިލްގެ އިދާރާ</t>
  </si>
  <si>
    <t>މާލެއަތޮޅު އަތޮޅު ކައުންސިލްގެ އިދާރާ</t>
  </si>
  <si>
    <t>މާލެއަތޮޅު ގާފަރު ކައުންސިލްގެ އިދާރާ</t>
  </si>
  <si>
    <t>މާލެއަތޮޅު ދިއްފުށީ ކައުންސިލްގެ އިދާރާ</t>
  </si>
  <si>
    <t>މާލެއަތޮޅު ކާށިދޫ ކައުންސިލްގެ އިދާރާ</t>
  </si>
  <si>
    <t>މާލެއަތޮޅު ތުލުސްދޫ ކައުންސިލްގެ އިދާރާ</t>
  </si>
  <si>
    <t>މާލެއަތޮޅު ހުރާ ކައުންސިލްގެ އިދާރާ</t>
  </si>
  <si>
    <t>މާލެއަތޮޅު ގުޅީ ކައުންސިލްގެ އިދާރާ</t>
  </si>
  <si>
    <t>މާލެއަތޮޅު ގުރައިދޫ ކައުންސިލްގެ އިދާރާ</t>
  </si>
  <si>
    <t>އަރިއަތޮޅު އުތުރުބުރީ އަތޮޅު ކައުންސިލްގެ އިދާރާ</t>
  </si>
  <si>
    <t>އަރިއަތޮޅު އުތުރުބުރީ އުކުޅަހު ކައުންސިލްގެ އިދާރާ</t>
  </si>
  <si>
    <t>އަރިއަތޮޅު އުތުރުބުރީ މަތިވެރީ ކައުންސިލްގެ އިދާރާ</t>
  </si>
  <si>
    <t>އަރިއަތޮޅު އުތުރުބުރީ ފެރިދޫ ކައުންސިލްގެ އިދާރާ</t>
  </si>
  <si>
    <t>އަރިއަތޮޅު އުތުރުބުރީ މާޅޮހު ކައުންސިލްގެ އިދާރާ</t>
  </si>
  <si>
    <t>އަރިއަތޮޅު އުތުރުބުރީ ހިމަންދޫ ކައުންސިލްގެ އިދާރާ</t>
  </si>
  <si>
    <t>އަރިއަތޮޅު ދެކުނުބުރީ ހަންޏާމީދޫ ކައުންސިލްގެ އިދާރާ</t>
  </si>
  <si>
    <t>އަރިއަތޮޅު ދެކުނުބުރީ ކުނބުރުދޫ ކައުންސިލްގެ އިދާރާ</t>
  </si>
  <si>
    <t>އަރިއަތޮޅު ދެކުނުބުރީ މަހިބަދޫ ކައުންސިލްގެ އިދާރާ</t>
  </si>
  <si>
    <t>އަރިއަތޮޅު ދެކުނުބުރީ ދިގުރަށު ކައުންސިލްގެ އިދާރާ</t>
  </si>
  <si>
    <t>އަރިއަތޮޅު ދެކުނުބުރީ ދިއްދޫ ކައުންސިލްގެ އިދާރާ</t>
  </si>
  <si>
    <t>އަރިއަތޮޅު ދެކުނުބުރީ ފެންފުށީ ކައުންސިލްގެ އިދާރާ</t>
  </si>
  <si>
    <t>އަރިއަތޮޅު ދެކުނުބުރީ މާމިގިލީ ކައުންސިލްގެ އިދާރާ</t>
  </si>
  <si>
    <t>ފެލިދެއަތޮޅު އަތޮޅު ކައުންސިލްގެ އިދާރާ</t>
  </si>
  <si>
    <t>ފެލިދެއަތޮޅު ފުލިދޫ ކައުންސިލްގެ އިދާރާ</t>
  </si>
  <si>
    <t>ފެލިދެއަތޮޅު ތިނަދޫ ކައުންސިލްގެ އިދާރާ</t>
  </si>
  <si>
    <t>ފެލިދެއަތޮޅު ފެލިދޫ ކައުންސިލްގެ އިދާރާ</t>
  </si>
  <si>
    <t>ފެލިދެއަތޮޅު ރަކީދޫ ކައުންސިލްގެ އިދާރާ</t>
  </si>
  <si>
    <t>މުލަކުއަތޮޅު އަތޮޅު ކައުންސިލްގެ އިދާރާ</t>
  </si>
  <si>
    <t>ނިލަންދެއަތޮޅު އުތުރުބުރީ އަތޮޅު ކައުންސިލްގެ އިދާރާ</t>
  </si>
  <si>
    <t>ނިލަންދެއަތޮޅު އުތުރުބުރީ ފީއަލީ ކައުންސިލްގެ އިދާރާ</t>
  </si>
  <si>
    <t>ނިލަންދެއަތޮޅު އުތުރުބުރީ ބިލެތްދޫ ކައުންސިލްގެ އިދާރާ</t>
  </si>
  <si>
    <t>ކޮޅުމަޑުލު އަތޮޅު ކައުންސިލްގެ އިދާރާ</t>
  </si>
  <si>
    <t>ކޮޅުމަޑުލު ވިލުފުށީ ކައުންސިލްގެ އިދާރާ</t>
  </si>
  <si>
    <t>ކޮޅުމަޑުލު މަޑިފުށީ ކައުންސިލްގެ އިދާރާ</t>
  </si>
  <si>
    <t>ކޮޅުމަޑުލު ގާދިއްފުށީ ކައުންސިލްގެ އިދާރާ</t>
  </si>
  <si>
    <t>ކޮޅުމަޑުލު ކިނބިދޫ ކައުންސިލްގެ އިދާރާ</t>
  </si>
  <si>
    <t>ހައްދުންމަތީ އަތޮޅު ކައުންސިލްގެ އިދާރާ</t>
  </si>
  <si>
    <t>ހުވަދުއަތޮޅު އުތުރުބުރީ އަތޮޅު ކައުންސިލްގެ އިދާރާ</t>
  </si>
  <si>
    <t>ހުވަދުއަތޮޅު އުތުރުބުރީ ދެއްވަދޫ ކައުންސިލްގެ އިދާރާ</t>
  </si>
  <si>
    <t>ހުވަދުއަތޮޅު އުތުރުބުރީ ގެމަނަފުށި ކައުންސިލްގެ އިދާރާ</t>
  </si>
  <si>
    <t>ހުވަދުއަތޮޅު އުތުރުބުރީ ކަނޑުހުޅުދޫ ކައުންސިލްގެ އިދާރާ</t>
  </si>
  <si>
    <t>ހުވަދުއަތޮޅު ދެކުނުބުރީ އަތޮޅު ކައުންސިލްގެ އިދާރާ</t>
  </si>
  <si>
    <t>ހުވަދުއަތޮޅު ދެކުނުބުރީ މަޑަވެލީ ކައުންސިލްގެ އިދާރާ</t>
  </si>
  <si>
    <t>ހުވަދުއަތޮޅު ދެކުނުބުރީ ހޯނޑެއްދޫ ކައުންސިލްގެ އިދާރާ</t>
  </si>
  <si>
    <t>ހުވަދުއަތޮޅު ދެކުނުބުރީ ނަޑެއްލާ ކައުންސިލްގެ އިދާރާ</t>
  </si>
  <si>
    <t>ހުވަދުއަތޮޅު ދެކުނުބުރީ ގައްދޫ ކައުންސިލްގެ އިދާރާ</t>
  </si>
  <si>
    <t>ހުވަދުއަތޮޅު ދެކުނުބުރީ ރަތަފަންދޫ ކައުންސިލްގެ އިދާރާ</t>
  </si>
  <si>
    <t>ހުވަދުއަތޮޅު ދެކުނުބުރީ ފިޔޯރީ ކައުންސިލްގެ އިދާރާ</t>
  </si>
  <si>
    <t>ހުވަދުއަތޮޅު ދެކުނުބުރީ ފަރެސްމާތޮޑާ ކައުންސިލްގެ އިދާރާ</t>
  </si>
  <si>
    <t>ހުވަދުއަތޮޅު ދެކުނުބުރީ ތިނަދޫ ކައުންސިލްގެ އިދާރާ</t>
  </si>
  <si>
    <r>
      <t xml:space="preserve">އޮފީސްތަކުގެ އާމްދަނީ </t>
    </r>
    <r>
      <rPr>
        <b/>
        <sz val="24"/>
        <color rgb="FF719AB3"/>
        <rFont val="Roboto Condensed"/>
      </rPr>
      <t>2017 - 2021</t>
    </r>
    <r>
      <rPr>
        <sz val="24"/>
        <color rgb="FF719AB3"/>
        <rFont val="Mv Eamaan XP"/>
        <family val="3"/>
      </rPr>
      <t xml:space="preserve">
</t>
    </r>
  </si>
  <si>
    <t>ދަރުމަވަންތަ ހޮސްޕިޓަލް</t>
  </si>
  <si>
    <t>ދަރުމަވަންތަ ގްރޫޕް އޮފް ހޮސްޕިޓަލްސް</t>
  </si>
  <si>
    <t>ޖުމްލަ</t>
  </si>
  <si>
    <t>ބަޖެޓު މައުލޫމާތު (3.4)</t>
  </si>
  <si>
    <t>މިނިސްޓްރީ އޮފް ފިނޭންސް</t>
  </si>
  <si>
    <t>މިނިސްޓްރީ އޮފް ޑިފެންސް</t>
  </si>
  <si>
    <t xml:space="preserve">މިނިސްޓްރީ އޮފް ހަޔަރ އެޑިޔުކޭޝަން </t>
  </si>
  <si>
    <t>މިނިސްޓްރީ އޮފް ޓްރާންސްޕޯޓް އެންޑް ސިވިލް އޭވިއޭޝަން</t>
  </si>
  <si>
    <t>މިނިސްޓްރީ އޮފް ޔޫތު، ސްޕޯޓްސް އެންޑް ކޮމިއުނިޓީ އެންޕަވަރމަންޓް</t>
  </si>
  <si>
    <t>މިނިސްޓްރީ އޮފް އާޓްސް، ކަލްޗަރ އެންޑް ހެރިޓޭޖް</t>
  </si>
  <si>
    <t>މިނިސްޓްރީ އޮފް ނެޝަނަލް ޕްލޭނިންގ އެންޑް އިންފްރާސްޓްރަކްޗަރ</t>
  </si>
  <si>
    <t>މިނިސްޓްރީ އޮފް ކޮމިއުނިކޭޝަން، ސައެންސް އެންޑް ޓެކްނޮލޮޖީ</t>
  </si>
  <si>
    <t>މިނިސްޓްރީ އޮފް ފިޝަރީޒް، މެރިން ރިސޯރސަސް އެންޑް އެގްރިކަލްޗަރ</t>
  </si>
  <si>
    <t>މިނިސްޓްރީ އޮފް އެންވަޔަރަމަންޓް</t>
  </si>
  <si>
    <t>މިނިސްޓްރީ އޮފް ޖެންޑަރ، ފެމިލީ އެންޑް ސޯޝަލް ސަރވިސަސް</t>
  </si>
  <si>
    <t>އެންޓި- ކޮރަޕްޝަން ކޮމިޝަން</t>
  </si>
  <si>
    <t>ފެކަލްޓީ އޮފް ޝަރީއާ އެންޑް ލޯ</t>
  </si>
  <si>
    <t>ފެކަލްޓީ އޮފް ސައެންސް</t>
  </si>
  <si>
    <t>އިންދިރާ ގާންދީ މެމޯރިއަލް ހޮސްޕިޓަލް</t>
  </si>
  <si>
    <t>މިނިސްޓްރީ އޮފް ޔޫތު، ސްޕޯރޓްސް އެންޑް ކޮމިއުނިޓީ އެމްޕަވަރމަންޓް</t>
  </si>
  <si>
    <t>ޑިޕާޓްމަންޓް އޮފް ހެރިޓޭޖް</t>
  </si>
  <si>
    <t>މިނިސްޓްރީ އޮފް ފިޝަރީޒް، މެރިން ރިސޯސަސް އެންޑް އެގްރިކަލްޗަރ</t>
  </si>
  <si>
    <t>ފުވައްމުލަކު ދަޑިމަގު ކައުންސިލްގެ އިދާރާ</t>
  </si>
  <si>
    <t>S48</t>
  </si>
  <si>
    <t>S50</t>
  </si>
  <si>
    <t>S52</t>
  </si>
  <si>
    <t>S51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</si>
</sst>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9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 tint="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sz val="12"/>
      <color theme="1"/>
      <name val="Roboto Condensed"/>
    </font>
    <font>
      <b/>
      <sz val="12"/>
      <name val="Century Gothic"/>
      <family val="2"/>
    </font>
    <font>
      <sz val="24"/>
      <color rgb="FF719AB3"/>
      <name val="Mv Eamaan XP"/>
      <family val="3"/>
    </font>
    <font>
      <b/>
      <sz val="24"/>
      <color rgb="FF719AB3"/>
      <name val="Roboto Condensed"/>
    </font>
    <font>
      <sz val="12"/>
      <color theme="1"/>
      <name val="Roboto Condensed"/>
      <family val="2"/>
    </font>
    <font>
      <sz val="12"/>
      <name val="Century Gothic"/>
      <family val="2"/>
    </font>
    <font>
      <b/>
      <sz val="12"/>
      <color rgb="FF4D7791"/>
      <name val="Roboto Condensed"/>
    </font>
    <font>
      <sz val="12"/>
      <color theme="1" tint="-0.249977111117893"/>
      <name val="Faruma"/>
    </font>
    <font>
      <sz val="12"/>
      <color theme="1" tint="-0.249977111117893"/>
      <name val="Century Gothic"/>
      <family val="2"/>
    </font>
    <font>
      <sz val="12"/>
      <color theme="1" tint="-0.249977111117893"/>
      <name val="Roboto Condensed"/>
    </font>
    <font>
      <sz val="12"/>
      <color rgb="FF4D7791"/>
      <name val="Century Gothic"/>
      <family val="2"/>
    </font>
    <font>
      <sz val="12"/>
      <color rgb="FF4D779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719AB3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719AB3"/>
      </top>
      <bottom style="medium">
        <color rgb="FF719AB3"/>
      </bottom>
      <diagonal/>
    </border>
    <border>
      <left/>
      <right/>
      <top/>
      <bottom style="thin">
        <color rgb="FF719AB3"/>
      </bottom>
      <diagonal/>
    </border>
    <border>
      <left/>
      <right/>
      <top style="thin">
        <color rgb="FFB5D3E8"/>
      </top>
      <bottom style="thin">
        <color rgb="FFB5D3E8"/>
      </bottom>
      <diagonal/>
    </border>
    <border>
      <left/>
      <right/>
      <top/>
      <bottom style="thin">
        <color rgb="FFB5D3E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11" fillId="0" borderId="0"/>
    <xf numFmtId="43" fontId="1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6" fillId="0" borderId="1" xfId="1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2" borderId="0" xfId="2" applyFont="1" applyFill="1" applyBorder="1" applyAlignment="1">
      <alignment horizontal="center" vertical="center" readingOrder="2"/>
    </xf>
    <xf numFmtId="0" fontId="2" fillId="2" borderId="0" xfId="0" applyFont="1" applyFill="1" applyBorder="1" applyAlignment="1">
      <alignment vertical="center"/>
    </xf>
    <xf numFmtId="0" fontId="5" fillId="2" borderId="0" xfId="2" applyFont="1" applyFill="1" applyBorder="1" applyAlignment="1">
      <alignment horizontal="centerContinuous" vertical="center"/>
    </xf>
    <xf numFmtId="0" fontId="9" fillId="0" borderId="0" xfId="0" applyFont="1" applyBorder="1" applyAlignment="1">
      <alignment horizontal="right" vertical="center"/>
    </xf>
    <xf numFmtId="164" fontId="6" fillId="0" borderId="2" xfId="1" applyNumberFormat="1" applyFont="1" applyBorder="1" applyAlignment="1">
      <alignment vertical="center"/>
    </xf>
    <xf numFmtId="0" fontId="12" fillId="0" borderId="0" xfId="0" applyFont="1"/>
    <xf numFmtId="0" fontId="8" fillId="0" borderId="2" xfId="1" applyNumberFormat="1" applyFont="1" applyBorder="1" applyAlignment="1">
      <alignment vertical="center"/>
    </xf>
    <xf numFmtId="0" fontId="6" fillId="0" borderId="2" xfId="1" applyNumberFormat="1" applyFont="1" applyBorder="1" applyAlignment="1">
      <alignment horizontal="right" vertical="center" indent="1"/>
    </xf>
    <xf numFmtId="0" fontId="6" fillId="0" borderId="2" xfId="1" applyNumberFormat="1" applyFont="1" applyBorder="1" applyAlignment="1">
      <alignment horizontal="center" vertical="center"/>
    </xf>
    <xf numFmtId="164" fontId="13" fillId="0" borderId="1" xfId="1" applyNumberFormat="1" applyFont="1" applyBorder="1" applyAlignment="1">
      <alignment vertical="center"/>
    </xf>
    <xf numFmtId="164" fontId="13" fillId="0" borderId="2" xfId="1" applyNumberFormat="1" applyFont="1" applyBorder="1" applyAlignment="1">
      <alignment vertical="center"/>
    </xf>
    <xf numFmtId="0" fontId="14" fillId="0" borderId="0" xfId="0" applyFont="1" applyAlignment="1">
      <alignment horizontal="right" vertical="center"/>
    </xf>
    <xf numFmtId="0" fontId="14" fillId="0" borderId="0" xfId="0" applyFont="1" applyBorder="1" applyAlignment="1">
      <alignment horizontal="right" vertical="center" readingOrder="2"/>
    </xf>
    <xf numFmtId="164" fontId="16" fillId="0" borderId="3" xfId="1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164" fontId="18" fillId="0" borderId="3" xfId="1" applyNumberFormat="1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6" fillId="0" borderId="3" xfId="0" applyFont="1" applyBorder="1" applyAlignment="1">
      <alignment horizontal="center" vertical="center"/>
    </xf>
    <xf numFmtId="164" fontId="7" fillId="0" borderId="4" xfId="1" applyNumberFormat="1" applyFont="1" applyBorder="1" applyAlignment="1">
      <alignment vertical="center"/>
    </xf>
    <xf numFmtId="164" fontId="18" fillId="0" borderId="4" xfId="1" applyNumberFormat="1" applyFont="1" applyBorder="1" applyAlignment="1">
      <alignment vertical="center"/>
    </xf>
    <xf numFmtId="0" fontId="0" fillId="0" borderId="4" xfId="0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indent="5"/>
    </xf>
    <xf numFmtId="0" fontId="5" fillId="2" borderId="0" xfId="2" applyFont="1" applyFill="1" applyBorder="1" applyAlignment="1">
      <alignment horizontal="center" vertical="center"/>
    </xf>
  </cellXfs>
  <cellStyles count="5">
    <cellStyle name="Comma" xfId="1" builtinId="3"/>
    <cellStyle name="Comma 2" xfId="4"/>
    <cellStyle name="Normal" xfId="0" builtinId="0"/>
    <cellStyle name="Normal 2" xfId="3"/>
    <cellStyle name="Normal 2 2" xfId="2"/>
  </cellStyles>
  <dxfs count="0"/>
  <tableStyles count="0" defaultTableStyle="TableStyleMedium2" defaultPivotStyle="PivotStyleLight16"/>
  <colors>
    <mruColors>
      <color rgb="FF4D7791"/>
      <color rgb="FF719AB3"/>
      <color rgb="FFB5D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326"/>
  <sheetViews>
    <sheetView showGridLines="0" tabSelected="1" view="pageBreakPreview" zoomScaleNormal="100" zoomScaleSheetLayoutView="100" workbookViewId="0">
      <selection activeCell="F12" sqref="F12"/>
    </sheetView>
  </sheetViews>
  <sheetFormatPr defaultRowHeight="17.25" x14ac:dyDescent="0.3"/>
  <cols>
    <col min="1" max="3" width="13.33203125" style="1" customWidth="1"/>
    <col min="4" max="4" width="1.109375" customWidth="1"/>
    <col min="5" max="6" width="13.33203125" style="1" customWidth="1"/>
    <col min="7" max="7" width="40.6640625" style="1" customWidth="1"/>
    <col min="8" max="8" width="8.77734375" style="1" customWidth="1"/>
    <col min="9" max="9" width="3.33203125" style="1" customWidth="1"/>
    <col min="10" max="16384" width="8.88671875" style="1"/>
  </cols>
  <sheetData>
    <row r="1" spans="1:9" ht="18.75" customHeight="1" x14ac:dyDescent="0.3">
      <c r="I1" s="2"/>
    </row>
    <row r="2" spans="1:9" ht="18.75" customHeight="1" x14ac:dyDescent="0.3">
      <c r="I2" s="18" t="s">
        <v>306</v>
      </c>
    </row>
    <row r="3" spans="1:9" ht="37.5" customHeight="1" x14ac:dyDescent="0.3">
      <c r="I3" s="10" t="s">
        <v>302</v>
      </c>
    </row>
    <row r="4" spans="1:9" ht="18.75" customHeight="1" x14ac:dyDescent="0.3">
      <c r="I4" s="19" t="s">
        <v>0</v>
      </c>
    </row>
    <row r="5" spans="1:9" ht="11.25" customHeight="1" x14ac:dyDescent="0.3">
      <c r="I5" s="2"/>
    </row>
    <row r="6" spans="1:9" ht="30" customHeight="1" x14ac:dyDescent="0.3">
      <c r="A6" s="7">
        <v>2021</v>
      </c>
      <c r="B6" s="7">
        <v>2020</v>
      </c>
      <c r="C6" s="7">
        <v>2019</v>
      </c>
      <c r="E6" s="7">
        <v>2018</v>
      </c>
      <c r="F6" s="7">
        <v>2017</v>
      </c>
      <c r="G6" s="8"/>
      <c r="H6" s="8"/>
      <c r="I6" s="8"/>
    </row>
    <row r="7" spans="1:9" ht="30" customHeight="1" x14ac:dyDescent="0.3">
      <c r="A7" s="30" t="s">
        <v>3</v>
      </c>
      <c r="B7" s="30"/>
      <c r="C7" s="30"/>
      <c r="E7" s="9" t="s">
        <v>1</v>
      </c>
      <c r="F7" s="9" t="s">
        <v>2</v>
      </c>
      <c r="G7" s="8"/>
      <c r="H7" s="8"/>
      <c r="I7" s="8"/>
    </row>
    <row r="8" spans="1:9" ht="11.25" customHeight="1" thickBot="1" x14ac:dyDescent="0.35">
      <c r="A8" s="3"/>
      <c r="B8" s="3"/>
      <c r="C8" s="3"/>
      <c r="E8" s="3"/>
    </row>
    <row r="9" spans="1:9" ht="30" customHeight="1" thickBot="1" x14ac:dyDescent="0.35">
      <c r="A9" s="4">
        <f t="shared" ref="A9:C9" si="0">A11+A15+A17+A27+A29+A31+A33+A35+A37+A39+A41+A43+A45+A47+A49+A51+A53+A55+A57+A59+A61+A63+A65+A67+A71+A73+A75+A78+A80+A82+A84+A153+A157+A159+A174+A178+A204+A208+A210+A213+A216+A218+A220+A227+A233+A236+A238+A241+A246+A254</f>
        <v>24519970478</v>
      </c>
      <c r="B9" s="4">
        <f t="shared" si="0"/>
        <v>23516410484</v>
      </c>
      <c r="C9" s="16">
        <f t="shared" si="0"/>
        <v>22051412989</v>
      </c>
      <c r="E9" s="4">
        <f>E11+E15+E17+E27+E29+E31+E33+E35+E37+E39+E41+E43+E45+E47+E49+E51+E53+E55+E57+E59+E61+E63+E65+E67+E71+E73+E75+E78+E80+E82+E84+E153+E157+E159+E174+E178+E204+E208+E210+E213+E216+E218+E220+E227+E233+E236+E238+E241+E246+E254</f>
        <v>20805381673</v>
      </c>
      <c r="F9" s="4">
        <f>F11+F15+F17+F27+F29+F31+F33+F35+F37+F39+F41+F43+F45+F47+F49+F51+F53+F55+F57+F59+F61+F63+F65+F67+F71+F73+F75+F78+F80+F82+F84+F153+F157+F159+F174+F178+F204+F208+F210+F213+F216+F218+F220+F227+F233+F236+F238+F241+F246+F254</f>
        <v>19841171067</v>
      </c>
      <c r="G9" s="29" t="s">
        <v>305</v>
      </c>
      <c r="H9" s="5"/>
      <c r="I9" s="5"/>
    </row>
    <row r="10" spans="1:9" ht="11.25" customHeight="1" x14ac:dyDescent="0.3">
      <c r="C10" s="21"/>
      <c r="H10" s="6"/>
      <c r="I10" s="6"/>
    </row>
    <row r="11" spans="1:9" ht="30" customHeight="1" x14ac:dyDescent="0.3">
      <c r="A11" s="11">
        <f t="shared" ref="A11:C11" si="1">SUM(A12:A14)</f>
        <v>126282</v>
      </c>
      <c r="B11" s="11">
        <f t="shared" si="1"/>
        <v>126282</v>
      </c>
      <c r="C11" s="17">
        <f t="shared" si="1"/>
        <v>126282</v>
      </c>
      <c r="D11" s="12"/>
      <c r="E11" s="11">
        <f>SUM(E12:E14)</f>
        <v>192935</v>
      </c>
      <c r="F11" s="11">
        <f>SUM(F12:F14)</f>
        <v>696838</v>
      </c>
      <c r="G11" s="13"/>
      <c r="H11" s="14" t="s">
        <v>50</v>
      </c>
      <c r="I11" s="15" t="s">
        <v>4</v>
      </c>
    </row>
    <row r="12" spans="1:9" ht="30" customHeight="1" x14ac:dyDescent="0.3">
      <c r="A12" s="20">
        <v>87282</v>
      </c>
      <c r="B12" s="20">
        <v>87282</v>
      </c>
      <c r="C12" s="22">
        <v>87282</v>
      </c>
      <c r="E12" s="20">
        <v>92384</v>
      </c>
      <c r="F12" s="20">
        <v>234633</v>
      </c>
      <c r="G12" s="23" t="s">
        <v>50</v>
      </c>
      <c r="H12" s="24">
        <v>1001</v>
      </c>
      <c r="I12" s="24"/>
    </row>
    <row r="13" spans="1:9" ht="30" customHeight="1" x14ac:dyDescent="0.3">
      <c r="A13" s="20">
        <v>38000</v>
      </c>
      <c r="B13" s="20">
        <v>38000</v>
      </c>
      <c r="C13" s="22">
        <v>38000</v>
      </c>
      <c r="E13" s="20">
        <v>99551</v>
      </c>
      <c r="F13" s="20">
        <v>461893</v>
      </c>
      <c r="G13" s="23" t="s">
        <v>51</v>
      </c>
      <c r="H13" s="24">
        <v>1003</v>
      </c>
      <c r="I13" s="24"/>
    </row>
    <row r="14" spans="1:9" ht="30" customHeight="1" x14ac:dyDescent="0.3">
      <c r="A14" s="20">
        <v>1000</v>
      </c>
      <c r="B14" s="20">
        <v>1000</v>
      </c>
      <c r="C14" s="22">
        <v>1000</v>
      </c>
      <c r="E14" s="20">
        <v>1000</v>
      </c>
      <c r="F14" s="20">
        <v>312</v>
      </c>
      <c r="G14" s="23" t="s">
        <v>52</v>
      </c>
      <c r="H14" s="24">
        <v>1005</v>
      </c>
      <c r="I14" s="24"/>
    </row>
    <row r="15" spans="1:9" ht="30" customHeight="1" x14ac:dyDescent="0.3">
      <c r="A15" s="11">
        <f t="shared" ref="A15" si="2">A16</f>
        <v>384717</v>
      </c>
      <c r="B15" s="11">
        <f t="shared" ref="B15" si="3">B16</f>
        <v>384717</v>
      </c>
      <c r="C15" s="17">
        <f t="shared" ref="C15" si="4">C16</f>
        <v>384717</v>
      </c>
      <c r="D15" s="12"/>
      <c r="E15" s="11">
        <f>E16</f>
        <v>399567</v>
      </c>
      <c r="F15" s="11">
        <f>F16</f>
        <v>705514</v>
      </c>
      <c r="G15" s="13"/>
      <c r="H15" s="14" t="s">
        <v>53</v>
      </c>
      <c r="I15" s="15" t="s">
        <v>5</v>
      </c>
    </row>
    <row r="16" spans="1:9" ht="30" customHeight="1" x14ac:dyDescent="0.3">
      <c r="A16" s="20">
        <v>384717</v>
      </c>
      <c r="B16" s="20">
        <v>384717</v>
      </c>
      <c r="C16" s="22">
        <v>384717</v>
      </c>
      <c r="E16" s="20">
        <v>399567</v>
      </c>
      <c r="F16" s="20">
        <v>705514</v>
      </c>
      <c r="G16" s="23" t="s">
        <v>53</v>
      </c>
      <c r="H16" s="24">
        <v>1242</v>
      </c>
      <c r="I16" s="24"/>
    </row>
    <row r="17" spans="1:9" ht="30" customHeight="1" x14ac:dyDescent="0.3">
      <c r="A17" s="11">
        <f t="shared" ref="A17:C17" si="5">SUM(A18:A26)</f>
        <v>12298291</v>
      </c>
      <c r="B17" s="11">
        <f t="shared" si="5"/>
        <v>12033015</v>
      </c>
      <c r="C17" s="17">
        <f t="shared" si="5"/>
        <v>11738956</v>
      </c>
      <c r="D17" s="12"/>
      <c r="E17" s="11">
        <f>SUM(E18:E26)</f>
        <v>11684792</v>
      </c>
      <c r="F17" s="11">
        <f>SUM(F18:F26)</f>
        <v>14209521</v>
      </c>
      <c r="G17" s="13"/>
      <c r="H17" s="14" t="s">
        <v>55</v>
      </c>
      <c r="I17" s="15" t="s">
        <v>7</v>
      </c>
    </row>
    <row r="18" spans="1:9" ht="30" customHeight="1" x14ac:dyDescent="0.3">
      <c r="A18" s="20">
        <v>387028</v>
      </c>
      <c r="B18" s="20">
        <v>386582</v>
      </c>
      <c r="C18" s="22">
        <v>386140</v>
      </c>
      <c r="E18" s="20">
        <v>383456</v>
      </c>
      <c r="F18" s="20">
        <v>643717</v>
      </c>
      <c r="G18" s="23" t="s">
        <v>55</v>
      </c>
      <c r="H18" s="24">
        <v>1264</v>
      </c>
      <c r="I18" s="24"/>
    </row>
    <row r="19" spans="1:9" ht="30" customHeight="1" x14ac:dyDescent="0.3">
      <c r="A19" s="20">
        <v>122642</v>
      </c>
      <c r="B19" s="20">
        <v>121475</v>
      </c>
      <c r="C19" s="22">
        <v>120318</v>
      </c>
      <c r="E19" s="20">
        <v>119173</v>
      </c>
      <c r="F19" s="20">
        <v>133850</v>
      </c>
      <c r="G19" s="23" t="s">
        <v>56</v>
      </c>
      <c r="H19" s="24">
        <v>1248</v>
      </c>
      <c r="I19" s="24"/>
    </row>
    <row r="20" spans="1:9" ht="30" customHeight="1" x14ac:dyDescent="0.3">
      <c r="A20" s="20">
        <v>222622</v>
      </c>
      <c r="B20" s="20">
        <v>217820</v>
      </c>
      <c r="C20" s="22">
        <v>213189</v>
      </c>
      <c r="E20" s="20">
        <v>189738</v>
      </c>
      <c r="F20" s="20">
        <v>199846</v>
      </c>
      <c r="G20" s="23" t="s">
        <v>57</v>
      </c>
      <c r="H20" s="24">
        <v>1249</v>
      </c>
      <c r="I20" s="24"/>
    </row>
    <row r="21" spans="1:9" ht="30" customHeight="1" x14ac:dyDescent="0.3">
      <c r="A21" s="20">
        <v>6272449</v>
      </c>
      <c r="B21" s="20">
        <v>6090995</v>
      </c>
      <c r="C21" s="22">
        <v>5877906</v>
      </c>
      <c r="E21" s="20">
        <v>5865625</v>
      </c>
      <c r="F21" s="20">
        <v>7944287</v>
      </c>
      <c r="G21" s="23" t="s">
        <v>58</v>
      </c>
      <c r="H21" s="24">
        <v>1251</v>
      </c>
      <c r="I21" s="24"/>
    </row>
    <row r="22" spans="1:9" ht="30" customHeight="1" x14ac:dyDescent="0.3">
      <c r="A22" s="20">
        <v>309754</v>
      </c>
      <c r="B22" s="20">
        <v>307529</v>
      </c>
      <c r="C22" s="22">
        <v>305325</v>
      </c>
      <c r="E22" s="20">
        <v>388845</v>
      </c>
      <c r="F22" s="20">
        <v>535155</v>
      </c>
      <c r="G22" s="23" t="s">
        <v>59</v>
      </c>
      <c r="H22" s="24">
        <v>1252</v>
      </c>
      <c r="I22" s="24"/>
    </row>
    <row r="23" spans="1:9" ht="30" customHeight="1" x14ac:dyDescent="0.3">
      <c r="A23" s="20">
        <v>195182</v>
      </c>
      <c r="B23" s="20">
        <v>193910</v>
      </c>
      <c r="C23" s="22">
        <v>193777</v>
      </c>
      <c r="E23" s="20">
        <v>182103</v>
      </c>
      <c r="F23" s="20">
        <v>244456</v>
      </c>
      <c r="G23" s="23" t="s">
        <v>60</v>
      </c>
      <c r="H23" s="24">
        <v>1253</v>
      </c>
      <c r="I23" s="24"/>
    </row>
    <row r="24" spans="1:9" ht="30" customHeight="1" x14ac:dyDescent="0.3">
      <c r="A24" s="20">
        <v>4757019</v>
      </c>
      <c r="B24" s="20">
        <v>4683359</v>
      </c>
      <c r="C24" s="22">
        <v>4611206</v>
      </c>
      <c r="E24" s="20">
        <v>4528574</v>
      </c>
      <c r="F24" s="20">
        <v>4457643</v>
      </c>
      <c r="G24" s="23" t="s">
        <v>61</v>
      </c>
      <c r="H24" s="24">
        <v>1254</v>
      </c>
      <c r="I24" s="24"/>
    </row>
    <row r="25" spans="1:9" ht="30" customHeight="1" x14ac:dyDescent="0.3">
      <c r="A25" s="20">
        <v>11861</v>
      </c>
      <c r="B25" s="20">
        <v>11861</v>
      </c>
      <c r="C25" s="22">
        <v>11861</v>
      </c>
      <c r="E25" s="20">
        <v>17016</v>
      </c>
      <c r="F25" s="20">
        <v>19164</v>
      </c>
      <c r="G25" s="23" t="s">
        <v>62</v>
      </c>
      <c r="H25" s="24">
        <v>1255</v>
      </c>
      <c r="I25" s="24"/>
    </row>
    <row r="26" spans="1:9" ht="30" customHeight="1" x14ac:dyDescent="0.3">
      <c r="A26" s="20">
        <v>19734</v>
      </c>
      <c r="B26" s="20">
        <v>19484</v>
      </c>
      <c r="C26" s="22">
        <v>19234</v>
      </c>
      <c r="E26" s="20">
        <v>10262</v>
      </c>
      <c r="F26" s="20">
        <v>31403</v>
      </c>
      <c r="G26" s="23" t="s">
        <v>63</v>
      </c>
      <c r="H26" s="24">
        <v>1486</v>
      </c>
      <c r="I26" s="24"/>
    </row>
    <row r="27" spans="1:9" ht="30" customHeight="1" x14ac:dyDescent="0.3">
      <c r="A27" s="11">
        <f t="shared" ref="A27" si="6">A28</f>
        <v>6723</v>
      </c>
      <c r="B27" s="11">
        <f t="shared" ref="B27" si="7">B28</f>
        <v>6723</v>
      </c>
      <c r="C27" s="17">
        <f t="shared" ref="C27" si="8">C28</f>
        <v>6723</v>
      </c>
      <c r="D27" s="12"/>
      <c r="E27" s="11">
        <f>E28</f>
        <v>27764</v>
      </c>
      <c r="F27" s="11">
        <f>F28</f>
        <v>23355</v>
      </c>
      <c r="G27" s="13"/>
      <c r="H27" s="14" t="s">
        <v>54</v>
      </c>
      <c r="I27" s="15" t="s">
        <v>6</v>
      </c>
    </row>
    <row r="28" spans="1:9" ht="30" customHeight="1" x14ac:dyDescent="0.3">
      <c r="A28" s="20">
        <v>6723</v>
      </c>
      <c r="B28" s="20">
        <v>6723</v>
      </c>
      <c r="C28" s="22">
        <v>6723</v>
      </c>
      <c r="E28" s="20">
        <v>27764</v>
      </c>
      <c r="F28" s="20">
        <v>23355</v>
      </c>
      <c r="G28" s="23" t="s">
        <v>54</v>
      </c>
      <c r="H28" s="24">
        <v>1247</v>
      </c>
      <c r="I28" s="24"/>
    </row>
    <row r="29" spans="1:9" ht="30" customHeight="1" x14ac:dyDescent="0.3">
      <c r="A29" s="11">
        <f t="shared" ref="A29" si="9">A30</f>
        <v>111373</v>
      </c>
      <c r="B29" s="11">
        <f t="shared" ref="B29" si="10">B30</f>
        <v>111373</v>
      </c>
      <c r="C29" s="17">
        <f t="shared" ref="C29" si="11">C30</f>
        <v>111373</v>
      </c>
      <c r="D29" s="12"/>
      <c r="E29" s="11">
        <f>E30</f>
        <v>316112</v>
      </c>
      <c r="F29" s="11">
        <f>F30</f>
        <v>476083</v>
      </c>
      <c r="G29" s="13"/>
      <c r="H29" s="14" t="s">
        <v>64</v>
      </c>
      <c r="I29" s="15" t="s">
        <v>8</v>
      </c>
    </row>
    <row r="30" spans="1:9" ht="30" customHeight="1" x14ac:dyDescent="0.3">
      <c r="A30" s="20">
        <v>111373</v>
      </c>
      <c r="B30" s="20">
        <v>111373</v>
      </c>
      <c r="C30" s="22">
        <v>111373</v>
      </c>
      <c r="E30" s="20">
        <v>316112</v>
      </c>
      <c r="F30" s="20">
        <v>476083</v>
      </c>
      <c r="G30" s="23" t="s">
        <v>64</v>
      </c>
      <c r="H30" s="24">
        <v>1244</v>
      </c>
      <c r="I30" s="24"/>
    </row>
    <row r="31" spans="1:9" ht="30" customHeight="1" x14ac:dyDescent="0.3">
      <c r="A31" s="11">
        <f t="shared" ref="A31" si="12">A32</f>
        <v>20000</v>
      </c>
      <c r="B31" s="11">
        <f t="shared" ref="B31" si="13">B32</f>
        <v>20000</v>
      </c>
      <c r="C31" s="17">
        <f t="shared" ref="C31" si="14">C32</f>
        <v>20000</v>
      </c>
      <c r="D31" s="12"/>
      <c r="E31" s="11">
        <f>E32</f>
        <v>48957</v>
      </c>
      <c r="F31" s="11">
        <f>F32</f>
        <v>84758</v>
      </c>
      <c r="G31" s="13"/>
      <c r="H31" s="14" t="s">
        <v>65</v>
      </c>
      <c r="I31" s="15" t="s">
        <v>9</v>
      </c>
    </row>
    <row r="32" spans="1:9" ht="30" customHeight="1" x14ac:dyDescent="0.3">
      <c r="A32" s="20">
        <v>20000</v>
      </c>
      <c r="B32" s="20">
        <v>20000</v>
      </c>
      <c r="C32" s="22">
        <v>20000</v>
      </c>
      <c r="E32" s="20">
        <v>48957</v>
      </c>
      <c r="F32" s="20">
        <v>84758</v>
      </c>
      <c r="G32" s="23" t="s">
        <v>65</v>
      </c>
      <c r="H32" s="24">
        <v>1256</v>
      </c>
      <c r="I32" s="24"/>
    </row>
    <row r="33" spans="1:9" ht="30" customHeight="1" x14ac:dyDescent="0.3">
      <c r="A33" s="11">
        <f t="shared" ref="A33" si="15">A34</f>
        <v>22083</v>
      </c>
      <c r="B33" s="11">
        <f t="shared" ref="B33" si="16">B34</f>
        <v>22083</v>
      </c>
      <c r="C33" s="17">
        <f t="shared" ref="C33" si="17">C34</f>
        <v>22083</v>
      </c>
      <c r="D33" s="12"/>
      <c r="E33" s="11">
        <f>E34</f>
        <v>129144</v>
      </c>
      <c r="F33" s="11">
        <f>F34</f>
        <v>197340</v>
      </c>
      <c r="G33" s="13"/>
      <c r="H33" s="14" t="s">
        <v>66</v>
      </c>
      <c r="I33" s="15" t="s">
        <v>10</v>
      </c>
    </row>
    <row r="34" spans="1:9" ht="30" customHeight="1" x14ac:dyDescent="0.3">
      <c r="A34" s="20">
        <v>22083</v>
      </c>
      <c r="B34" s="20">
        <v>22083</v>
      </c>
      <c r="C34" s="22">
        <v>22083</v>
      </c>
      <c r="E34" s="20">
        <v>129144</v>
      </c>
      <c r="F34" s="20">
        <v>197340</v>
      </c>
      <c r="G34" s="23" t="s">
        <v>66</v>
      </c>
      <c r="H34" s="24">
        <v>1246</v>
      </c>
      <c r="I34" s="24"/>
    </row>
    <row r="35" spans="1:9" ht="30" customHeight="1" x14ac:dyDescent="0.3">
      <c r="A35" s="11">
        <f t="shared" ref="A35" si="18">A36</f>
        <v>46385</v>
      </c>
      <c r="B35" s="11">
        <f t="shared" ref="B35" si="19">B36</f>
        <v>46385</v>
      </c>
      <c r="C35" s="17">
        <f t="shared" ref="C35" si="20">C36</f>
        <v>46385</v>
      </c>
      <c r="D35" s="12"/>
      <c r="E35" s="11">
        <f>E36</f>
        <v>95721</v>
      </c>
      <c r="F35" s="11">
        <f>F36</f>
        <v>163647</v>
      </c>
      <c r="G35" s="13"/>
      <c r="H35" s="14" t="s">
        <v>67</v>
      </c>
      <c r="I35" s="15" t="s">
        <v>11</v>
      </c>
    </row>
    <row r="36" spans="1:9" ht="30" customHeight="1" x14ac:dyDescent="0.3">
      <c r="A36" s="20">
        <v>46385</v>
      </c>
      <c r="B36" s="20">
        <v>46385</v>
      </c>
      <c r="C36" s="22">
        <v>46385</v>
      </c>
      <c r="E36" s="20">
        <v>95721</v>
      </c>
      <c r="F36" s="20">
        <v>163647</v>
      </c>
      <c r="G36" s="23" t="s">
        <v>318</v>
      </c>
      <c r="H36" s="24">
        <v>1245</v>
      </c>
      <c r="I36" s="24"/>
    </row>
    <row r="37" spans="1:9" ht="30" customHeight="1" x14ac:dyDescent="0.3">
      <c r="A37" s="11">
        <f t="shared" ref="A37" si="21">A38</f>
        <v>148881</v>
      </c>
      <c r="B37" s="11">
        <f t="shared" ref="B37" si="22">B38</f>
        <v>148881</v>
      </c>
      <c r="C37" s="17">
        <f t="shared" ref="C37" si="23">C38</f>
        <v>148881</v>
      </c>
      <c r="D37" s="12"/>
      <c r="E37" s="11">
        <f>E38</f>
        <v>329926</v>
      </c>
      <c r="F37" s="11">
        <f>F38</f>
        <v>560284</v>
      </c>
      <c r="G37" s="13"/>
      <c r="H37" s="14" t="s">
        <v>68</v>
      </c>
      <c r="I37" s="15" t="s">
        <v>12</v>
      </c>
    </row>
    <row r="38" spans="1:9" ht="30" customHeight="1" x14ac:dyDescent="0.3">
      <c r="A38" s="20">
        <v>148881</v>
      </c>
      <c r="B38" s="20">
        <v>148881</v>
      </c>
      <c r="C38" s="22">
        <v>148881</v>
      </c>
      <c r="E38" s="20">
        <v>329926</v>
      </c>
      <c r="F38" s="20">
        <v>560284</v>
      </c>
      <c r="G38" s="23" t="s">
        <v>68</v>
      </c>
      <c r="H38" s="24">
        <v>1243</v>
      </c>
      <c r="I38" s="24"/>
    </row>
    <row r="39" spans="1:9" ht="30" customHeight="1" x14ac:dyDescent="0.3">
      <c r="A39" s="11">
        <f t="shared" ref="A39" si="24">A40</f>
        <v>49601</v>
      </c>
      <c r="B39" s="11">
        <f t="shared" ref="B39" si="25">B40</f>
        <v>49601</v>
      </c>
      <c r="C39" s="17">
        <f t="shared" ref="C39" si="26">C40</f>
        <v>49601</v>
      </c>
      <c r="D39" s="12"/>
      <c r="E39" s="11">
        <f>E40</f>
        <v>171754</v>
      </c>
      <c r="F39" s="11">
        <f>F40</f>
        <v>182328</v>
      </c>
      <c r="G39" s="13"/>
      <c r="H39" s="14" t="s">
        <v>69</v>
      </c>
      <c r="I39" s="15" t="s">
        <v>13</v>
      </c>
    </row>
    <row r="40" spans="1:9" ht="30" customHeight="1" x14ac:dyDescent="0.3">
      <c r="A40" s="20">
        <v>49601</v>
      </c>
      <c r="B40" s="20">
        <v>49601</v>
      </c>
      <c r="C40" s="22">
        <v>49601</v>
      </c>
      <c r="E40" s="20">
        <v>171754</v>
      </c>
      <c r="F40" s="20">
        <v>182328</v>
      </c>
      <c r="G40" s="23" t="s">
        <v>69</v>
      </c>
      <c r="H40" s="24">
        <v>1257</v>
      </c>
      <c r="I40" s="24"/>
    </row>
    <row r="41" spans="1:9" ht="30" customHeight="1" x14ac:dyDescent="0.3">
      <c r="A41" s="11">
        <f t="shared" ref="A41" si="27">A42</f>
        <v>18817751537</v>
      </c>
      <c r="B41" s="11">
        <f t="shared" ref="B41" si="28">B42</f>
        <v>18097016126</v>
      </c>
      <c r="C41" s="17">
        <f t="shared" ref="C41" si="29">C42</f>
        <v>16785100086</v>
      </c>
      <c r="D41" s="12"/>
      <c r="E41" s="11">
        <f>E42</f>
        <v>16110548537</v>
      </c>
      <c r="F41" s="11">
        <f>F42</f>
        <v>14985737685</v>
      </c>
      <c r="G41" s="13"/>
      <c r="H41" s="14" t="s">
        <v>70</v>
      </c>
      <c r="I41" s="15" t="s">
        <v>14</v>
      </c>
    </row>
    <row r="42" spans="1:9" ht="30" customHeight="1" x14ac:dyDescent="0.3">
      <c r="A42" s="20">
        <v>18817751537</v>
      </c>
      <c r="B42" s="20">
        <v>18097016126</v>
      </c>
      <c r="C42" s="22">
        <v>16785100086</v>
      </c>
      <c r="E42" s="20">
        <v>16110548537</v>
      </c>
      <c r="F42" s="20">
        <v>14985737685</v>
      </c>
      <c r="G42" s="23" t="s">
        <v>70</v>
      </c>
      <c r="H42" s="24">
        <v>1009</v>
      </c>
      <c r="I42" s="24"/>
    </row>
    <row r="43" spans="1:9" ht="30" customHeight="1" x14ac:dyDescent="0.3">
      <c r="A43" s="11">
        <f t="shared" ref="A43" si="30">A44</f>
        <v>23491</v>
      </c>
      <c r="B43" s="11">
        <f t="shared" ref="B43" si="31">B44</f>
        <v>23491</v>
      </c>
      <c r="C43" s="17">
        <f t="shared" ref="C43" si="32">C44</f>
        <v>23491</v>
      </c>
      <c r="D43" s="12"/>
      <c r="E43" s="11">
        <f>E44</f>
        <v>26085</v>
      </c>
      <c r="F43" s="11">
        <f>F44</f>
        <v>46929</v>
      </c>
      <c r="G43" s="13"/>
      <c r="H43" s="14" t="s">
        <v>71</v>
      </c>
      <c r="I43" s="15" t="s">
        <v>15</v>
      </c>
    </row>
    <row r="44" spans="1:9" ht="30" customHeight="1" x14ac:dyDescent="0.3">
      <c r="A44" s="20">
        <v>23491</v>
      </c>
      <c r="B44" s="20">
        <v>23491</v>
      </c>
      <c r="C44" s="22">
        <v>23491</v>
      </c>
      <c r="E44" s="20">
        <v>26085</v>
      </c>
      <c r="F44" s="20">
        <v>46929</v>
      </c>
      <c r="G44" s="23" t="s">
        <v>71</v>
      </c>
      <c r="H44" s="24">
        <v>1222</v>
      </c>
      <c r="I44" s="24"/>
    </row>
    <row r="45" spans="1:9" ht="30" customHeight="1" x14ac:dyDescent="0.3">
      <c r="A45" s="11">
        <f t="shared" ref="A45" si="33">A46</f>
        <v>1559</v>
      </c>
      <c r="B45" s="11">
        <f t="shared" ref="B45" si="34">B46</f>
        <v>1559</v>
      </c>
      <c r="C45" s="17">
        <f t="shared" ref="C45" si="35">C46</f>
        <v>1559</v>
      </c>
      <c r="D45" s="12"/>
      <c r="E45" s="11">
        <f>E46</f>
        <v>1559</v>
      </c>
      <c r="F45" s="11">
        <f>F46</f>
        <v>1559</v>
      </c>
      <c r="G45" s="13"/>
      <c r="H45" s="14" t="s">
        <v>72</v>
      </c>
      <c r="I45" s="15" t="s">
        <v>16</v>
      </c>
    </row>
    <row r="46" spans="1:9" ht="30" customHeight="1" x14ac:dyDescent="0.3">
      <c r="A46" s="20">
        <v>1559</v>
      </c>
      <c r="B46" s="20">
        <v>1559</v>
      </c>
      <c r="C46" s="22">
        <v>1559</v>
      </c>
      <c r="E46" s="20">
        <v>1559</v>
      </c>
      <c r="F46" s="20">
        <v>1559</v>
      </c>
      <c r="G46" s="23" t="s">
        <v>72</v>
      </c>
      <c r="H46" s="24">
        <v>1270</v>
      </c>
      <c r="I46" s="24"/>
    </row>
    <row r="47" spans="1:9" ht="30" customHeight="1" x14ac:dyDescent="0.3">
      <c r="A47" s="11">
        <f t="shared" ref="A47" si="36">A48</f>
        <v>8883261</v>
      </c>
      <c r="B47" s="11">
        <f t="shared" ref="B47" si="37">B48</f>
        <v>8842951</v>
      </c>
      <c r="C47" s="17">
        <f t="shared" ref="C47" si="38">C48</f>
        <v>8803040</v>
      </c>
      <c r="D47" s="12"/>
      <c r="E47" s="11">
        <f>E48</f>
        <v>8761899</v>
      </c>
      <c r="F47" s="11">
        <f>F48</f>
        <v>7666051</v>
      </c>
      <c r="G47" s="13"/>
      <c r="H47" s="14" t="s">
        <v>73</v>
      </c>
      <c r="I47" s="15" t="s">
        <v>17</v>
      </c>
    </row>
    <row r="48" spans="1:9" ht="30" customHeight="1" x14ac:dyDescent="0.3">
      <c r="A48" s="20">
        <v>8883261</v>
      </c>
      <c r="B48" s="20">
        <v>8842951</v>
      </c>
      <c r="C48" s="22">
        <v>8803040</v>
      </c>
      <c r="E48" s="20">
        <v>8761899</v>
      </c>
      <c r="F48" s="20">
        <v>7666051</v>
      </c>
      <c r="G48" s="23" t="s">
        <v>73</v>
      </c>
      <c r="H48" s="24">
        <v>1478</v>
      </c>
      <c r="I48" s="24"/>
    </row>
    <row r="49" spans="1:9" ht="30" customHeight="1" x14ac:dyDescent="0.3">
      <c r="A49" s="11">
        <f t="shared" ref="A49" si="39">A50</f>
        <v>3000</v>
      </c>
      <c r="B49" s="11">
        <f t="shared" ref="B49" si="40">B50</f>
        <v>3000</v>
      </c>
      <c r="C49" s="17">
        <f t="shared" ref="C49" si="41">C50</f>
        <v>3000</v>
      </c>
      <c r="D49" s="12"/>
      <c r="E49" s="11">
        <f>E50</f>
        <v>2880</v>
      </c>
      <c r="F49" s="11">
        <f>F50</f>
        <v>9018</v>
      </c>
      <c r="G49" s="13"/>
      <c r="H49" s="14" t="s">
        <v>74</v>
      </c>
      <c r="I49" s="15" t="s">
        <v>18</v>
      </c>
    </row>
    <row r="50" spans="1:9" ht="30" customHeight="1" x14ac:dyDescent="0.3">
      <c r="A50" s="20">
        <v>3000</v>
      </c>
      <c r="B50" s="20">
        <v>3000</v>
      </c>
      <c r="C50" s="22">
        <v>3000</v>
      </c>
      <c r="E50" s="20">
        <v>2880</v>
      </c>
      <c r="F50" s="20">
        <v>9018</v>
      </c>
      <c r="G50" s="23" t="s">
        <v>74</v>
      </c>
      <c r="H50" s="24">
        <v>1275</v>
      </c>
      <c r="I50" s="24"/>
    </row>
    <row r="51" spans="1:9" ht="30" customHeight="1" x14ac:dyDescent="0.3">
      <c r="A51" s="11">
        <f t="shared" ref="A51" si="42">A52</f>
        <v>1300</v>
      </c>
      <c r="B51" s="11">
        <f t="shared" ref="B51" si="43">B52</f>
        <v>1300</v>
      </c>
      <c r="C51" s="17">
        <f t="shared" ref="C51" si="44">C52</f>
        <v>1300</v>
      </c>
      <c r="D51" s="12"/>
      <c r="E51" s="11">
        <f>E52</f>
        <v>982206</v>
      </c>
      <c r="F51" s="11">
        <f>F52</f>
        <v>591860</v>
      </c>
      <c r="G51" s="13"/>
      <c r="H51" s="14" t="s">
        <v>75</v>
      </c>
      <c r="I51" s="15" t="s">
        <v>19</v>
      </c>
    </row>
    <row r="52" spans="1:9" ht="30" customHeight="1" x14ac:dyDescent="0.3">
      <c r="A52" s="20">
        <v>1300</v>
      </c>
      <c r="B52" s="20">
        <v>1300</v>
      </c>
      <c r="C52" s="22">
        <v>1300</v>
      </c>
      <c r="E52" s="20">
        <v>982206</v>
      </c>
      <c r="F52" s="20">
        <v>591860</v>
      </c>
      <c r="G52" s="23" t="s">
        <v>75</v>
      </c>
      <c r="H52" s="24">
        <v>1276</v>
      </c>
      <c r="I52" s="24"/>
    </row>
    <row r="53" spans="1:9" ht="30" customHeight="1" x14ac:dyDescent="0.3">
      <c r="A53" s="11">
        <f t="shared" ref="A53" si="45">A54</f>
        <v>500</v>
      </c>
      <c r="B53" s="11">
        <f t="shared" ref="B53" si="46">B54</f>
        <v>500</v>
      </c>
      <c r="C53" s="17">
        <f t="shared" ref="C53" si="47">C54</f>
        <v>500</v>
      </c>
      <c r="D53" s="12"/>
      <c r="E53" s="11">
        <f>E54</f>
        <v>1000</v>
      </c>
      <c r="F53" s="11">
        <f>F54</f>
        <v>372</v>
      </c>
      <c r="G53" s="13"/>
      <c r="H53" s="14" t="s">
        <v>76</v>
      </c>
      <c r="I53" s="15" t="s">
        <v>20</v>
      </c>
    </row>
    <row r="54" spans="1:9" ht="30" customHeight="1" x14ac:dyDescent="0.3">
      <c r="A54" s="20">
        <v>500</v>
      </c>
      <c r="B54" s="20">
        <v>500</v>
      </c>
      <c r="C54" s="22">
        <v>500</v>
      </c>
      <c r="E54" s="20">
        <v>1000</v>
      </c>
      <c r="F54" s="20">
        <v>372</v>
      </c>
      <c r="G54" s="23" t="s">
        <v>76</v>
      </c>
      <c r="H54" s="24">
        <v>1512</v>
      </c>
      <c r="I54" s="24"/>
    </row>
    <row r="55" spans="1:9" ht="30" customHeight="1" x14ac:dyDescent="0.3">
      <c r="A55" s="11">
        <f t="shared" ref="A55" si="48">A56</f>
        <v>10000</v>
      </c>
      <c r="B55" s="11">
        <f t="shared" ref="B55" si="49">B56</f>
        <v>10000</v>
      </c>
      <c r="C55" s="17">
        <f t="shared" ref="C55" si="50">C56</f>
        <v>10000</v>
      </c>
      <c r="D55" s="12"/>
      <c r="E55" s="11">
        <f>E56</f>
        <v>10000</v>
      </c>
      <c r="F55" s="11">
        <f>F56</f>
        <v>43601</v>
      </c>
      <c r="G55" s="13"/>
      <c r="H55" s="14" t="s">
        <v>77</v>
      </c>
      <c r="I55" s="15" t="s">
        <v>21</v>
      </c>
    </row>
    <row r="56" spans="1:9" ht="30" customHeight="1" x14ac:dyDescent="0.3">
      <c r="A56" s="20">
        <v>10000</v>
      </c>
      <c r="B56" s="20">
        <v>10000</v>
      </c>
      <c r="C56" s="22">
        <v>10000</v>
      </c>
      <c r="E56" s="20">
        <v>10000</v>
      </c>
      <c r="F56" s="20">
        <v>43601</v>
      </c>
      <c r="G56" s="23" t="s">
        <v>77</v>
      </c>
      <c r="H56" s="24">
        <v>1515</v>
      </c>
      <c r="I56" s="24"/>
    </row>
    <row r="57" spans="1:9" ht="30" customHeight="1" x14ac:dyDescent="0.3">
      <c r="A57" s="11">
        <f t="shared" ref="A57" si="51">A58</f>
        <v>4000</v>
      </c>
      <c r="B57" s="11">
        <f t="shared" ref="B57" si="52">B58</f>
        <v>4000</v>
      </c>
      <c r="C57" s="17">
        <f t="shared" ref="C57" si="53">C58</f>
        <v>4000</v>
      </c>
      <c r="D57" s="12"/>
      <c r="E57" s="11">
        <f>E58</f>
        <v>33088</v>
      </c>
      <c r="F57" s="11">
        <f>F58</f>
        <v>1316</v>
      </c>
      <c r="G57" s="13"/>
      <c r="H57" s="14" t="s">
        <v>230</v>
      </c>
      <c r="I57" s="15" t="s">
        <v>48</v>
      </c>
    </row>
    <row r="58" spans="1:9" ht="30" customHeight="1" x14ac:dyDescent="0.3">
      <c r="A58" s="25">
        <v>4000</v>
      </c>
      <c r="B58" s="25">
        <v>4000</v>
      </c>
      <c r="C58" s="26">
        <v>4000</v>
      </c>
      <c r="E58" s="25">
        <v>33088</v>
      </c>
      <c r="F58" s="25">
        <v>1316</v>
      </c>
      <c r="G58" s="27" t="s">
        <v>230</v>
      </c>
      <c r="H58" s="28">
        <v>1505</v>
      </c>
      <c r="I58" s="28"/>
    </row>
    <row r="59" spans="1:9" ht="30" customHeight="1" x14ac:dyDescent="0.3">
      <c r="A59" s="11">
        <f t="shared" ref="A59" si="54">A60</f>
        <v>170000</v>
      </c>
      <c r="B59" s="11">
        <f t="shared" ref="B59" si="55">B60</f>
        <v>170000</v>
      </c>
      <c r="C59" s="17">
        <f t="shared" ref="C59" si="56">C60</f>
        <v>170000</v>
      </c>
      <c r="D59" s="12"/>
      <c r="E59" s="11">
        <f>E60</f>
        <v>168831</v>
      </c>
      <c r="F59" s="11">
        <f>F60</f>
        <v>233556</v>
      </c>
      <c r="G59" s="13"/>
      <c r="H59" s="14" t="s">
        <v>226</v>
      </c>
      <c r="I59" s="15" t="s">
        <v>46</v>
      </c>
    </row>
    <row r="60" spans="1:9" ht="30" customHeight="1" x14ac:dyDescent="0.3">
      <c r="A60" s="20">
        <v>170000</v>
      </c>
      <c r="B60" s="20">
        <v>170000</v>
      </c>
      <c r="C60" s="22">
        <v>170000</v>
      </c>
      <c r="E60" s="20">
        <v>168831</v>
      </c>
      <c r="F60" s="20">
        <v>233556</v>
      </c>
      <c r="G60" s="23" t="s">
        <v>226</v>
      </c>
      <c r="H60" s="24">
        <v>1144</v>
      </c>
      <c r="I60" s="24"/>
    </row>
    <row r="61" spans="1:9" ht="30" customHeight="1" x14ac:dyDescent="0.3">
      <c r="A61" s="11">
        <f t="shared" ref="A61" si="57">A62</f>
        <v>1653521187</v>
      </c>
      <c r="B61" s="11">
        <f t="shared" ref="B61" si="58">B62</f>
        <v>1456260837</v>
      </c>
      <c r="C61" s="17">
        <f t="shared" ref="C61" si="59">C62</f>
        <v>1379744527</v>
      </c>
      <c r="D61" s="12"/>
      <c r="E61" s="11">
        <f>E62</f>
        <v>1162002635</v>
      </c>
      <c r="F61" s="11">
        <f>F62</f>
        <v>1032500820</v>
      </c>
      <c r="G61" s="13"/>
      <c r="H61" s="14" t="s">
        <v>307</v>
      </c>
      <c r="I61" s="15" t="s">
        <v>22</v>
      </c>
    </row>
    <row r="62" spans="1:9" ht="30" customHeight="1" x14ac:dyDescent="0.3">
      <c r="A62" s="20">
        <v>1653521187</v>
      </c>
      <c r="B62" s="20">
        <v>1456260837</v>
      </c>
      <c r="C62" s="22">
        <v>1379744527</v>
      </c>
      <c r="E62" s="20">
        <v>1162002635</v>
      </c>
      <c r="F62" s="20">
        <v>1032500820</v>
      </c>
      <c r="G62" s="23" t="s">
        <v>307</v>
      </c>
      <c r="H62" s="24">
        <v>1272</v>
      </c>
      <c r="I62" s="24"/>
    </row>
    <row r="63" spans="1:9" ht="30" customHeight="1" x14ac:dyDescent="0.3">
      <c r="A63" s="11">
        <f t="shared" ref="A63" si="60">A64</f>
        <v>50000000</v>
      </c>
      <c r="B63" s="11">
        <f t="shared" ref="B63" si="61">B64</f>
        <v>50000000</v>
      </c>
      <c r="C63" s="17">
        <f t="shared" ref="C63" si="62">C64</f>
        <v>50000000</v>
      </c>
      <c r="D63" s="12"/>
      <c r="E63" s="11">
        <f>E64</f>
        <v>29821851</v>
      </c>
      <c r="F63" s="11">
        <f>F64</f>
        <v>341294479</v>
      </c>
      <c r="G63" s="13"/>
      <c r="H63" s="14" t="s">
        <v>82</v>
      </c>
      <c r="I63" s="15" t="s">
        <v>23</v>
      </c>
    </row>
    <row r="64" spans="1:9" ht="30" customHeight="1" x14ac:dyDescent="0.3">
      <c r="A64" s="20">
        <v>50000000</v>
      </c>
      <c r="B64" s="20">
        <v>50000000</v>
      </c>
      <c r="C64" s="22">
        <v>50000000</v>
      </c>
      <c r="E64" s="20">
        <v>29821851</v>
      </c>
      <c r="F64" s="20">
        <v>341294479</v>
      </c>
      <c r="G64" s="23" t="s">
        <v>82</v>
      </c>
      <c r="H64" s="24">
        <v>1265</v>
      </c>
      <c r="I64" s="24"/>
    </row>
    <row r="65" spans="1:9" ht="30" customHeight="1" x14ac:dyDescent="0.3">
      <c r="A65" s="11">
        <f t="shared" ref="A65" si="63">A66</f>
        <v>0</v>
      </c>
      <c r="B65" s="11">
        <f t="shared" ref="B65" si="64">B66</f>
        <v>0</v>
      </c>
      <c r="C65" s="17">
        <f t="shared" ref="C65" si="65">C66</f>
        <v>0</v>
      </c>
      <c r="D65" s="12"/>
      <c r="E65" s="11">
        <f>E66</f>
        <v>5806470</v>
      </c>
      <c r="F65" s="11">
        <f>F66</f>
        <v>7969045</v>
      </c>
      <c r="G65" s="13"/>
      <c r="H65" s="14" t="s">
        <v>83</v>
      </c>
      <c r="I65" s="15" t="s">
        <v>24</v>
      </c>
    </row>
    <row r="66" spans="1:9" ht="30" customHeight="1" x14ac:dyDescent="0.3">
      <c r="A66" s="25">
        <v>0</v>
      </c>
      <c r="B66" s="25">
        <v>0</v>
      </c>
      <c r="C66" s="26">
        <v>0</v>
      </c>
      <c r="E66" s="25">
        <v>5806470</v>
      </c>
      <c r="F66" s="25">
        <v>7969045</v>
      </c>
      <c r="G66" s="27" t="s">
        <v>83</v>
      </c>
      <c r="H66" s="28">
        <v>1007</v>
      </c>
      <c r="I66" s="28"/>
    </row>
    <row r="67" spans="1:9" ht="30" customHeight="1" x14ac:dyDescent="0.3">
      <c r="A67" s="11">
        <f t="shared" ref="A67:C67" si="66">SUM(A68:A70)</f>
        <v>9730042</v>
      </c>
      <c r="B67" s="11">
        <f t="shared" si="66"/>
        <v>9683736</v>
      </c>
      <c r="C67" s="17">
        <f t="shared" si="66"/>
        <v>9637891</v>
      </c>
      <c r="D67" s="12"/>
      <c r="E67" s="11">
        <f>SUM(E68:E70)</f>
        <v>7954398</v>
      </c>
      <c r="F67" s="11">
        <f>SUM(F68:F70)</f>
        <v>6444596</v>
      </c>
      <c r="G67" s="13"/>
      <c r="H67" s="14" t="s">
        <v>308</v>
      </c>
      <c r="I67" s="15" t="s">
        <v>25</v>
      </c>
    </row>
    <row r="68" spans="1:9" ht="30" customHeight="1" x14ac:dyDescent="0.3">
      <c r="A68" s="20">
        <v>7020767</v>
      </c>
      <c r="B68" s="20">
        <v>6998712</v>
      </c>
      <c r="C68" s="22">
        <v>6976876</v>
      </c>
      <c r="E68" s="20">
        <v>6633270</v>
      </c>
      <c r="F68" s="20">
        <v>3216928</v>
      </c>
      <c r="G68" s="23" t="s">
        <v>308</v>
      </c>
      <c r="H68" s="24">
        <v>1012</v>
      </c>
      <c r="I68" s="24"/>
    </row>
    <row r="69" spans="1:9" ht="30" customHeight="1" x14ac:dyDescent="0.3">
      <c r="A69" s="20">
        <v>6310</v>
      </c>
      <c r="B69" s="20">
        <v>6247</v>
      </c>
      <c r="C69" s="22">
        <v>6186</v>
      </c>
      <c r="E69" s="20">
        <v>3683</v>
      </c>
      <c r="F69" s="20">
        <v>21870</v>
      </c>
      <c r="G69" s="23" t="s">
        <v>84</v>
      </c>
      <c r="H69" s="24">
        <v>1014</v>
      </c>
      <c r="I69" s="24"/>
    </row>
    <row r="70" spans="1:9" ht="30" customHeight="1" x14ac:dyDescent="0.3">
      <c r="A70" s="20">
        <v>2702965</v>
      </c>
      <c r="B70" s="20">
        <v>2678777</v>
      </c>
      <c r="C70" s="22">
        <v>2654829</v>
      </c>
      <c r="E70" s="20">
        <v>1317445</v>
      </c>
      <c r="F70" s="20">
        <v>3205798</v>
      </c>
      <c r="G70" s="23" t="s">
        <v>85</v>
      </c>
      <c r="H70" s="24">
        <v>1498</v>
      </c>
      <c r="I70" s="24"/>
    </row>
    <row r="71" spans="1:9" ht="30" customHeight="1" x14ac:dyDescent="0.3">
      <c r="A71" s="11">
        <f t="shared" ref="A71" si="67">A72</f>
        <v>693134</v>
      </c>
      <c r="B71" s="11">
        <f t="shared" ref="B71" si="68">B72</f>
        <v>693134</v>
      </c>
      <c r="C71" s="17">
        <f t="shared" ref="C71" si="69">C72</f>
        <v>693134</v>
      </c>
      <c r="D71" s="12"/>
      <c r="E71" s="11">
        <f>E72</f>
        <v>4180332</v>
      </c>
      <c r="F71" s="11">
        <f>F72</f>
        <v>7882897</v>
      </c>
      <c r="G71" s="13"/>
      <c r="H71" s="14" t="s">
        <v>86</v>
      </c>
      <c r="I71" s="15" t="s">
        <v>26</v>
      </c>
    </row>
    <row r="72" spans="1:9" ht="30" customHeight="1" x14ac:dyDescent="0.3">
      <c r="A72" s="25">
        <v>693134</v>
      </c>
      <c r="B72" s="25">
        <v>693134</v>
      </c>
      <c r="C72" s="26">
        <v>693134</v>
      </c>
      <c r="E72" s="25">
        <v>4180332</v>
      </c>
      <c r="F72" s="25">
        <v>7882897</v>
      </c>
      <c r="G72" s="27" t="s">
        <v>86</v>
      </c>
      <c r="H72" s="28">
        <v>1013</v>
      </c>
      <c r="I72" s="28"/>
    </row>
    <row r="73" spans="1:9" ht="30" customHeight="1" x14ac:dyDescent="0.3">
      <c r="A73" s="11">
        <f t="shared" ref="A73" si="70">A74</f>
        <v>75499215</v>
      </c>
      <c r="B73" s="11">
        <f t="shared" ref="B73" si="71">B74</f>
        <v>74748438</v>
      </c>
      <c r="C73" s="17">
        <f t="shared" ref="C73" si="72">C74</f>
        <v>74005252</v>
      </c>
      <c r="D73" s="12"/>
      <c r="E73" s="11">
        <f>E74</f>
        <v>71574051</v>
      </c>
      <c r="F73" s="11">
        <f>F74</f>
        <v>69420691</v>
      </c>
      <c r="G73" s="13"/>
      <c r="H73" s="14" t="s">
        <v>213</v>
      </c>
      <c r="I73" s="15" t="s">
        <v>39</v>
      </c>
    </row>
    <row r="74" spans="1:9" ht="30" customHeight="1" x14ac:dyDescent="0.3">
      <c r="A74" s="25">
        <v>75499215</v>
      </c>
      <c r="B74" s="25">
        <v>74748438</v>
      </c>
      <c r="C74" s="26">
        <v>74005252</v>
      </c>
      <c r="E74" s="25">
        <v>71574051</v>
      </c>
      <c r="F74" s="25">
        <v>69420691</v>
      </c>
      <c r="G74" s="27" t="s">
        <v>213</v>
      </c>
      <c r="H74" s="28">
        <v>1029</v>
      </c>
      <c r="I74" s="28"/>
    </row>
    <row r="75" spans="1:9" ht="30" customHeight="1" x14ac:dyDescent="0.3">
      <c r="A75" s="11">
        <f t="shared" ref="A75:C75" si="73">SUM(A76:A77)</f>
        <v>205520</v>
      </c>
      <c r="B75" s="11">
        <f t="shared" si="73"/>
        <v>190520</v>
      </c>
      <c r="C75" s="17">
        <f t="shared" si="73"/>
        <v>175520</v>
      </c>
      <c r="D75" s="12"/>
      <c r="E75" s="11">
        <f>SUM(E76:E77)</f>
        <v>186438</v>
      </c>
      <c r="F75" s="11">
        <f>SUM(F76:F77)</f>
        <v>3627146</v>
      </c>
      <c r="G75" s="13"/>
      <c r="H75" s="14" t="s">
        <v>87</v>
      </c>
      <c r="I75" s="15" t="s">
        <v>27</v>
      </c>
    </row>
    <row r="76" spans="1:9" ht="30" customHeight="1" x14ac:dyDescent="0.3">
      <c r="A76" s="20">
        <v>204520</v>
      </c>
      <c r="B76" s="20">
        <v>189520</v>
      </c>
      <c r="C76" s="22">
        <v>174520</v>
      </c>
      <c r="E76" s="20">
        <v>182904</v>
      </c>
      <c r="F76" s="20">
        <v>3626090</v>
      </c>
      <c r="G76" s="23" t="s">
        <v>87</v>
      </c>
      <c r="H76" s="24">
        <v>1016</v>
      </c>
      <c r="I76" s="24"/>
    </row>
    <row r="77" spans="1:9" ht="30" customHeight="1" x14ac:dyDescent="0.3">
      <c r="A77" s="20">
        <v>1000</v>
      </c>
      <c r="B77" s="20">
        <v>1000</v>
      </c>
      <c r="C77" s="22">
        <v>1000</v>
      </c>
      <c r="E77" s="20">
        <v>3534</v>
      </c>
      <c r="F77" s="20">
        <v>1056</v>
      </c>
      <c r="G77" s="23" t="s">
        <v>89</v>
      </c>
      <c r="H77" s="24">
        <v>1057</v>
      </c>
      <c r="I77" s="24"/>
    </row>
    <row r="78" spans="1:9" ht="30" customHeight="1" x14ac:dyDescent="0.3">
      <c r="A78" s="11">
        <f t="shared" ref="A78" si="74">A79</f>
        <v>1212571</v>
      </c>
      <c r="B78" s="11">
        <f t="shared" ref="B78" si="75">B79</f>
        <v>1212571</v>
      </c>
      <c r="C78" s="17">
        <f t="shared" ref="C78" si="76">C79</f>
        <v>1212571</v>
      </c>
      <c r="D78" s="12"/>
      <c r="E78" s="11">
        <f>E79</f>
        <v>1585019</v>
      </c>
      <c r="F78" s="11">
        <f>F79</f>
        <v>1068400</v>
      </c>
      <c r="G78" s="13"/>
      <c r="H78" s="14" t="s">
        <v>92</v>
      </c>
      <c r="I78" s="15" t="s">
        <v>28</v>
      </c>
    </row>
    <row r="79" spans="1:9" ht="30" customHeight="1" x14ac:dyDescent="0.3">
      <c r="A79" s="25">
        <v>1212571</v>
      </c>
      <c r="B79" s="25">
        <v>1212571</v>
      </c>
      <c r="C79" s="26">
        <v>1212571</v>
      </c>
      <c r="E79" s="25">
        <v>1585019</v>
      </c>
      <c r="F79" s="25">
        <v>1068400</v>
      </c>
      <c r="G79" s="27" t="s">
        <v>92</v>
      </c>
      <c r="H79" s="28">
        <v>1027</v>
      </c>
      <c r="I79" s="28"/>
    </row>
    <row r="80" spans="1:9" ht="30" customHeight="1" x14ac:dyDescent="0.3">
      <c r="A80" s="11">
        <f t="shared" ref="A80" si="77">A81</f>
        <v>148173</v>
      </c>
      <c r="B80" s="11">
        <f t="shared" ref="B80" si="78">B81</f>
        <v>148173</v>
      </c>
      <c r="C80" s="17">
        <f t="shared" ref="C80" si="79">C81</f>
        <v>148173</v>
      </c>
      <c r="D80" s="12"/>
      <c r="E80" s="11">
        <f>E81</f>
        <v>120484</v>
      </c>
      <c r="F80" s="11">
        <f>F81</f>
        <v>395811</v>
      </c>
      <c r="G80" s="13"/>
      <c r="H80" s="14" t="s">
        <v>93</v>
      </c>
      <c r="I80" s="15" t="s">
        <v>29</v>
      </c>
    </row>
    <row r="81" spans="1:9" ht="30" customHeight="1" x14ac:dyDescent="0.3">
      <c r="A81" s="25">
        <v>148173</v>
      </c>
      <c r="B81" s="25">
        <v>148173</v>
      </c>
      <c r="C81" s="26">
        <v>148173</v>
      </c>
      <c r="E81" s="25">
        <v>120484</v>
      </c>
      <c r="F81" s="25">
        <v>395811</v>
      </c>
      <c r="G81" s="27" t="s">
        <v>93</v>
      </c>
      <c r="H81" s="28">
        <v>1025</v>
      </c>
      <c r="I81" s="28"/>
    </row>
    <row r="82" spans="1:9" ht="30" customHeight="1" x14ac:dyDescent="0.3">
      <c r="A82" s="11">
        <f t="shared" ref="A82:C82" si="80">A83</f>
        <v>3410218827</v>
      </c>
      <c r="B82" s="11">
        <f t="shared" si="80"/>
        <v>3336399310</v>
      </c>
      <c r="C82" s="17">
        <f t="shared" si="80"/>
        <v>3270828621</v>
      </c>
      <c r="D82" s="12"/>
      <c r="E82" s="11">
        <f>E83</f>
        <v>2959821943</v>
      </c>
      <c r="F82" s="11">
        <f>F83</f>
        <v>2873388569</v>
      </c>
      <c r="G82" s="13"/>
      <c r="H82" s="14" t="s">
        <v>94</v>
      </c>
      <c r="I82" s="15" t="s">
        <v>30</v>
      </c>
    </row>
    <row r="83" spans="1:9" ht="30" customHeight="1" x14ac:dyDescent="0.3">
      <c r="A83" s="25">
        <v>3410218827</v>
      </c>
      <c r="B83" s="25">
        <v>3336399310</v>
      </c>
      <c r="C83" s="26">
        <v>3270828621</v>
      </c>
      <c r="E83" s="25">
        <v>2959821943</v>
      </c>
      <c r="F83" s="25">
        <v>2873388569</v>
      </c>
      <c r="G83" s="27" t="s">
        <v>94</v>
      </c>
      <c r="H83" s="28">
        <v>1008</v>
      </c>
      <c r="I83" s="28"/>
    </row>
    <row r="84" spans="1:9" ht="30" customHeight="1" x14ac:dyDescent="0.3">
      <c r="A84" s="11">
        <f t="shared" ref="A84:C84" si="81">SUM(A85:A152)</f>
        <v>10400168</v>
      </c>
      <c r="B84" s="11">
        <f t="shared" si="81"/>
        <v>10342779</v>
      </c>
      <c r="C84" s="17">
        <f t="shared" si="81"/>
        <v>10275253</v>
      </c>
      <c r="D84" s="12"/>
      <c r="E84" s="11">
        <f>SUM(E85:E152)</f>
        <v>16756997</v>
      </c>
      <c r="F84" s="11">
        <f>SUM(F85:F152)</f>
        <v>39641455</v>
      </c>
      <c r="G84" s="13"/>
      <c r="H84" s="14" t="s">
        <v>95</v>
      </c>
      <c r="I84" s="15" t="s">
        <v>31</v>
      </c>
    </row>
    <row r="85" spans="1:9" ht="30" customHeight="1" x14ac:dyDescent="0.3">
      <c r="A85" s="20">
        <v>1221427</v>
      </c>
      <c r="B85" s="20">
        <v>1221427</v>
      </c>
      <c r="C85" s="22">
        <v>1221427</v>
      </c>
      <c r="E85" s="20">
        <v>1315899</v>
      </c>
      <c r="F85" s="20">
        <v>1020410</v>
      </c>
      <c r="G85" s="23" t="s">
        <v>95</v>
      </c>
      <c r="H85" s="24">
        <v>1058</v>
      </c>
      <c r="I85" s="24"/>
    </row>
    <row r="86" spans="1:9" ht="30" customHeight="1" x14ac:dyDescent="0.3">
      <c r="A86" s="20">
        <v>6321609</v>
      </c>
      <c r="B86" s="20">
        <v>6266408</v>
      </c>
      <c r="C86" s="22">
        <v>6202049</v>
      </c>
      <c r="E86" s="20">
        <v>6408549</v>
      </c>
      <c r="F86" s="20">
        <v>6059288</v>
      </c>
      <c r="G86" s="23" t="s">
        <v>96</v>
      </c>
      <c r="H86" s="24">
        <v>1060</v>
      </c>
      <c r="I86" s="24"/>
    </row>
    <row r="87" spans="1:9" ht="30" customHeight="1" x14ac:dyDescent="0.3">
      <c r="A87" s="20">
        <v>2265</v>
      </c>
      <c r="B87" s="20">
        <v>2265</v>
      </c>
      <c r="C87" s="22">
        <v>2265</v>
      </c>
      <c r="E87" s="20">
        <v>2265</v>
      </c>
      <c r="F87" s="20">
        <v>8335</v>
      </c>
      <c r="G87" s="23" t="s">
        <v>97</v>
      </c>
      <c r="H87" s="24">
        <v>1482</v>
      </c>
      <c r="I87" s="24"/>
    </row>
    <row r="88" spans="1:9" ht="30" customHeight="1" x14ac:dyDescent="0.3">
      <c r="A88" s="20">
        <v>766331</v>
      </c>
      <c r="B88" s="20">
        <v>766331</v>
      </c>
      <c r="C88" s="22">
        <v>766331</v>
      </c>
      <c r="E88" s="20">
        <v>925774</v>
      </c>
      <c r="F88" s="20">
        <v>1242963</v>
      </c>
      <c r="G88" s="23" t="s">
        <v>101</v>
      </c>
      <c r="H88" s="24">
        <v>1500</v>
      </c>
      <c r="I88" s="24"/>
    </row>
    <row r="89" spans="1:9" ht="30" customHeight="1" x14ac:dyDescent="0.3">
      <c r="A89" s="20">
        <v>1000</v>
      </c>
      <c r="B89" s="20">
        <v>1000</v>
      </c>
      <c r="C89" s="22">
        <v>1000</v>
      </c>
      <c r="E89" s="20">
        <v>2497</v>
      </c>
      <c r="F89" s="20">
        <v>329</v>
      </c>
      <c r="G89" s="23" t="s">
        <v>102</v>
      </c>
      <c r="H89" s="24">
        <v>1518</v>
      </c>
      <c r="I89" s="24"/>
    </row>
    <row r="90" spans="1:9" ht="30" customHeight="1" x14ac:dyDescent="0.3">
      <c r="A90" s="20">
        <v>103030</v>
      </c>
      <c r="B90" s="20">
        <v>102010</v>
      </c>
      <c r="C90" s="22">
        <v>101000</v>
      </c>
      <c r="E90" s="20">
        <v>100000</v>
      </c>
      <c r="F90" s="20">
        <v>394189</v>
      </c>
      <c r="G90" s="23" t="s">
        <v>103</v>
      </c>
      <c r="H90" s="24">
        <v>1062</v>
      </c>
      <c r="I90" s="24"/>
    </row>
    <row r="91" spans="1:9" ht="30" customHeight="1" x14ac:dyDescent="0.3">
      <c r="A91" s="20">
        <v>32265</v>
      </c>
      <c r="B91" s="20">
        <v>32265</v>
      </c>
      <c r="C91" s="22">
        <v>32265</v>
      </c>
      <c r="E91" s="20">
        <v>32265</v>
      </c>
      <c r="F91" s="20">
        <v>67819</v>
      </c>
      <c r="G91" s="23" t="s">
        <v>104</v>
      </c>
      <c r="H91" s="24">
        <v>1065</v>
      </c>
      <c r="I91" s="24"/>
    </row>
    <row r="92" spans="1:9" ht="30" customHeight="1" x14ac:dyDescent="0.3">
      <c r="A92" s="20">
        <v>38122</v>
      </c>
      <c r="B92" s="20">
        <v>38122</v>
      </c>
      <c r="C92" s="22">
        <v>38122</v>
      </c>
      <c r="E92" s="20">
        <v>39922</v>
      </c>
      <c r="F92" s="20">
        <v>67342</v>
      </c>
      <c r="G92" s="23" t="s">
        <v>105</v>
      </c>
      <c r="H92" s="24">
        <v>1066</v>
      </c>
      <c r="I92" s="24"/>
    </row>
    <row r="93" spans="1:9" ht="30" customHeight="1" x14ac:dyDescent="0.3">
      <c r="A93" s="20">
        <v>75254</v>
      </c>
      <c r="B93" s="20">
        <v>75254</v>
      </c>
      <c r="C93" s="22">
        <v>75254</v>
      </c>
      <c r="E93" s="20">
        <v>72754</v>
      </c>
      <c r="F93" s="20">
        <v>76687</v>
      </c>
      <c r="G93" s="23" t="s">
        <v>106</v>
      </c>
      <c r="H93" s="24">
        <v>1067</v>
      </c>
      <c r="I93" s="24"/>
    </row>
    <row r="94" spans="1:9" ht="30" customHeight="1" x14ac:dyDescent="0.3">
      <c r="A94" s="20">
        <v>52391</v>
      </c>
      <c r="B94" s="20">
        <v>52391</v>
      </c>
      <c r="C94" s="22">
        <v>52391</v>
      </c>
      <c r="E94" s="20">
        <v>71494</v>
      </c>
      <c r="F94" s="20">
        <v>87277</v>
      </c>
      <c r="G94" s="23" t="s">
        <v>107</v>
      </c>
      <c r="H94" s="24">
        <v>1261</v>
      </c>
      <c r="I94" s="24"/>
    </row>
    <row r="95" spans="1:9" ht="30" customHeight="1" x14ac:dyDescent="0.3">
      <c r="A95" s="20">
        <v>113945</v>
      </c>
      <c r="B95" s="20">
        <v>113945</v>
      </c>
      <c r="C95" s="22">
        <v>113945</v>
      </c>
      <c r="E95" s="20">
        <v>114213</v>
      </c>
      <c r="F95" s="20">
        <v>129830</v>
      </c>
      <c r="G95" s="23" t="s">
        <v>108</v>
      </c>
      <c r="H95" s="24">
        <v>1068</v>
      </c>
      <c r="I95" s="24"/>
    </row>
    <row r="96" spans="1:9" ht="30" customHeight="1" x14ac:dyDescent="0.3">
      <c r="A96" s="20">
        <v>96318</v>
      </c>
      <c r="B96" s="20">
        <v>96318</v>
      </c>
      <c r="C96" s="22">
        <v>96318</v>
      </c>
      <c r="E96" s="20">
        <v>94828</v>
      </c>
      <c r="F96" s="20">
        <v>175430</v>
      </c>
      <c r="G96" s="23" t="s">
        <v>109</v>
      </c>
      <c r="H96" s="24">
        <v>1069</v>
      </c>
      <c r="I96" s="24"/>
    </row>
    <row r="97" spans="1:9" ht="30" customHeight="1" x14ac:dyDescent="0.3">
      <c r="A97" s="20">
        <v>15710</v>
      </c>
      <c r="B97" s="20">
        <v>15710</v>
      </c>
      <c r="C97" s="22">
        <v>15710</v>
      </c>
      <c r="E97" s="20">
        <v>67557</v>
      </c>
      <c r="F97" s="20">
        <v>69769</v>
      </c>
      <c r="G97" s="23" t="s">
        <v>110</v>
      </c>
      <c r="H97" s="24">
        <v>1070</v>
      </c>
      <c r="I97" s="24"/>
    </row>
    <row r="98" spans="1:9" ht="30" customHeight="1" x14ac:dyDescent="0.3">
      <c r="A98" s="20">
        <v>81347</v>
      </c>
      <c r="B98" s="20">
        <v>81347</v>
      </c>
      <c r="C98" s="22">
        <v>81347</v>
      </c>
      <c r="E98" s="20">
        <v>80147</v>
      </c>
      <c r="F98" s="20">
        <v>107884</v>
      </c>
      <c r="G98" s="23" t="s">
        <v>111</v>
      </c>
      <c r="H98" s="24">
        <v>1071</v>
      </c>
      <c r="I98" s="24"/>
    </row>
    <row r="99" spans="1:9" ht="30" customHeight="1" x14ac:dyDescent="0.3">
      <c r="A99" s="20">
        <v>66657</v>
      </c>
      <c r="B99" s="20">
        <v>66657</v>
      </c>
      <c r="C99" s="22">
        <v>66657</v>
      </c>
      <c r="E99" s="20">
        <v>85533</v>
      </c>
      <c r="F99" s="20">
        <v>150567</v>
      </c>
      <c r="G99" s="23" t="s">
        <v>112</v>
      </c>
      <c r="H99" s="24">
        <v>1072</v>
      </c>
      <c r="I99" s="24"/>
    </row>
    <row r="100" spans="1:9" ht="30" customHeight="1" x14ac:dyDescent="0.3">
      <c r="A100" s="20">
        <v>29006</v>
      </c>
      <c r="B100" s="20">
        <v>29006</v>
      </c>
      <c r="C100" s="22">
        <v>29006</v>
      </c>
      <c r="E100" s="20">
        <v>24506</v>
      </c>
      <c r="F100" s="20">
        <v>71471</v>
      </c>
      <c r="G100" s="23" t="s">
        <v>113</v>
      </c>
      <c r="H100" s="24">
        <v>1073</v>
      </c>
      <c r="I100" s="24"/>
    </row>
    <row r="101" spans="1:9" ht="30" customHeight="1" x14ac:dyDescent="0.3">
      <c r="A101" s="20">
        <v>22873</v>
      </c>
      <c r="B101" s="20">
        <v>22873</v>
      </c>
      <c r="C101" s="22">
        <v>22873</v>
      </c>
      <c r="E101" s="20">
        <v>31078</v>
      </c>
      <c r="F101" s="20">
        <v>55780</v>
      </c>
      <c r="G101" s="23" t="s">
        <v>114</v>
      </c>
      <c r="H101" s="24">
        <v>1075</v>
      </c>
      <c r="I101" s="24"/>
    </row>
    <row r="102" spans="1:9" ht="30" customHeight="1" x14ac:dyDescent="0.3">
      <c r="A102" s="20">
        <v>14301</v>
      </c>
      <c r="B102" s="20">
        <v>14301</v>
      </c>
      <c r="C102" s="22">
        <v>14301</v>
      </c>
      <c r="E102" s="20">
        <v>13409</v>
      </c>
      <c r="F102" s="20">
        <v>56408</v>
      </c>
      <c r="G102" s="23" t="s">
        <v>115</v>
      </c>
      <c r="H102" s="24">
        <v>1076</v>
      </c>
      <c r="I102" s="24"/>
    </row>
    <row r="103" spans="1:9" ht="30" customHeight="1" x14ac:dyDescent="0.3">
      <c r="A103" s="20">
        <v>60324</v>
      </c>
      <c r="B103" s="20">
        <v>60324</v>
      </c>
      <c r="C103" s="22">
        <v>60324</v>
      </c>
      <c r="E103" s="20">
        <v>59124</v>
      </c>
      <c r="F103" s="20">
        <v>60346</v>
      </c>
      <c r="G103" s="23" t="s">
        <v>116</v>
      </c>
      <c r="H103" s="24">
        <v>1077</v>
      </c>
      <c r="I103" s="24"/>
    </row>
    <row r="104" spans="1:9" ht="30" customHeight="1" x14ac:dyDescent="0.3">
      <c r="A104" s="20">
        <v>31774</v>
      </c>
      <c r="B104" s="20">
        <v>31774</v>
      </c>
      <c r="C104" s="22">
        <v>31774</v>
      </c>
      <c r="E104" s="20">
        <v>39495</v>
      </c>
      <c r="F104" s="20">
        <v>129876</v>
      </c>
      <c r="G104" s="23" t="s">
        <v>117</v>
      </c>
      <c r="H104" s="24">
        <v>1514</v>
      </c>
      <c r="I104" s="24"/>
    </row>
    <row r="105" spans="1:9" ht="30" customHeight="1" x14ac:dyDescent="0.3">
      <c r="A105" s="20">
        <v>7582</v>
      </c>
      <c r="B105" s="20">
        <v>7582</v>
      </c>
      <c r="C105" s="22">
        <v>7582</v>
      </c>
      <c r="E105" s="20">
        <v>31586</v>
      </c>
      <c r="F105" s="20">
        <v>31047</v>
      </c>
      <c r="G105" s="23" t="s">
        <v>118</v>
      </c>
      <c r="H105" s="24">
        <v>1079</v>
      </c>
      <c r="I105" s="24"/>
    </row>
    <row r="106" spans="1:9" ht="30" customHeight="1" x14ac:dyDescent="0.3">
      <c r="A106" s="20">
        <v>56457</v>
      </c>
      <c r="B106" s="20">
        <v>56457</v>
      </c>
      <c r="C106" s="22">
        <v>56457</v>
      </c>
      <c r="E106" s="20">
        <v>88768</v>
      </c>
      <c r="F106" s="20">
        <v>207957</v>
      </c>
      <c r="G106" s="23" t="s">
        <v>119</v>
      </c>
      <c r="H106" s="24">
        <v>1080</v>
      </c>
      <c r="I106" s="24"/>
    </row>
    <row r="107" spans="1:9" ht="30" customHeight="1" x14ac:dyDescent="0.3">
      <c r="A107" s="20">
        <v>1250</v>
      </c>
      <c r="B107" s="20">
        <v>1250</v>
      </c>
      <c r="C107" s="22">
        <v>1250</v>
      </c>
      <c r="E107" s="20">
        <v>8866</v>
      </c>
      <c r="F107" s="20">
        <v>285784</v>
      </c>
      <c r="G107" s="23" t="s">
        <v>120</v>
      </c>
      <c r="H107" s="24">
        <v>1081</v>
      </c>
      <c r="I107" s="24"/>
    </row>
    <row r="108" spans="1:9" ht="30" customHeight="1" x14ac:dyDescent="0.3">
      <c r="A108" s="20">
        <v>5016</v>
      </c>
      <c r="B108" s="20">
        <v>5016</v>
      </c>
      <c r="C108" s="22">
        <v>5016</v>
      </c>
      <c r="E108" s="20">
        <v>23092</v>
      </c>
      <c r="F108" s="20">
        <v>60793</v>
      </c>
      <c r="G108" s="23" t="s">
        <v>121</v>
      </c>
      <c r="H108" s="24">
        <v>1082</v>
      </c>
      <c r="I108" s="24"/>
    </row>
    <row r="109" spans="1:9" ht="30" customHeight="1" x14ac:dyDescent="0.3">
      <c r="A109" s="20">
        <v>53413</v>
      </c>
      <c r="B109" s="20">
        <v>53413</v>
      </c>
      <c r="C109" s="22">
        <v>53413</v>
      </c>
      <c r="E109" s="20">
        <v>406053</v>
      </c>
      <c r="F109" s="20">
        <v>302089</v>
      </c>
      <c r="G109" s="23" t="s">
        <v>122</v>
      </c>
      <c r="H109" s="24">
        <v>1083</v>
      </c>
      <c r="I109" s="24"/>
    </row>
    <row r="110" spans="1:9" ht="30" customHeight="1" x14ac:dyDescent="0.3">
      <c r="A110" s="20">
        <v>55730</v>
      </c>
      <c r="B110" s="20">
        <v>55730</v>
      </c>
      <c r="C110" s="22">
        <v>55730</v>
      </c>
      <c r="E110" s="20">
        <v>54730</v>
      </c>
      <c r="F110" s="20">
        <v>51883</v>
      </c>
      <c r="G110" s="23" t="s">
        <v>123</v>
      </c>
      <c r="H110" s="24">
        <v>1084</v>
      </c>
      <c r="I110" s="24"/>
    </row>
    <row r="111" spans="1:9" ht="30" customHeight="1" x14ac:dyDescent="0.3">
      <c r="A111" s="20">
        <v>20125</v>
      </c>
      <c r="B111" s="20">
        <v>20125</v>
      </c>
      <c r="C111" s="22">
        <v>20125</v>
      </c>
      <c r="E111" s="20">
        <v>19625</v>
      </c>
      <c r="F111" s="20">
        <v>15330</v>
      </c>
      <c r="G111" s="23" t="s">
        <v>124</v>
      </c>
      <c r="H111" s="24">
        <v>1085</v>
      </c>
      <c r="I111" s="24"/>
    </row>
    <row r="112" spans="1:9" ht="30" customHeight="1" x14ac:dyDescent="0.3">
      <c r="A112" s="20">
        <v>24635</v>
      </c>
      <c r="B112" s="20">
        <v>24635</v>
      </c>
      <c r="C112" s="22">
        <v>24635</v>
      </c>
      <c r="E112" s="20">
        <v>66534</v>
      </c>
      <c r="F112" s="20">
        <v>339834</v>
      </c>
      <c r="G112" s="23" t="s">
        <v>125</v>
      </c>
      <c r="H112" s="24">
        <v>1086</v>
      </c>
      <c r="I112" s="24"/>
    </row>
    <row r="113" spans="1:9" ht="30" customHeight="1" x14ac:dyDescent="0.3">
      <c r="A113" s="20">
        <v>17949</v>
      </c>
      <c r="B113" s="20">
        <v>17949</v>
      </c>
      <c r="C113" s="22">
        <v>17949</v>
      </c>
      <c r="E113" s="20">
        <v>42306</v>
      </c>
      <c r="F113" s="20">
        <v>93247</v>
      </c>
      <c r="G113" s="23" t="s">
        <v>126</v>
      </c>
      <c r="H113" s="24">
        <v>1087</v>
      </c>
      <c r="I113" s="24"/>
    </row>
    <row r="114" spans="1:9" ht="30" customHeight="1" x14ac:dyDescent="0.3">
      <c r="A114" s="20">
        <v>26757</v>
      </c>
      <c r="B114" s="20">
        <v>26757</v>
      </c>
      <c r="C114" s="22">
        <v>26757</v>
      </c>
      <c r="E114" s="20">
        <v>25557</v>
      </c>
      <c r="F114" s="20">
        <v>139094</v>
      </c>
      <c r="G114" s="23" t="s">
        <v>127</v>
      </c>
      <c r="H114" s="24">
        <v>1088</v>
      </c>
      <c r="I114" s="24"/>
    </row>
    <row r="115" spans="1:9" ht="30" customHeight="1" x14ac:dyDescent="0.3">
      <c r="A115" s="20">
        <v>3318</v>
      </c>
      <c r="B115" s="20">
        <v>3318</v>
      </c>
      <c r="C115" s="22">
        <v>3318</v>
      </c>
      <c r="E115" s="20">
        <v>3618</v>
      </c>
      <c r="F115" s="20">
        <v>9389</v>
      </c>
      <c r="G115" s="23" t="s">
        <v>128</v>
      </c>
      <c r="H115" s="24">
        <v>1089</v>
      </c>
      <c r="I115" s="24"/>
    </row>
    <row r="116" spans="1:9" ht="30" customHeight="1" x14ac:dyDescent="0.3">
      <c r="A116" s="20">
        <v>6910</v>
      </c>
      <c r="B116" s="20">
        <v>6910</v>
      </c>
      <c r="C116" s="22">
        <v>6910</v>
      </c>
      <c r="E116" s="20">
        <v>6910</v>
      </c>
      <c r="F116" s="20">
        <v>281161</v>
      </c>
      <c r="G116" s="23" t="s">
        <v>129</v>
      </c>
      <c r="H116" s="24">
        <v>1090</v>
      </c>
      <c r="I116" s="24"/>
    </row>
    <row r="117" spans="1:9" ht="30" customHeight="1" x14ac:dyDescent="0.3">
      <c r="A117" s="20">
        <v>25479</v>
      </c>
      <c r="B117" s="20">
        <v>25479</v>
      </c>
      <c r="C117" s="22">
        <v>25479</v>
      </c>
      <c r="E117" s="20">
        <v>65209</v>
      </c>
      <c r="F117" s="20">
        <v>109301</v>
      </c>
      <c r="G117" s="23" t="s">
        <v>130</v>
      </c>
      <c r="H117" s="24">
        <v>1091</v>
      </c>
      <c r="I117" s="24"/>
    </row>
    <row r="118" spans="1:9" ht="30" customHeight="1" x14ac:dyDescent="0.3">
      <c r="A118" s="20">
        <v>24354</v>
      </c>
      <c r="B118" s="20">
        <v>24306</v>
      </c>
      <c r="C118" s="22">
        <v>24259</v>
      </c>
      <c r="E118" s="20">
        <v>101981</v>
      </c>
      <c r="F118" s="20">
        <v>248516</v>
      </c>
      <c r="G118" s="23" t="s">
        <v>131</v>
      </c>
      <c r="H118" s="24">
        <v>1092</v>
      </c>
      <c r="I118" s="24"/>
    </row>
    <row r="119" spans="1:9" ht="30" customHeight="1" x14ac:dyDescent="0.3">
      <c r="A119" s="20">
        <v>19870</v>
      </c>
      <c r="B119" s="20">
        <v>19870</v>
      </c>
      <c r="C119" s="22">
        <v>19870</v>
      </c>
      <c r="E119" s="20">
        <v>19870</v>
      </c>
      <c r="F119" s="20">
        <v>605939</v>
      </c>
      <c r="G119" s="23" t="s">
        <v>132</v>
      </c>
      <c r="H119" s="24">
        <v>1093</v>
      </c>
      <c r="I119" s="24"/>
    </row>
    <row r="120" spans="1:9" ht="30" customHeight="1" x14ac:dyDescent="0.3">
      <c r="A120" s="20">
        <v>42527</v>
      </c>
      <c r="B120" s="20">
        <v>42527</v>
      </c>
      <c r="C120" s="22">
        <v>42527</v>
      </c>
      <c r="E120" s="20">
        <v>269972</v>
      </c>
      <c r="F120" s="20">
        <v>145869</v>
      </c>
      <c r="G120" s="23" t="s">
        <v>133</v>
      </c>
      <c r="H120" s="24">
        <v>1095</v>
      </c>
      <c r="I120" s="24"/>
    </row>
    <row r="121" spans="1:9" ht="30" customHeight="1" x14ac:dyDescent="0.3">
      <c r="A121" s="20">
        <v>29152</v>
      </c>
      <c r="B121" s="20">
        <v>29152</v>
      </c>
      <c r="C121" s="22">
        <v>29152</v>
      </c>
      <c r="E121" s="20">
        <v>360827</v>
      </c>
      <c r="F121" s="20">
        <v>512415</v>
      </c>
      <c r="G121" s="23" t="s">
        <v>134</v>
      </c>
      <c r="H121" s="24">
        <v>1096</v>
      </c>
      <c r="I121" s="24"/>
    </row>
    <row r="122" spans="1:9" ht="30" customHeight="1" x14ac:dyDescent="0.3">
      <c r="A122" s="20">
        <v>770</v>
      </c>
      <c r="B122" s="20">
        <v>770</v>
      </c>
      <c r="C122" s="22">
        <v>770</v>
      </c>
      <c r="E122" s="20">
        <v>647</v>
      </c>
      <c r="F122" s="20">
        <v>843</v>
      </c>
      <c r="G122" s="23" t="s">
        <v>135</v>
      </c>
      <c r="H122" s="24">
        <v>1097</v>
      </c>
      <c r="I122" s="24"/>
    </row>
    <row r="123" spans="1:9" ht="30" customHeight="1" x14ac:dyDescent="0.3">
      <c r="A123" s="20">
        <v>16000</v>
      </c>
      <c r="B123" s="20">
        <v>16000</v>
      </c>
      <c r="C123" s="22">
        <v>16000</v>
      </c>
      <c r="E123" s="20">
        <v>16135</v>
      </c>
      <c r="F123" s="20">
        <v>241112</v>
      </c>
      <c r="G123" s="23" t="s">
        <v>136</v>
      </c>
      <c r="H123" s="24">
        <v>1098</v>
      </c>
      <c r="I123" s="24"/>
    </row>
    <row r="124" spans="1:9" ht="30" customHeight="1" x14ac:dyDescent="0.3">
      <c r="A124" s="20">
        <v>40893</v>
      </c>
      <c r="B124" s="20">
        <v>40893</v>
      </c>
      <c r="C124" s="22">
        <v>40893</v>
      </c>
      <c r="E124" s="20">
        <v>40918</v>
      </c>
      <c r="F124" s="20">
        <v>706897</v>
      </c>
      <c r="G124" s="23" t="s">
        <v>137</v>
      </c>
      <c r="H124" s="24">
        <v>1099</v>
      </c>
      <c r="I124" s="24"/>
    </row>
    <row r="125" spans="1:9" ht="30" customHeight="1" x14ac:dyDescent="0.3">
      <c r="A125" s="20">
        <v>1535</v>
      </c>
      <c r="B125" s="20">
        <v>1535</v>
      </c>
      <c r="C125" s="22">
        <v>1535</v>
      </c>
      <c r="E125" s="20">
        <v>1035</v>
      </c>
      <c r="F125" s="20">
        <v>6979</v>
      </c>
      <c r="G125" s="23" t="s">
        <v>138</v>
      </c>
      <c r="H125" s="24">
        <v>1100</v>
      </c>
      <c r="I125" s="24"/>
    </row>
    <row r="126" spans="1:9" ht="30" customHeight="1" x14ac:dyDescent="0.3">
      <c r="A126" s="20">
        <v>14822</v>
      </c>
      <c r="B126" s="20">
        <v>14822</v>
      </c>
      <c r="C126" s="22">
        <v>14822</v>
      </c>
      <c r="E126" s="20">
        <v>37307</v>
      </c>
      <c r="F126" s="20">
        <v>243079</v>
      </c>
      <c r="G126" s="23" t="s">
        <v>139</v>
      </c>
      <c r="H126" s="24">
        <v>1101</v>
      </c>
      <c r="I126" s="24"/>
    </row>
    <row r="127" spans="1:9" ht="30" customHeight="1" x14ac:dyDescent="0.3">
      <c r="A127" s="20">
        <v>29203</v>
      </c>
      <c r="B127" s="20">
        <v>29203</v>
      </c>
      <c r="C127" s="22">
        <v>29203</v>
      </c>
      <c r="E127" s="20">
        <v>28895</v>
      </c>
      <c r="F127" s="20">
        <v>147293</v>
      </c>
      <c r="G127" s="23" t="s">
        <v>140</v>
      </c>
      <c r="H127" s="24">
        <v>1102</v>
      </c>
      <c r="I127" s="24"/>
    </row>
    <row r="128" spans="1:9" ht="30" customHeight="1" x14ac:dyDescent="0.3">
      <c r="A128" s="20">
        <v>34831</v>
      </c>
      <c r="B128" s="20">
        <v>34831</v>
      </c>
      <c r="C128" s="22">
        <v>34831</v>
      </c>
      <c r="E128" s="20">
        <v>33631</v>
      </c>
      <c r="F128" s="20">
        <v>57727</v>
      </c>
      <c r="G128" s="23" t="s">
        <v>141</v>
      </c>
      <c r="H128" s="24">
        <v>1103</v>
      </c>
      <c r="I128" s="24"/>
    </row>
    <row r="129" spans="1:9" ht="30" customHeight="1" x14ac:dyDescent="0.3">
      <c r="A129" s="20">
        <v>3633</v>
      </c>
      <c r="B129" s="20">
        <v>3633</v>
      </c>
      <c r="C129" s="22">
        <v>3633</v>
      </c>
      <c r="E129" s="20">
        <v>6333</v>
      </c>
      <c r="F129" s="20">
        <v>139279</v>
      </c>
      <c r="G129" s="23" t="s">
        <v>142</v>
      </c>
      <c r="H129" s="24">
        <v>1104</v>
      </c>
      <c r="I129" s="24"/>
    </row>
    <row r="130" spans="1:9" ht="30" customHeight="1" x14ac:dyDescent="0.3">
      <c r="A130" s="20">
        <v>27543</v>
      </c>
      <c r="B130" s="20">
        <v>27543</v>
      </c>
      <c r="C130" s="22">
        <v>27543</v>
      </c>
      <c r="E130" s="20">
        <v>65305</v>
      </c>
      <c r="F130" s="20">
        <v>247190</v>
      </c>
      <c r="G130" s="23" t="s">
        <v>143</v>
      </c>
      <c r="H130" s="24">
        <v>1105</v>
      </c>
      <c r="I130" s="24"/>
    </row>
    <row r="131" spans="1:9" ht="30" customHeight="1" x14ac:dyDescent="0.3">
      <c r="A131" s="20">
        <v>9263</v>
      </c>
      <c r="B131" s="20">
        <v>9263</v>
      </c>
      <c r="C131" s="22">
        <v>9263</v>
      </c>
      <c r="E131" s="20">
        <v>9256</v>
      </c>
      <c r="F131" s="20">
        <v>19595</v>
      </c>
      <c r="G131" s="23" t="s">
        <v>144</v>
      </c>
      <c r="H131" s="24">
        <v>1106</v>
      </c>
      <c r="I131" s="24"/>
    </row>
    <row r="132" spans="1:9" ht="30" customHeight="1" x14ac:dyDescent="0.3">
      <c r="A132" s="20">
        <v>2576</v>
      </c>
      <c r="B132" s="20">
        <v>2576</v>
      </c>
      <c r="C132" s="22">
        <v>2576</v>
      </c>
      <c r="E132" s="20">
        <v>53504</v>
      </c>
      <c r="F132" s="20">
        <v>39874</v>
      </c>
      <c r="G132" s="23" t="s">
        <v>145</v>
      </c>
      <c r="H132" s="24">
        <v>1107</v>
      </c>
      <c r="I132" s="24"/>
    </row>
    <row r="133" spans="1:9" ht="30" customHeight="1" x14ac:dyDescent="0.3">
      <c r="A133" s="20">
        <v>25797</v>
      </c>
      <c r="B133" s="20">
        <v>25797</v>
      </c>
      <c r="C133" s="22">
        <v>25797</v>
      </c>
      <c r="E133" s="20">
        <v>271728</v>
      </c>
      <c r="F133" s="20">
        <v>465898</v>
      </c>
      <c r="G133" s="23" t="s">
        <v>146</v>
      </c>
      <c r="H133" s="24">
        <v>1109</v>
      </c>
      <c r="I133" s="24"/>
    </row>
    <row r="134" spans="1:9" ht="30" customHeight="1" x14ac:dyDescent="0.3">
      <c r="A134" s="20">
        <v>13686</v>
      </c>
      <c r="B134" s="20">
        <v>13686</v>
      </c>
      <c r="C134" s="22">
        <v>13686</v>
      </c>
      <c r="E134" s="20">
        <v>44994</v>
      </c>
      <c r="F134" s="20">
        <v>1423636</v>
      </c>
      <c r="G134" s="23" t="s">
        <v>147</v>
      </c>
      <c r="H134" s="24">
        <v>1110</v>
      </c>
      <c r="I134" s="24"/>
    </row>
    <row r="135" spans="1:9" ht="30" customHeight="1" x14ac:dyDescent="0.3">
      <c r="A135" s="20">
        <v>9457</v>
      </c>
      <c r="B135" s="20">
        <v>9457</v>
      </c>
      <c r="C135" s="22">
        <v>9457</v>
      </c>
      <c r="E135" s="20">
        <v>322848</v>
      </c>
      <c r="F135" s="20">
        <v>440601</v>
      </c>
      <c r="G135" s="23" t="s">
        <v>148</v>
      </c>
      <c r="H135" s="24">
        <v>1111</v>
      </c>
      <c r="I135" s="24"/>
    </row>
    <row r="136" spans="1:9" ht="30" customHeight="1" x14ac:dyDescent="0.3">
      <c r="A136" s="20">
        <v>22444</v>
      </c>
      <c r="B136" s="20">
        <v>22444</v>
      </c>
      <c r="C136" s="22">
        <v>22444</v>
      </c>
      <c r="E136" s="20">
        <v>22185</v>
      </c>
      <c r="F136" s="20">
        <v>27274</v>
      </c>
      <c r="G136" s="23" t="s">
        <v>149</v>
      </c>
      <c r="H136" s="24">
        <v>1113</v>
      </c>
      <c r="I136" s="24"/>
    </row>
    <row r="137" spans="1:9" ht="30" customHeight="1" x14ac:dyDescent="0.3">
      <c r="A137" s="20">
        <v>12950</v>
      </c>
      <c r="B137" s="20">
        <v>12850</v>
      </c>
      <c r="C137" s="22">
        <v>12750</v>
      </c>
      <c r="E137" s="20">
        <v>12650</v>
      </c>
      <c r="F137" s="20">
        <v>187670</v>
      </c>
      <c r="G137" s="23" t="s">
        <v>150</v>
      </c>
      <c r="H137" s="24">
        <v>1114</v>
      </c>
      <c r="I137" s="24"/>
    </row>
    <row r="138" spans="1:9" ht="30" customHeight="1" x14ac:dyDescent="0.3">
      <c r="A138" s="20">
        <v>27718</v>
      </c>
      <c r="B138" s="20">
        <v>27718</v>
      </c>
      <c r="C138" s="22">
        <v>27718</v>
      </c>
      <c r="E138" s="20">
        <v>56852</v>
      </c>
      <c r="F138" s="20">
        <v>397256</v>
      </c>
      <c r="G138" s="23" t="s">
        <v>151</v>
      </c>
      <c r="H138" s="24">
        <v>1115</v>
      </c>
      <c r="I138" s="24"/>
    </row>
    <row r="139" spans="1:9" ht="30" customHeight="1" x14ac:dyDescent="0.3">
      <c r="A139" s="20">
        <v>26161</v>
      </c>
      <c r="B139" s="20">
        <v>26141</v>
      </c>
      <c r="C139" s="22">
        <v>26131</v>
      </c>
      <c r="E139" s="20">
        <v>26111</v>
      </c>
      <c r="F139" s="20">
        <v>286657</v>
      </c>
      <c r="G139" s="23" t="s">
        <v>152</v>
      </c>
      <c r="H139" s="24">
        <v>1116</v>
      </c>
      <c r="I139" s="24"/>
    </row>
    <row r="140" spans="1:9" ht="30" customHeight="1" x14ac:dyDescent="0.3">
      <c r="A140" s="20">
        <v>50000</v>
      </c>
      <c r="B140" s="20">
        <v>50000</v>
      </c>
      <c r="C140" s="22">
        <v>50000</v>
      </c>
      <c r="E140" s="20">
        <v>273169</v>
      </c>
      <c r="F140" s="20">
        <v>956000</v>
      </c>
      <c r="G140" s="23" t="s">
        <v>153</v>
      </c>
      <c r="H140" s="24">
        <v>1117</v>
      </c>
      <c r="I140" s="24"/>
    </row>
    <row r="141" spans="1:9" ht="30" customHeight="1" x14ac:dyDescent="0.3">
      <c r="A141" s="20">
        <v>13120</v>
      </c>
      <c r="B141" s="20">
        <v>13120</v>
      </c>
      <c r="C141" s="22">
        <v>13120</v>
      </c>
      <c r="E141" s="20">
        <v>437020</v>
      </c>
      <c r="F141" s="20">
        <v>361205</v>
      </c>
      <c r="G141" s="23" t="s">
        <v>154</v>
      </c>
      <c r="H141" s="24">
        <v>1118</v>
      </c>
      <c r="I141" s="24"/>
    </row>
    <row r="142" spans="1:9" ht="30" customHeight="1" x14ac:dyDescent="0.3">
      <c r="A142" s="20">
        <v>94842</v>
      </c>
      <c r="B142" s="20">
        <v>94842</v>
      </c>
      <c r="C142" s="22">
        <v>94842</v>
      </c>
      <c r="E142" s="20">
        <v>213887</v>
      </c>
      <c r="F142" s="20">
        <v>214663</v>
      </c>
      <c r="G142" s="23" t="s">
        <v>155</v>
      </c>
      <c r="H142" s="24">
        <v>1119</v>
      </c>
      <c r="I142" s="24"/>
    </row>
    <row r="143" spans="1:9" ht="30" customHeight="1" x14ac:dyDescent="0.3">
      <c r="A143" s="20">
        <v>2400</v>
      </c>
      <c r="B143" s="20">
        <v>2400</v>
      </c>
      <c r="C143" s="22">
        <v>2400</v>
      </c>
      <c r="E143" s="20">
        <v>54773</v>
      </c>
      <c r="F143" s="20">
        <v>47460</v>
      </c>
      <c r="G143" s="23" t="s">
        <v>156</v>
      </c>
      <c r="H143" s="24">
        <v>1120</v>
      </c>
      <c r="I143" s="24"/>
    </row>
    <row r="144" spans="1:9" ht="30" customHeight="1" x14ac:dyDescent="0.3">
      <c r="A144" s="20">
        <v>66170</v>
      </c>
      <c r="B144" s="20">
        <v>65170</v>
      </c>
      <c r="C144" s="22">
        <v>63170</v>
      </c>
      <c r="E144" s="20">
        <v>634886</v>
      </c>
      <c r="F144" s="20">
        <v>449845</v>
      </c>
      <c r="G144" s="23" t="s">
        <v>157</v>
      </c>
      <c r="H144" s="24">
        <v>1121</v>
      </c>
      <c r="I144" s="24"/>
    </row>
    <row r="145" spans="1:9" ht="30" customHeight="1" x14ac:dyDescent="0.3">
      <c r="A145" s="20">
        <v>41981</v>
      </c>
      <c r="B145" s="20">
        <v>41981</v>
      </c>
      <c r="C145" s="22">
        <v>41981</v>
      </c>
      <c r="E145" s="20">
        <v>99169</v>
      </c>
      <c r="F145" s="20">
        <v>585229</v>
      </c>
      <c r="G145" s="23" t="s">
        <v>158</v>
      </c>
      <c r="H145" s="24">
        <v>1122</v>
      </c>
      <c r="I145" s="24"/>
    </row>
    <row r="146" spans="1:9" ht="30" customHeight="1" x14ac:dyDescent="0.3">
      <c r="A146" s="20">
        <v>17525</v>
      </c>
      <c r="B146" s="20">
        <v>17525</v>
      </c>
      <c r="C146" s="22">
        <v>17525</v>
      </c>
      <c r="E146" s="20">
        <v>81279</v>
      </c>
      <c r="F146" s="20">
        <v>1459055</v>
      </c>
      <c r="G146" s="23" t="s">
        <v>159</v>
      </c>
      <c r="H146" s="24">
        <v>1123</v>
      </c>
      <c r="I146" s="24"/>
    </row>
    <row r="147" spans="1:9" ht="30" customHeight="1" x14ac:dyDescent="0.3">
      <c r="A147" s="20">
        <v>10595</v>
      </c>
      <c r="B147" s="20">
        <v>10595</v>
      </c>
      <c r="C147" s="22">
        <v>10595</v>
      </c>
      <c r="E147" s="20">
        <v>99302</v>
      </c>
      <c r="F147" s="20">
        <v>742821</v>
      </c>
      <c r="G147" s="23" t="s">
        <v>160</v>
      </c>
      <c r="H147" s="24">
        <v>1504</v>
      </c>
      <c r="I147" s="24"/>
    </row>
    <row r="148" spans="1:9" ht="30" customHeight="1" x14ac:dyDescent="0.3">
      <c r="A148" s="20">
        <v>65389</v>
      </c>
      <c r="B148" s="20">
        <v>65389</v>
      </c>
      <c r="C148" s="22">
        <v>65389</v>
      </c>
      <c r="E148" s="20">
        <v>860798</v>
      </c>
      <c r="F148" s="20">
        <v>3795417</v>
      </c>
      <c r="G148" s="23" t="s">
        <v>161</v>
      </c>
      <c r="H148" s="24">
        <v>1501</v>
      </c>
      <c r="I148" s="24"/>
    </row>
    <row r="149" spans="1:9" ht="30" customHeight="1" x14ac:dyDescent="0.3">
      <c r="A149" s="20">
        <v>39584</v>
      </c>
      <c r="B149" s="20">
        <v>39584</v>
      </c>
      <c r="C149" s="22">
        <v>39584</v>
      </c>
      <c r="E149" s="20">
        <v>1082760</v>
      </c>
      <c r="F149" s="20">
        <v>4210321</v>
      </c>
      <c r="G149" s="23" t="s">
        <v>162</v>
      </c>
      <c r="H149" s="24">
        <v>1502</v>
      </c>
      <c r="I149" s="24"/>
    </row>
    <row r="150" spans="1:9" ht="30" customHeight="1" x14ac:dyDescent="0.3">
      <c r="A150" s="20">
        <v>59005</v>
      </c>
      <c r="B150" s="20">
        <v>59005</v>
      </c>
      <c r="C150" s="22">
        <v>59005</v>
      </c>
      <c r="E150" s="20">
        <v>432209</v>
      </c>
      <c r="F150" s="20">
        <v>5790081</v>
      </c>
      <c r="G150" s="23" t="s">
        <v>163</v>
      </c>
      <c r="H150" s="24">
        <v>1503</v>
      </c>
      <c r="I150" s="24"/>
    </row>
    <row r="151" spans="1:9" ht="30" customHeight="1" x14ac:dyDescent="0.3">
      <c r="A151" s="20">
        <v>28993</v>
      </c>
      <c r="B151" s="20">
        <v>28993</v>
      </c>
      <c r="C151" s="22">
        <v>28993</v>
      </c>
      <c r="E151" s="20">
        <v>38537</v>
      </c>
      <c r="F151" s="20">
        <v>185045</v>
      </c>
      <c r="G151" s="23" t="s">
        <v>164</v>
      </c>
      <c r="H151" s="24">
        <v>1521</v>
      </c>
      <c r="I151" s="24"/>
    </row>
    <row r="152" spans="1:9" ht="30" customHeight="1" x14ac:dyDescent="0.3">
      <c r="A152" s="20">
        <v>24809</v>
      </c>
      <c r="B152" s="20">
        <v>24809</v>
      </c>
      <c r="C152" s="22">
        <v>24809</v>
      </c>
      <c r="E152" s="20">
        <v>222061</v>
      </c>
      <c r="F152" s="20">
        <v>2293805</v>
      </c>
      <c r="G152" s="23" t="s">
        <v>165</v>
      </c>
      <c r="H152" s="24">
        <v>1520</v>
      </c>
      <c r="I152" s="24"/>
    </row>
    <row r="153" spans="1:9" ht="30" customHeight="1" x14ac:dyDescent="0.3">
      <c r="A153" s="11">
        <f t="shared" ref="A153:C153" si="82">SUM(A154:A156)</f>
        <v>691228</v>
      </c>
      <c r="B153" s="11">
        <f t="shared" si="82"/>
        <v>691228</v>
      </c>
      <c r="C153" s="17">
        <f t="shared" si="82"/>
        <v>691228</v>
      </c>
      <c r="D153" s="12"/>
      <c r="E153" s="11">
        <f>SUM(E154:E156)</f>
        <v>1359120</v>
      </c>
      <c r="F153" s="11">
        <f>SUM(F154:F156)</f>
        <v>3078978</v>
      </c>
      <c r="G153" s="13"/>
      <c r="H153" s="14" t="s">
        <v>309</v>
      </c>
      <c r="I153" s="15" t="s">
        <v>326</v>
      </c>
    </row>
    <row r="154" spans="1:9" ht="30" customHeight="1" x14ac:dyDescent="0.3">
      <c r="A154" s="20">
        <v>70849</v>
      </c>
      <c r="B154" s="20">
        <v>70849</v>
      </c>
      <c r="C154" s="22">
        <v>70849</v>
      </c>
      <c r="E154" s="20">
        <v>738652</v>
      </c>
      <c r="F154" s="20">
        <v>2072668</v>
      </c>
      <c r="G154" s="23" t="s">
        <v>309</v>
      </c>
      <c r="H154" s="24">
        <v>1129</v>
      </c>
      <c r="I154" s="24"/>
    </row>
    <row r="155" spans="1:9" ht="30" customHeight="1" x14ac:dyDescent="0.3">
      <c r="A155" s="20">
        <v>545700</v>
      </c>
      <c r="B155" s="20">
        <v>545700</v>
      </c>
      <c r="C155" s="22">
        <v>545700</v>
      </c>
      <c r="E155" s="20">
        <v>545789</v>
      </c>
      <c r="F155" s="20">
        <v>783348</v>
      </c>
      <c r="G155" s="23" t="s">
        <v>98</v>
      </c>
      <c r="H155" s="24">
        <v>1142</v>
      </c>
      <c r="I155" s="24"/>
    </row>
    <row r="156" spans="1:9" ht="30" customHeight="1" x14ac:dyDescent="0.3">
      <c r="A156" s="20">
        <v>74679</v>
      </c>
      <c r="B156" s="20">
        <v>74679</v>
      </c>
      <c r="C156" s="22">
        <v>74679</v>
      </c>
      <c r="E156" s="20">
        <v>74679</v>
      </c>
      <c r="F156" s="20">
        <v>222962</v>
      </c>
      <c r="G156" s="23" t="s">
        <v>99</v>
      </c>
      <c r="H156" s="24">
        <v>1263</v>
      </c>
      <c r="I156" s="24"/>
    </row>
    <row r="157" spans="1:9" ht="30" customHeight="1" x14ac:dyDescent="0.3">
      <c r="A157" s="11">
        <f t="shared" ref="A157:C157" si="83">A158</f>
        <v>132000</v>
      </c>
      <c r="B157" s="11">
        <f t="shared" si="83"/>
        <v>132000</v>
      </c>
      <c r="C157" s="17">
        <f t="shared" si="83"/>
        <v>132000</v>
      </c>
      <c r="D157" s="12"/>
      <c r="E157" s="11">
        <f>E158</f>
        <v>170844</v>
      </c>
      <c r="F157" s="11">
        <f>F158</f>
        <v>140531</v>
      </c>
      <c r="G157" s="13"/>
      <c r="H157" s="14" t="s">
        <v>166</v>
      </c>
      <c r="I157" s="15" t="s">
        <v>32</v>
      </c>
    </row>
    <row r="158" spans="1:9" ht="30" customHeight="1" x14ac:dyDescent="0.3">
      <c r="A158" s="20">
        <v>132000</v>
      </c>
      <c r="B158" s="20">
        <v>132000</v>
      </c>
      <c r="C158" s="22">
        <v>132000</v>
      </c>
      <c r="E158" s="20">
        <v>170844</v>
      </c>
      <c r="F158" s="20">
        <v>140531</v>
      </c>
      <c r="G158" s="23" t="s">
        <v>166</v>
      </c>
      <c r="H158" s="24">
        <v>1141</v>
      </c>
      <c r="I158" s="24"/>
    </row>
    <row r="159" spans="1:9" ht="30" customHeight="1" x14ac:dyDescent="0.3">
      <c r="A159" s="11">
        <f t="shared" ref="A159:C159" si="84">SUM(A160:A173)</f>
        <v>228048</v>
      </c>
      <c r="B159" s="11">
        <f t="shared" si="84"/>
        <v>227048</v>
      </c>
      <c r="C159" s="17">
        <f t="shared" si="84"/>
        <v>226048</v>
      </c>
      <c r="D159" s="12"/>
      <c r="E159" s="11">
        <f>SUM(E160:E173)</f>
        <v>368528</v>
      </c>
      <c r="F159" s="11">
        <f>SUM(F160:F173)</f>
        <v>865582</v>
      </c>
      <c r="G159" s="13"/>
      <c r="H159" s="14" t="s">
        <v>167</v>
      </c>
      <c r="I159" s="15" t="s">
        <v>33</v>
      </c>
    </row>
    <row r="160" spans="1:9" ht="30" customHeight="1" x14ac:dyDescent="0.3">
      <c r="A160" s="20">
        <v>34955</v>
      </c>
      <c r="B160" s="20">
        <v>34955</v>
      </c>
      <c r="C160" s="22">
        <v>34955</v>
      </c>
      <c r="E160" s="20">
        <v>35601</v>
      </c>
      <c r="F160" s="20">
        <v>231408</v>
      </c>
      <c r="G160" s="23" t="s">
        <v>167</v>
      </c>
      <c r="H160" s="24">
        <v>1130</v>
      </c>
      <c r="I160" s="24"/>
    </row>
    <row r="161" spans="1:9" ht="30" customHeight="1" x14ac:dyDescent="0.3">
      <c r="A161" s="20">
        <v>30000</v>
      </c>
      <c r="B161" s="20">
        <v>30000</v>
      </c>
      <c r="C161" s="22">
        <v>30000</v>
      </c>
      <c r="E161" s="20">
        <v>62459</v>
      </c>
      <c r="F161" s="20">
        <v>118042</v>
      </c>
      <c r="G161" s="23" t="s">
        <v>168</v>
      </c>
      <c r="H161" s="24">
        <v>1131</v>
      </c>
      <c r="I161" s="24"/>
    </row>
    <row r="162" spans="1:9" ht="30" customHeight="1" x14ac:dyDescent="0.3">
      <c r="A162" s="20">
        <v>30000</v>
      </c>
      <c r="B162" s="20">
        <v>30000</v>
      </c>
      <c r="C162" s="22">
        <v>30000</v>
      </c>
      <c r="E162" s="20">
        <v>59731</v>
      </c>
      <c r="F162" s="20">
        <v>66768</v>
      </c>
      <c r="G162" s="23" t="s">
        <v>169</v>
      </c>
      <c r="H162" s="24">
        <v>1132</v>
      </c>
      <c r="I162" s="24"/>
    </row>
    <row r="163" spans="1:9" ht="30" customHeight="1" x14ac:dyDescent="0.3">
      <c r="A163" s="20">
        <v>24335</v>
      </c>
      <c r="B163" s="20">
        <v>24335</v>
      </c>
      <c r="C163" s="22">
        <v>24335</v>
      </c>
      <c r="E163" s="20">
        <v>24047</v>
      </c>
      <c r="F163" s="20">
        <v>24335</v>
      </c>
      <c r="G163" s="23" t="s">
        <v>170</v>
      </c>
      <c r="H163" s="24">
        <v>1133</v>
      </c>
      <c r="I163" s="24"/>
    </row>
    <row r="164" spans="1:9" ht="30" customHeight="1" x14ac:dyDescent="0.3">
      <c r="A164" s="20">
        <v>30000</v>
      </c>
      <c r="B164" s="20">
        <v>30000</v>
      </c>
      <c r="C164" s="22">
        <v>30000</v>
      </c>
      <c r="E164" s="20">
        <v>39401</v>
      </c>
      <c r="F164" s="20">
        <v>64686</v>
      </c>
      <c r="G164" s="23" t="s">
        <v>171</v>
      </c>
      <c r="H164" s="24">
        <v>1134</v>
      </c>
      <c r="I164" s="24"/>
    </row>
    <row r="165" spans="1:9" ht="30" customHeight="1" x14ac:dyDescent="0.3">
      <c r="A165" s="20">
        <v>30000</v>
      </c>
      <c r="B165" s="20">
        <v>30000</v>
      </c>
      <c r="C165" s="22">
        <v>30000</v>
      </c>
      <c r="E165" s="20">
        <v>30000</v>
      </c>
      <c r="F165" s="20">
        <v>55675</v>
      </c>
      <c r="G165" s="23" t="s">
        <v>172</v>
      </c>
      <c r="H165" s="24">
        <v>1135</v>
      </c>
      <c r="I165" s="24"/>
    </row>
    <row r="166" spans="1:9" ht="30" customHeight="1" x14ac:dyDescent="0.3">
      <c r="A166" s="20">
        <v>6000</v>
      </c>
      <c r="B166" s="20">
        <v>6000</v>
      </c>
      <c r="C166" s="22">
        <v>6000</v>
      </c>
      <c r="E166" s="20">
        <v>1770</v>
      </c>
      <c r="F166" s="20">
        <v>17465</v>
      </c>
      <c r="G166" s="23" t="s">
        <v>173</v>
      </c>
      <c r="H166" s="24">
        <v>1136</v>
      </c>
      <c r="I166" s="24"/>
    </row>
    <row r="167" spans="1:9" ht="30" customHeight="1" x14ac:dyDescent="0.3">
      <c r="A167" s="20">
        <v>4966</v>
      </c>
      <c r="B167" s="20">
        <v>4966</v>
      </c>
      <c r="C167" s="22">
        <v>4966</v>
      </c>
      <c r="E167" s="20">
        <v>14892</v>
      </c>
      <c r="F167" s="20">
        <v>27075</v>
      </c>
      <c r="G167" s="23" t="s">
        <v>174</v>
      </c>
      <c r="H167" s="24">
        <v>1137</v>
      </c>
      <c r="I167" s="24"/>
    </row>
    <row r="168" spans="1:9" ht="30" customHeight="1" x14ac:dyDescent="0.3">
      <c r="A168" s="20">
        <v>5000</v>
      </c>
      <c r="B168" s="20">
        <v>5000</v>
      </c>
      <c r="C168" s="22">
        <v>5000</v>
      </c>
      <c r="E168" s="20">
        <v>4193</v>
      </c>
      <c r="F168" s="20">
        <v>83488</v>
      </c>
      <c r="G168" s="23" t="s">
        <v>319</v>
      </c>
      <c r="H168" s="24">
        <v>1138</v>
      </c>
      <c r="I168" s="24"/>
    </row>
    <row r="169" spans="1:9" ht="30" customHeight="1" x14ac:dyDescent="0.3">
      <c r="A169" s="20">
        <v>7292</v>
      </c>
      <c r="B169" s="20">
        <v>7292</v>
      </c>
      <c r="C169" s="22">
        <v>7292</v>
      </c>
      <c r="E169" s="20">
        <v>7292</v>
      </c>
      <c r="F169" s="20">
        <v>9679</v>
      </c>
      <c r="G169" s="23" t="s">
        <v>175</v>
      </c>
      <c r="H169" s="24">
        <v>1139</v>
      </c>
      <c r="I169" s="24"/>
    </row>
    <row r="170" spans="1:9" ht="30" customHeight="1" x14ac:dyDescent="0.3">
      <c r="A170" s="20">
        <v>10000</v>
      </c>
      <c r="B170" s="20">
        <v>10000</v>
      </c>
      <c r="C170" s="22">
        <v>10000</v>
      </c>
      <c r="E170" s="20">
        <v>19198</v>
      </c>
      <c r="F170" s="20">
        <v>29485</v>
      </c>
      <c r="G170" s="23" t="s">
        <v>176</v>
      </c>
      <c r="H170" s="24">
        <v>1140</v>
      </c>
      <c r="I170" s="24"/>
    </row>
    <row r="171" spans="1:9" ht="30" customHeight="1" x14ac:dyDescent="0.3">
      <c r="A171" s="20">
        <v>13000</v>
      </c>
      <c r="B171" s="20">
        <v>12000</v>
      </c>
      <c r="C171" s="22">
        <v>11000</v>
      </c>
      <c r="E171" s="20">
        <v>67080</v>
      </c>
      <c r="F171" s="20">
        <v>56823</v>
      </c>
      <c r="G171" s="23" t="s">
        <v>177</v>
      </c>
      <c r="H171" s="24">
        <v>1484</v>
      </c>
      <c r="I171" s="24"/>
    </row>
    <row r="172" spans="1:9" ht="30" customHeight="1" x14ac:dyDescent="0.3">
      <c r="A172" s="20">
        <v>1000</v>
      </c>
      <c r="B172" s="20">
        <v>1000</v>
      </c>
      <c r="C172" s="22">
        <v>1000</v>
      </c>
      <c r="E172" s="20">
        <v>1303</v>
      </c>
      <c r="F172" s="20">
        <v>66964</v>
      </c>
      <c r="G172" s="23" t="s">
        <v>320</v>
      </c>
      <c r="H172" s="24">
        <v>1499</v>
      </c>
      <c r="I172" s="24"/>
    </row>
    <row r="173" spans="1:9" ht="30" customHeight="1" x14ac:dyDescent="0.3">
      <c r="A173" s="20">
        <v>1500</v>
      </c>
      <c r="B173" s="20">
        <v>1500</v>
      </c>
      <c r="C173" s="22">
        <v>1500</v>
      </c>
      <c r="E173" s="20">
        <v>1561</v>
      </c>
      <c r="F173" s="20">
        <v>13689</v>
      </c>
      <c r="G173" s="23" t="s">
        <v>178</v>
      </c>
      <c r="H173" s="24">
        <v>1266</v>
      </c>
      <c r="I173" s="24"/>
    </row>
    <row r="174" spans="1:9" ht="30" customHeight="1" x14ac:dyDescent="0.3">
      <c r="A174" s="11">
        <f t="shared" ref="A174:C174" si="85">SUM(A175:A177)</f>
        <v>60000</v>
      </c>
      <c r="B174" s="11">
        <f t="shared" si="85"/>
        <v>60000</v>
      </c>
      <c r="C174" s="17">
        <f t="shared" si="85"/>
        <v>60000</v>
      </c>
      <c r="D174" s="12"/>
      <c r="E174" s="11">
        <f>SUM(E175:E177)</f>
        <v>119159</v>
      </c>
      <c r="F174" s="11">
        <f>SUM(F175:F177)</f>
        <v>116931</v>
      </c>
      <c r="G174" s="13"/>
      <c r="H174" s="14" t="s">
        <v>179</v>
      </c>
      <c r="I174" s="15" t="s">
        <v>34</v>
      </c>
    </row>
    <row r="175" spans="1:9" ht="30" customHeight="1" x14ac:dyDescent="0.3">
      <c r="A175" s="20">
        <v>60000</v>
      </c>
      <c r="B175" s="20">
        <v>60000</v>
      </c>
      <c r="C175" s="22">
        <v>60000</v>
      </c>
      <c r="E175" s="20">
        <v>112408</v>
      </c>
      <c r="F175" s="20">
        <v>107798</v>
      </c>
      <c r="G175" s="23" t="s">
        <v>179</v>
      </c>
      <c r="H175" s="24">
        <v>1147</v>
      </c>
      <c r="I175" s="24"/>
    </row>
    <row r="176" spans="1:9" ht="30" customHeight="1" x14ac:dyDescent="0.3">
      <c r="A176" s="20">
        <v>0</v>
      </c>
      <c r="B176" s="20">
        <v>0</v>
      </c>
      <c r="C176" s="22">
        <v>0</v>
      </c>
      <c r="E176" s="20">
        <v>2693</v>
      </c>
      <c r="F176" s="20">
        <v>4668</v>
      </c>
      <c r="G176" s="23" t="s">
        <v>180</v>
      </c>
      <c r="H176" s="24">
        <v>1149</v>
      </c>
      <c r="I176" s="24"/>
    </row>
    <row r="177" spans="1:9" ht="30" customHeight="1" x14ac:dyDescent="0.3">
      <c r="A177" s="20">
        <v>0</v>
      </c>
      <c r="B177" s="20">
        <v>0</v>
      </c>
      <c r="C177" s="22">
        <v>0</v>
      </c>
      <c r="E177" s="20">
        <v>4058</v>
      </c>
      <c r="F177" s="20">
        <v>4465</v>
      </c>
      <c r="G177" s="23" t="s">
        <v>181</v>
      </c>
      <c r="H177" s="24">
        <v>1154</v>
      </c>
      <c r="I177" s="24"/>
    </row>
    <row r="178" spans="1:9" ht="30" customHeight="1" x14ac:dyDescent="0.3">
      <c r="A178" s="11">
        <f t="shared" ref="A178:C178" si="86">SUM(A179:A203)</f>
        <v>49278108</v>
      </c>
      <c r="B178" s="11">
        <f t="shared" si="86"/>
        <v>48897820</v>
      </c>
      <c r="C178" s="17">
        <f t="shared" si="86"/>
        <v>47586743</v>
      </c>
      <c r="D178" s="12"/>
      <c r="E178" s="11">
        <f>SUM(E179:E203)</f>
        <v>49169020</v>
      </c>
      <c r="F178" s="11">
        <f>SUM(F179:F203)</f>
        <v>65318054</v>
      </c>
      <c r="G178" s="13"/>
      <c r="H178" s="14" t="s">
        <v>182</v>
      </c>
      <c r="I178" s="15" t="s">
        <v>35</v>
      </c>
    </row>
    <row r="179" spans="1:9" ht="30" customHeight="1" x14ac:dyDescent="0.3">
      <c r="A179" s="20">
        <v>6692523</v>
      </c>
      <c r="B179" s="20">
        <v>6692523</v>
      </c>
      <c r="C179" s="22">
        <v>6269073</v>
      </c>
      <c r="E179" s="20">
        <v>6333634</v>
      </c>
      <c r="F179" s="20">
        <v>9547407</v>
      </c>
      <c r="G179" s="23" t="s">
        <v>182</v>
      </c>
      <c r="H179" s="24">
        <v>1163</v>
      </c>
      <c r="I179" s="24"/>
    </row>
    <row r="180" spans="1:9" ht="30" customHeight="1" x14ac:dyDescent="0.3">
      <c r="A180" s="20">
        <v>3200741</v>
      </c>
      <c r="B180" s="20">
        <v>3168512</v>
      </c>
      <c r="C180" s="22">
        <v>3136745</v>
      </c>
      <c r="E180" s="20">
        <v>2826749</v>
      </c>
      <c r="F180" s="20">
        <v>6810821</v>
      </c>
      <c r="G180" s="23" t="s">
        <v>183</v>
      </c>
      <c r="H180" s="24">
        <v>1164</v>
      </c>
      <c r="I180" s="24"/>
    </row>
    <row r="181" spans="1:9" ht="30" customHeight="1" x14ac:dyDescent="0.3">
      <c r="A181" s="20">
        <v>4333577</v>
      </c>
      <c r="B181" s="20">
        <v>4211079</v>
      </c>
      <c r="C181" s="22">
        <v>4090597</v>
      </c>
      <c r="E181" s="20">
        <v>3929207</v>
      </c>
      <c r="F181" s="20">
        <v>6021946</v>
      </c>
      <c r="G181" s="23" t="s">
        <v>184</v>
      </c>
      <c r="H181" s="24">
        <v>1191</v>
      </c>
      <c r="I181" s="24"/>
    </row>
    <row r="182" spans="1:9" ht="30" customHeight="1" x14ac:dyDescent="0.3">
      <c r="A182" s="20">
        <v>11308</v>
      </c>
      <c r="B182" s="20">
        <v>11308</v>
      </c>
      <c r="C182" s="22">
        <v>11308</v>
      </c>
      <c r="E182" s="20">
        <v>10670</v>
      </c>
      <c r="F182" s="20">
        <v>101148</v>
      </c>
      <c r="G182" s="23" t="s">
        <v>185</v>
      </c>
      <c r="H182" s="24">
        <v>1507</v>
      </c>
      <c r="I182" s="24"/>
    </row>
    <row r="183" spans="1:9" ht="30" customHeight="1" x14ac:dyDescent="0.3">
      <c r="A183" s="20">
        <v>1579127</v>
      </c>
      <c r="B183" s="20">
        <v>1567082</v>
      </c>
      <c r="C183" s="22">
        <v>1555156</v>
      </c>
      <c r="E183" s="20">
        <v>1541995</v>
      </c>
      <c r="F183" s="20">
        <v>3795406</v>
      </c>
      <c r="G183" s="23" t="s">
        <v>187</v>
      </c>
      <c r="H183" s="24">
        <v>1167</v>
      </c>
      <c r="I183" s="24"/>
    </row>
    <row r="184" spans="1:9" ht="30" customHeight="1" x14ac:dyDescent="0.3">
      <c r="A184" s="20">
        <v>4054925</v>
      </c>
      <c r="B184" s="20">
        <v>4003585</v>
      </c>
      <c r="C184" s="22">
        <v>3889408</v>
      </c>
      <c r="E184" s="20">
        <v>3794497</v>
      </c>
      <c r="F184" s="20">
        <v>1430212</v>
      </c>
      <c r="G184" s="23" t="s">
        <v>188</v>
      </c>
      <c r="H184" s="24">
        <v>1168</v>
      </c>
      <c r="I184" s="24"/>
    </row>
    <row r="185" spans="1:9" ht="30" customHeight="1" x14ac:dyDescent="0.3">
      <c r="A185" s="20">
        <v>1227571</v>
      </c>
      <c r="B185" s="20">
        <v>1221942</v>
      </c>
      <c r="C185" s="22">
        <v>1199704</v>
      </c>
      <c r="E185" s="20">
        <v>1178007</v>
      </c>
      <c r="F185" s="20">
        <v>380199</v>
      </c>
      <c r="G185" s="23" t="s">
        <v>189</v>
      </c>
      <c r="H185" s="24">
        <v>1170</v>
      </c>
      <c r="I185" s="24"/>
    </row>
    <row r="186" spans="1:9" ht="30" customHeight="1" x14ac:dyDescent="0.3">
      <c r="A186" s="20">
        <v>1479228</v>
      </c>
      <c r="B186" s="20">
        <v>1466337</v>
      </c>
      <c r="C186" s="22">
        <v>1450609</v>
      </c>
      <c r="E186" s="20">
        <v>1401242</v>
      </c>
      <c r="F186" s="20">
        <v>3113272</v>
      </c>
      <c r="G186" s="23" t="s">
        <v>190</v>
      </c>
      <c r="H186" s="24">
        <v>1171</v>
      </c>
      <c r="I186" s="24"/>
    </row>
    <row r="187" spans="1:9" ht="30" customHeight="1" x14ac:dyDescent="0.3">
      <c r="A187" s="20">
        <v>1846513</v>
      </c>
      <c r="B187" s="20">
        <v>1840776</v>
      </c>
      <c r="C187" s="22">
        <v>1806752</v>
      </c>
      <c r="E187" s="20">
        <v>2213687</v>
      </c>
      <c r="F187" s="20">
        <v>2923636</v>
      </c>
      <c r="G187" s="23" t="s">
        <v>191</v>
      </c>
      <c r="H187" s="24">
        <v>1172</v>
      </c>
      <c r="I187" s="24"/>
    </row>
    <row r="188" spans="1:9" ht="30" customHeight="1" x14ac:dyDescent="0.3">
      <c r="A188" s="20">
        <v>4480817</v>
      </c>
      <c r="B188" s="20">
        <v>4433241</v>
      </c>
      <c r="C188" s="22">
        <v>4356807</v>
      </c>
      <c r="E188" s="20">
        <v>4300592</v>
      </c>
      <c r="F188" s="20">
        <v>2815673</v>
      </c>
      <c r="G188" s="23" t="s">
        <v>192</v>
      </c>
      <c r="H188" s="24">
        <v>1169</v>
      </c>
      <c r="I188" s="24"/>
    </row>
    <row r="189" spans="1:9" ht="30" customHeight="1" x14ac:dyDescent="0.3">
      <c r="A189" s="20">
        <v>972042</v>
      </c>
      <c r="B189" s="20">
        <v>903911</v>
      </c>
      <c r="C189" s="22">
        <v>852805</v>
      </c>
      <c r="E189" s="20">
        <v>814786</v>
      </c>
      <c r="F189" s="20">
        <v>2122820</v>
      </c>
      <c r="G189" s="23" t="s">
        <v>193</v>
      </c>
      <c r="H189" s="24">
        <v>1173</v>
      </c>
      <c r="I189" s="24"/>
    </row>
    <row r="190" spans="1:9" ht="30" customHeight="1" x14ac:dyDescent="0.3">
      <c r="A190" s="20">
        <v>1181096</v>
      </c>
      <c r="B190" s="20">
        <v>1170306</v>
      </c>
      <c r="C190" s="22">
        <v>1156963</v>
      </c>
      <c r="E190" s="20">
        <v>1182748</v>
      </c>
      <c r="F190" s="20">
        <v>1814742</v>
      </c>
      <c r="G190" s="23" t="s">
        <v>194</v>
      </c>
      <c r="H190" s="24">
        <v>1174</v>
      </c>
      <c r="I190" s="24"/>
    </row>
    <row r="191" spans="1:9" ht="30" customHeight="1" x14ac:dyDescent="0.3">
      <c r="A191" s="20">
        <v>1460919</v>
      </c>
      <c r="B191" s="20">
        <v>1451262</v>
      </c>
      <c r="C191" s="22">
        <v>1432180</v>
      </c>
      <c r="E191" s="20">
        <v>1400049</v>
      </c>
      <c r="F191" s="20">
        <v>82514</v>
      </c>
      <c r="G191" s="23" t="s">
        <v>195</v>
      </c>
      <c r="H191" s="24">
        <v>1175</v>
      </c>
      <c r="I191" s="24"/>
    </row>
    <row r="192" spans="1:9" ht="30" customHeight="1" x14ac:dyDescent="0.3">
      <c r="A192" s="20">
        <v>4838375</v>
      </c>
      <c r="B192" s="20">
        <v>4791933</v>
      </c>
      <c r="C192" s="22">
        <v>4741649</v>
      </c>
      <c r="E192" s="20">
        <v>4681594</v>
      </c>
      <c r="F192" s="20">
        <v>7236607</v>
      </c>
      <c r="G192" s="23" t="s">
        <v>196</v>
      </c>
      <c r="H192" s="24">
        <v>1176</v>
      </c>
      <c r="I192" s="24"/>
    </row>
    <row r="193" spans="1:9" ht="30" customHeight="1" x14ac:dyDescent="0.3">
      <c r="A193" s="20">
        <v>1228466</v>
      </c>
      <c r="B193" s="20">
        <v>1216302</v>
      </c>
      <c r="C193" s="22">
        <v>1204263</v>
      </c>
      <c r="E193" s="20">
        <v>3277939</v>
      </c>
      <c r="F193" s="20">
        <v>2811164</v>
      </c>
      <c r="G193" s="23" t="s">
        <v>197</v>
      </c>
      <c r="H193" s="24">
        <v>1177</v>
      </c>
      <c r="I193" s="24"/>
    </row>
    <row r="194" spans="1:9" ht="30" customHeight="1" x14ac:dyDescent="0.3">
      <c r="A194" s="20">
        <v>1593692</v>
      </c>
      <c r="B194" s="20">
        <v>1755210</v>
      </c>
      <c r="C194" s="22">
        <v>1562758</v>
      </c>
      <c r="E194" s="20">
        <v>1738915</v>
      </c>
      <c r="F194" s="20">
        <v>1687363</v>
      </c>
      <c r="G194" s="23" t="s">
        <v>198</v>
      </c>
      <c r="H194" s="24">
        <v>1497</v>
      </c>
      <c r="I194" s="24"/>
    </row>
    <row r="195" spans="1:9" ht="30" customHeight="1" x14ac:dyDescent="0.3">
      <c r="A195" s="20">
        <v>1313085</v>
      </c>
      <c r="B195" s="20">
        <v>1300616</v>
      </c>
      <c r="C195" s="22">
        <v>1286706</v>
      </c>
      <c r="E195" s="20">
        <v>1275810</v>
      </c>
      <c r="F195" s="20">
        <v>1877468</v>
      </c>
      <c r="G195" s="23" t="s">
        <v>199</v>
      </c>
      <c r="H195" s="24">
        <v>1178</v>
      </c>
      <c r="I195" s="24"/>
    </row>
    <row r="196" spans="1:9" ht="30" customHeight="1" x14ac:dyDescent="0.3">
      <c r="A196" s="20">
        <v>1302171</v>
      </c>
      <c r="B196" s="20">
        <v>1276855</v>
      </c>
      <c r="C196" s="22">
        <v>1251714</v>
      </c>
      <c r="E196" s="20">
        <v>1227069</v>
      </c>
      <c r="F196" s="20">
        <v>3459808</v>
      </c>
      <c r="G196" s="23" t="s">
        <v>200</v>
      </c>
      <c r="H196" s="24">
        <v>1179</v>
      </c>
      <c r="I196" s="24"/>
    </row>
    <row r="197" spans="1:9" ht="30" customHeight="1" x14ac:dyDescent="0.3">
      <c r="A197" s="20">
        <v>621833</v>
      </c>
      <c r="B197" s="20">
        <v>615913</v>
      </c>
      <c r="C197" s="22">
        <v>608917</v>
      </c>
      <c r="E197" s="20">
        <v>602037</v>
      </c>
      <c r="F197" s="20">
        <v>502037</v>
      </c>
      <c r="G197" s="23" t="s">
        <v>201</v>
      </c>
      <c r="H197" s="24">
        <v>1180</v>
      </c>
      <c r="I197" s="24"/>
    </row>
    <row r="198" spans="1:9" ht="30" customHeight="1" x14ac:dyDescent="0.3">
      <c r="A198" s="20">
        <v>315507</v>
      </c>
      <c r="B198" s="20">
        <v>312879</v>
      </c>
      <c r="C198" s="22">
        <v>308818</v>
      </c>
      <c r="E198" s="20">
        <v>345092</v>
      </c>
      <c r="F198" s="20">
        <v>597099</v>
      </c>
      <c r="G198" s="23" t="s">
        <v>202</v>
      </c>
      <c r="H198" s="24">
        <v>1181</v>
      </c>
      <c r="I198" s="24"/>
    </row>
    <row r="199" spans="1:9" ht="30" customHeight="1" x14ac:dyDescent="0.3">
      <c r="A199" s="20">
        <v>2586741</v>
      </c>
      <c r="B199" s="20">
        <v>2561833</v>
      </c>
      <c r="C199" s="22">
        <v>2535101</v>
      </c>
      <c r="E199" s="20">
        <v>2441637</v>
      </c>
      <c r="F199" s="20">
        <v>2695003</v>
      </c>
      <c r="G199" s="23" t="s">
        <v>203</v>
      </c>
      <c r="H199" s="24">
        <v>1182</v>
      </c>
      <c r="I199" s="24"/>
    </row>
    <row r="200" spans="1:9" ht="30" customHeight="1" x14ac:dyDescent="0.3">
      <c r="A200" s="20">
        <v>1574325</v>
      </c>
      <c r="B200" s="20">
        <v>1560521</v>
      </c>
      <c r="C200" s="22">
        <v>1541604</v>
      </c>
      <c r="E200" s="20">
        <v>1353031</v>
      </c>
      <c r="F200" s="20">
        <v>1646718</v>
      </c>
      <c r="G200" s="23" t="s">
        <v>204</v>
      </c>
      <c r="H200" s="24">
        <v>1183</v>
      </c>
      <c r="I200" s="24"/>
    </row>
    <row r="201" spans="1:9" ht="30" customHeight="1" x14ac:dyDescent="0.3">
      <c r="A201" s="20">
        <v>40424</v>
      </c>
      <c r="B201" s="20">
        <v>40424</v>
      </c>
      <c r="C201" s="22">
        <v>40000</v>
      </c>
      <c r="E201" s="20">
        <v>18784</v>
      </c>
      <c r="F201" s="20">
        <v>18784</v>
      </c>
      <c r="G201" s="23" t="s">
        <v>205</v>
      </c>
      <c r="H201" s="24">
        <v>1184</v>
      </c>
      <c r="I201" s="24"/>
    </row>
    <row r="202" spans="1:9" ht="30" customHeight="1" x14ac:dyDescent="0.3">
      <c r="A202" s="20">
        <v>997503</v>
      </c>
      <c r="B202" s="20">
        <v>987937</v>
      </c>
      <c r="C202" s="22">
        <v>977551</v>
      </c>
      <c r="E202" s="20">
        <v>959694</v>
      </c>
      <c r="F202" s="20">
        <v>1506526</v>
      </c>
      <c r="G202" s="23" t="s">
        <v>206</v>
      </c>
      <c r="H202" s="24">
        <v>1185</v>
      </c>
      <c r="I202" s="24"/>
    </row>
    <row r="203" spans="1:9" ht="30" customHeight="1" x14ac:dyDescent="0.3">
      <c r="A203" s="20">
        <v>345599</v>
      </c>
      <c r="B203" s="20">
        <v>335533</v>
      </c>
      <c r="C203" s="22">
        <v>319555</v>
      </c>
      <c r="E203" s="20">
        <v>319555</v>
      </c>
      <c r="F203" s="20">
        <v>319681</v>
      </c>
      <c r="G203" s="23" t="s">
        <v>207</v>
      </c>
      <c r="H203" s="24">
        <v>1186</v>
      </c>
      <c r="I203" s="24"/>
    </row>
    <row r="204" spans="1:9" ht="30" customHeight="1" x14ac:dyDescent="0.3">
      <c r="A204" s="11">
        <f t="shared" ref="A204:C204" si="87">SUM(A205:A207)</f>
        <v>102492014</v>
      </c>
      <c r="B204" s="11">
        <f t="shared" si="87"/>
        <v>96709559</v>
      </c>
      <c r="C204" s="17">
        <f t="shared" si="87"/>
        <v>91625630</v>
      </c>
      <c r="D204" s="12"/>
      <c r="E204" s="11">
        <f>SUM(E205:E207)</f>
        <v>41922917</v>
      </c>
      <c r="F204" s="11">
        <f>SUM(F205:F207)</f>
        <v>42908267</v>
      </c>
      <c r="G204" s="13"/>
      <c r="H204" s="14" t="s">
        <v>304</v>
      </c>
      <c r="I204" s="15" t="s">
        <v>36</v>
      </c>
    </row>
    <row r="205" spans="1:9" ht="30" customHeight="1" x14ac:dyDescent="0.3">
      <c r="A205" s="20">
        <v>54407041</v>
      </c>
      <c r="B205" s="20">
        <v>49100595</v>
      </c>
      <c r="C205" s="22">
        <v>44494490</v>
      </c>
      <c r="E205" s="20">
        <v>41567156</v>
      </c>
      <c r="F205" s="20">
        <v>42345344</v>
      </c>
      <c r="G205" s="23" t="s">
        <v>321</v>
      </c>
      <c r="H205" s="24">
        <v>1166</v>
      </c>
      <c r="I205" s="24"/>
    </row>
    <row r="206" spans="1:9" ht="30" customHeight="1" x14ac:dyDescent="0.3">
      <c r="A206" s="20">
        <v>516230</v>
      </c>
      <c r="B206" s="20">
        <v>511199</v>
      </c>
      <c r="C206" s="22">
        <v>499689</v>
      </c>
      <c r="E206" s="20">
        <v>355761</v>
      </c>
      <c r="F206" s="20">
        <v>562923</v>
      </c>
      <c r="G206" s="23" t="s">
        <v>208</v>
      </c>
      <c r="H206" s="24">
        <v>1187</v>
      </c>
      <c r="I206" s="24"/>
    </row>
    <row r="207" spans="1:9" ht="30" customHeight="1" x14ac:dyDescent="0.3">
      <c r="A207" s="20">
        <v>47568743</v>
      </c>
      <c r="B207" s="20">
        <v>47097765</v>
      </c>
      <c r="C207" s="22">
        <v>46631451</v>
      </c>
      <c r="E207" s="20">
        <v>0</v>
      </c>
      <c r="F207" s="20">
        <v>0</v>
      </c>
      <c r="G207" s="23" t="s">
        <v>303</v>
      </c>
      <c r="H207" s="24">
        <v>1528</v>
      </c>
      <c r="I207" s="24"/>
    </row>
    <row r="208" spans="1:9" ht="30" customHeight="1" x14ac:dyDescent="0.3">
      <c r="A208" s="11">
        <f t="shared" ref="A208:C208" si="88">A209</f>
        <v>10000</v>
      </c>
      <c r="B208" s="11">
        <f t="shared" si="88"/>
        <v>10000</v>
      </c>
      <c r="C208" s="17">
        <f t="shared" si="88"/>
        <v>10000</v>
      </c>
      <c r="D208" s="12"/>
      <c r="E208" s="11">
        <f>E209</f>
        <v>735901</v>
      </c>
      <c r="F208" s="11">
        <f>F209</f>
        <v>679611</v>
      </c>
      <c r="G208" s="13"/>
      <c r="H208" s="14" t="s">
        <v>209</v>
      </c>
      <c r="I208" s="15" t="s">
        <v>37</v>
      </c>
    </row>
    <row r="209" spans="1:9" ht="30" customHeight="1" x14ac:dyDescent="0.3">
      <c r="A209" s="20">
        <v>10000</v>
      </c>
      <c r="B209" s="20">
        <v>10000</v>
      </c>
      <c r="C209" s="22">
        <v>10000</v>
      </c>
      <c r="E209" s="20">
        <v>735901</v>
      </c>
      <c r="F209" s="20">
        <v>679611</v>
      </c>
      <c r="G209" s="23" t="s">
        <v>209</v>
      </c>
      <c r="H209" s="24">
        <v>1250</v>
      </c>
      <c r="I209" s="24"/>
    </row>
    <row r="210" spans="1:9" ht="30" customHeight="1" x14ac:dyDescent="0.3">
      <c r="A210" s="11">
        <f t="shared" ref="A210:C210" si="89">SUM(A211:A212)</f>
        <v>2545960</v>
      </c>
      <c r="B210" s="11">
        <f t="shared" si="89"/>
        <v>2484346</v>
      </c>
      <c r="C210" s="17">
        <f t="shared" si="89"/>
        <v>2397127</v>
      </c>
      <c r="D210" s="12"/>
      <c r="E210" s="11">
        <f>SUM(E211:E212)</f>
        <v>2393787</v>
      </c>
      <c r="F210" s="11">
        <f>SUM(F211:F212)</f>
        <v>2309810</v>
      </c>
      <c r="G210" s="13"/>
      <c r="H210" s="14" t="s">
        <v>210</v>
      </c>
      <c r="I210" s="15" t="s">
        <v>38</v>
      </c>
    </row>
    <row r="211" spans="1:9" ht="30" customHeight="1" x14ac:dyDescent="0.3">
      <c r="A211" s="20">
        <v>2534960</v>
      </c>
      <c r="B211" s="20">
        <v>2473346</v>
      </c>
      <c r="C211" s="22">
        <v>2386127</v>
      </c>
      <c r="E211" s="20">
        <v>2382787</v>
      </c>
      <c r="F211" s="20">
        <v>2298242</v>
      </c>
      <c r="G211" s="23" t="s">
        <v>210</v>
      </c>
      <c r="H211" s="24">
        <v>1202</v>
      </c>
      <c r="I211" s="24"/>
    </row>
    <row r="212" spans="1:9" ht="30" customHeight="1" x14ac:dyDescent="0.3">
      <c r="A212" s="20">
        <v>11000</v>
      </c>
      <c r="B212" s="20">
        <v>11000</v>
      </c>
      <c r="C212" s="22">
        <v>11000</v>
      </c>
      <c r="E212" s="20">
        <v>11000</v>
      </c>
      <c r="F212" s="20">
        <v>11568</v>
      </c>
      <c r="G212" s="23" t="s">
        <v>212</v>
      </c>
      <c r="H212" s="24">
        <v>1511</v>
      </c>
      <c r="I212" s="24"/>
    </row>
    <row r="213" spans="1:9" ht="30" customHeight="1" x14ac:dyDescent="0.3">
      <c r="A213" s="11">
        <f t="shared" ref="A213:C213" si="90">SUM(A214:A215)</f>
        <v>38431364</v>
      </c>
      <c r="B213" s="11">
        <f t="shared" si="90"/>
        <v>36864611</v>
      </c>
      <c r="C213" s="17">
        <f t="shared" si="90"/>
        <v>36286694</v>
      </c>
      <c r="D213" s="12"/>
      <c r="E213" s="11">
        <f>SUM(E214:E215)</f>
        <v>38458921</v>
      </c>
      <c r="F213" s="11">
        <f>SUM(F214:F215)</f>
        <v>30786393</v>
      </c>
      <c r="G213" s="13"/>
      <c r="H213" s="14" t="s">
        <v>310</v>
      </c>
      <c r="I213" s="15" t="s">
        <v>327</v>
      </c>
    </row>
    <row r="214" spans="1:9" ht="30" customHeight="1" x14ac:dyDescent="0.3">
      <c r="A214" s="20">
        <v>3978134</v>
      </c>
      <c r="B214" s="20">
        <v>3686610</v>
      </c>
      <c r="C214" s="22">
        <v>3418948</v>
      </c>
      <c r="E214" s="20">
        <v>4933243</v>
      </c>
      <c r="F214" s="20">
        <v>4318539</v>
      </c>
      <c r="G214" s="23" t="s">
        <v>215</v>
      </c>
      <c r="H214" s="24">
        <v>1226</v>
      </c>
      <c r="I214" s="24"/>
    </row>
    <row r="215" spans="1:9" ht="30" customHeight="1" x14ac:dyDescent="0.3">
      <c r="A215" s="20">
        <v>34453230</v>
      </c>
      <c r="B215" s="20">
        <v>33178001</v>
      </c>
      <c r="C215" s="22">
        <v>32867746</v>
      </c>
      <c r="E215" s="20">
        <v>33525678</v>
      </c>
      <c r="F215" s="20">
        <v>26467854</v>
      </c>
      <c r="G215" s="23" t="s">
        <v>211</v>
      </c>
      <c r="H215" s="24">
        <v>1232</v>
      </c>
      <c r="I215" s="24"/>
    </row>
    <row r="216" spans="1:9" ht="30" customHeight="1" x14ac:dyDescent="0.3">
      <c r="A216" s="11">
        <f t="shared" ref="A216:C216" si="91">A217</f>
        <v>99300</v>
      </c>
      <c r="B216" s="11">
        <f t="shared" si="91"/>
        <v>99300</v>
      </c>
      <c r="C216" s="17">
        <f t="shared" si="91"/>
        <v>99300</v>
      </c>
      <c r="D216" s="12"/>
      <c r="E216" s="11">
        <f>E217</f>
        <v>7163859</v>
      </c>
      <c r="F216" s="11">
        <f>F217</f>
        <v>127093</v>
      </c>
      <c r="G216" s="13"/>
      <c r="H216" s="14" t="s">
        <v>214</v>
      </c>
      <c r="I216" s="15" t="s">
        <v>40</v>
      </c>
    </row>
    <row r="217" spans="1:9" ht="30" customHeight="1" x14ac:dyDescent="0.3">
      <c r="A217" s="20">
        <v>99300</v>
      </c>
      <c r="B217" s="20">
        <v>99300</v>
      </c>
      <c r="C217" s="22">
        <v>99300</v>
      </c>
      <c r="E217" s="20">
        <v>7163859</v>
      </c>
      <c r="F217" s="20">
        <v>127093</v>
      </c>
      <c r="G217" s="23" t="s">
        <v>214</v>
      </c>
      <c r="H217" s="24">
        <v>1204</v>
      </c>
      <c r="I217" s="24"/>
    </row>
    <row r="218" spans="1:9" ht="30" customHeight="1" x14ac:dyDescent="0.3">
      <c r="A218" s="11">
        <f t="shared" ref="A218:C218" si="92">A219</f>
        <v>924359</v>
      </c>
      <c r="B218" s="11">
        <f t="shared" si="92"/>
        <v>924359</v>
      </c>
      <c r="C218" s="17">
        <f t="shared" si="92"/>
        <v>924359</v>
      </c>
      <c r="D218" s="12"/>
      <c r="E218" s="11">
        <f>E219</f>
        <v>1382686</v>
      </c>
      <c r="F218" s="11">
        <f>F219</f>
        <v>2473392</v>
      </c>
      <c r="G218" s="13"/>
      <c r="H218" s="14" t="s">
        <v>311</v>
      </c>
      <c r="I218" s="15" t="s">
        <v>41</v>
      </c>
    </row>
    <row r="219" spans="1:9" ht="30" customHeight="1" x14ac:dyDescent="0.3">
      <c r="A219" s="20">
        <v>924359</v>
      </c>
      <c r="B219" s="20">
        <v>924359</v>
      </c>
      <c r="C219" s="22">
        <v>924359</v>
      </c>
      <c r="E219" s="20">
        <v>1382686</v>
      </c>
      <c r="F219" s="20">
        <v>2473392</v>
      </c>
      <c r="G219" s="23" t="s">
        <v>322</v>
      </c>
      <c r="H219" s="24">
        <v>1215</v>
      </c>
      <c r="I219" s="24"/>
    </row>
    <row r="220" spans="1:9" ht="30" customHeight="1" x14ac:dyDescent="0.3">
      <c r="A220" s="11">
        <f t="shared" ref="A220:C220" si="93">SUM(A221:A226)</f>
        <v>552481</v>
      </c>
      <c r="B220" s="11">
        <f t="shared" si="93"/>
        <v>552481</v>
      </c>
      <c r="C220" s="17">
        <f t="shared" si="93"/>
        <v>552481</v>
      </c>
      <c r="D220" s="12"/>
      <c r="E220" s="11">
        <f>SUM(E221:E226)</f>
        <v>506476</v>
      </c>
      <c r="F220" s="11">
        <f>SUM(F221:F226)</f>
        <v>1205982</v>
      </c>
      <c r="G220" s="13"/>
      <c r="H220" s="14" t="s">
        <v>312</v>
      </c>
      <c r="I220" s="15" t="s">
        <v>328</v>
      </c>
    </row>
    <row r="221" spans="1:9" ht="30" customHeight="1" x14ac:dyDescent="0.3">
      <c r="A221" s="20">
        <v>32269</v>
      </c>
      <c r="B221" s="20">
        <v>32269</v>
      </c>
      <c r="C221" s="22">
        <v>32269</v>
      </c>
      <c r="E221" s="20">
        <v>32269</v>
      </c>
      <c r="F221" s="20">
        <v>47787</v>
      </c>
      <c r="G221" s="23" t="s">
        <v>323</v>
      </c>
      <c r="H221" s="24">
        <v>1271</v>
      </c>
      <c r="I221" s="24"/>
    </row>
    <row r="222" spans="1:9" ht="30" customHeight="1" x14ac:dyDescent="0.3">
      <c r="A222" s="20">
        <v>283629</v>
      </c>
      <c r="B222" s="20">
        <v>283629</v>
      </c>
      <c r="C222" s="22">
        <v>283629</v>
      </c>
      <c r="E222" s="20">
        <v>283729</v>
      </c>
      <c r="F222" s="20">
        <v>841521</v>
      </c>
      <c r="G222" s="23" t="s">
        <v>100</v>
      </c>
      <c r="H222" s="24">
        <v>1269</v>
      </c>
      <c r="I222" s="24"/>
    </row>
    <row r="223" spans="1:9" ht="30" customHeight="1" x14ac:dyDescent="0.3">
      <c r="A223" s="20">
        <v>163606</v>
      </c>
      <c r="B223" s="20">
        <v>163606</v>
      </c>
      <c r="C223" s="22">
        <v>163606</v>
      </c>
      <c r="E223" s="20">
        <v>121852</v>
      </c>
      <c r="F223" s="20">
        <v>178477</v>
      </c>
      <c r="G223" s="23" t="s">
        <v>216</v>
      </c>
      <c r="H223" s="24">
        <v>1210</v>
      </c>
      <c r="I223" s="24"/>
    </row>
    <row r="224" spans="1:9" ht="30" customHeight="1" x14ac:dyDescent="0.3">
      <c r="A224" s="20">
        <v>66127</v>
      </c>
      <c r="B224" s="20">
        <v>66127</v>
      </c>
      <c r="C224" s="22">
        <v>66127</v>
      </c>
      <c r="E224" s="20">
        <v>58556</v>
      </c>
      <c r="F224" s="20">
        <v>126910</v>
      </c>
      <c r="G224" s="23" t="s">
        <v>217</v>
      </c>
      <c r="H224" s="24">
        <v>1211</v>
      </c>
      <c r="I224" s="24"/>
    </row>
    <row r="225" spans="1:9" ht="30" customHeight="1" x14ac:dyDescent="0.3">
      <c r="A225" s="20">
        <v>6850</v>
      </c>
      <c r="B225" s="20">
        <v>6850</v>
      </c>
      <c r="C225" s="22">
        <v>6850</v>
      </c>
      <c r="E225" s="20">
        <v>6850</v>
      </c>
      <c r="F225" s="20">
        <v>7903</v>
      </c>
      <c r="G225" s="23" t="s">
        <v>218</v>
      </c>
      <c r="H225" s="24">
        <v>1213</v>
      </c>
      <c r="I225" s="24"/>
    </row>
    <row r="226" spans="1:9" ht="30" customHeight="1" x14ac:dyDescent="0.3">
      <c r="A226" s="20">
        <v>0</v>
      </c>
      <c r="B226" s="20">
        <v>0</v>
      </c>
      <c r="C226" s="22">
        <v>0</v>
      </c>
      <c r="E226" s="20">
        <v>3220</v>
      </c>
      <c r="F226" s="20">
        <v>3384</v>
      </c>
      <c r="G226" s="23" t="s">
        <v>80</v>
      </c>
      <c r="H226" s="24">
        <v>1506</v>
      </c>
      <c r="I226" s="24"/>
    </row>
    <row r="227" spans="1:9" ht="30" customHeight="1" x14ac:dyDescent="0.3">
      <c r="A227" s="11">
        <f t="shared" ref="A227:C227" si="94">SUM(A228:A232)</f>
        <v>29373715</v>
      </c>
      <c r="B227" s="11">
        <f t="shared" si="94"/>
        <v>29085689</v>
      </c>
      <c r="C227" s="17">
        <f t="shared" si="94"/>
        <v>28806134</v>
      </c>
      <c r="D227" s="12"/>
      <c r="E227" s="11">
        <f>SUM(E228:E232)</f>
        <v>28802992</v>
      </c>
      <c r="F227" s="11">
        <f>SUM(F228:F232)</f>
        <v>29554624</v>
      </c>
      <c r="G227" s="13"/>
      <c r="H227" s="14" t="s">
        <v>313</v>
      </c>
      <c r="I227" s="15" t="s">
        <v>42</v>
      </c>
    </row>
    <row r="228" spans="1:9" ht="30" customHeight="1" x14ac:dyDescent="0.3">
      <c r="A228" s="20">
        <v>19116859</v>
      </c>
      <c r="B228" s="20">
        <v>18928938</v>
      </c>
      <c r="C228" s="22">
        <v>18748496</v>
      </c>
      <c r="E228" s="20">
        <v>18793946</v>
      </c>
      <c r="F228" s="20">
        <v>19315802</v>
      </c>
      <c r="G228" s="23" t="s">
        <v>313</v>
      </c>
      <c r="H228" s="24">
        <v>1224</v>
      </c>
      <c r="I228" s="24"/>
    </row>
    <row r="229" spans="1:9" ht="30" customHeight="1" x14ac:dyDescent="0.3">
      <c r="A229" s="20">
        <v>66787</v>
      </c>
      <c r="B229" s="20">
        <v>66555</v>
      </c>
      <c r="C229" s="22">
        <v>66325</v>
      </c>
      <c r="E229" s="20">
        <v>66098</v>
      </c>
      <c r="F229" s="20">
        <v>72279</v>
      </c>
      <c r="G229" s="23" t="s">
        <v>219</v>
      </c>
      <c r="H229" s="24">
        <v>1483</v>
      </c>
      <c r="I229" s="24"/>
    </row>
    <row r="230" spans="1:9" ht="30" customHeight="1" x14ac:dyDescent="0.3">
      <c r="A230" s="20">
        <v>71900</v>
      </c>
      <c r="B230" s="20">
        <v>71900</v>
      </c>
      <c r="C230" s="22">
        <v>71900</v>
      </c>
      <c r="E230" s="20">
        <v>78781</v>
      </c>
      <c r="F230" s="20">
        <v>122223</v>
      </c>
      <c r="G230" s="23" t="s">
        <v>220</v>
      </c>
      <c r="H230" s="24">
        <v>1496</v>
      </c>
      <c r="I230" s="24"/>
    </row>
    <row r="231" spans="1:9" ht="30" customHeight="1" x14ac:dyDescent="0.3">
      <c r="A231" s="20">
        <v>12120</v>
      </c>
      <c r="B231" s="20">
        <v>12120</v>
      </c>
      <c r="C231" s="22">
        <v>12120</v>
      </c>
      <c r="E231" s="20">
        <v>67703</v>
      </c>
      <c r="F231" s="20">
        <v>336786</v>
      </c>
      <c r="G231" s="23" t="s">
        <v>78</v>
      </c>
      <c r="H231" s="24">
        <v>1011</v>
      </c>
      <c r="I231" s="24"/>
    </row>
    <row r="232" spans="1:9" ht="30" customHeight="1" x14ac:dyDescent="0.3">
      <c r="A232" s="20">
        <v>10106049</v>
      </c>
      <c r="B232" s="20">
        <v>10006176</v>
      </c>
      <c r="C232" s="22">
        <v>9907293</v>
      </c>
      <c r="E232" s="20">
        <v>9796464</v>
      </c>
      <c r="F232" s="20">
        <v>9707534</v>
      </c>
      <c r="G232" s="23" t="s">
        <v>81</v>
      </c>
      <c r="H232" s="24">
        <v>1026</v>
      </c>
      <c r="I232" s="24"/>
    </row>
    <row r="233" spans="1:9" ht="30" customHeight="1" x14ac:dyDescent="0.3">
      <c r="A233" s="11">
        <f t="shared" ref="A233:C233" si="95">SUM(A234:A235)</f>
        <v>223166502</v>
      </c>
      <c r="B233" s="11">
        <f t="shared" si="95"/>
        <v>220963993</v>
      </c>
      <c r="C233" s="17">
        <f t="shared" si="95"/>
        <v>218783290</v>
      </c>
      <c r="D233" s="12"/>
      <c r="E233" s="11">
        <f>SUM(E234:E235)</f>
        <v>216711421</v>
      </c>
      <c r="F233" s="11">
        <f>SUM(F234:F235)</f>
        <v>216691980</v>
      </c>
      <c r="G233" s="13"/>
      <c r="H233" s="14" t="s">
        <v>314</v>
      </c>
      <c r="I233" s="15" t="s">
        <v>329</v>
      </c>
    </row>
    <row r="234" spans="1:9" ht="30" customHeight="1" x14ac:dyDescent="0.3">
      <c r="A234" s="20">
        <v>44324</v>
      </c>
      <c r="B234" s="20">
        <v>44324</v>
      </c>
      <c r="C234" s="22">
        <v>44324</v>
      </c>
      <c r="E234" s="20">
        <v>46609</v>
      </c>
      <c r="F234" s="20">
        <v>98739</v>
      </c>
      <c r="G234" s="23" t="s">
        <v>79</v>
      </c>
      <c r="H234" s="24">
        <v>1238</v>
      </c>
      <c r="I234" s="24"/>
    </row>
    <row r="235" spans="1:9" ht="30" customHeight="1" x14ac:dyDescent="0.3">
      <c r="A235" s="20">
        <v>223122178</v>
      </c>
      <c r="B235" s="20">
        <v>220919669</v>
      </c>
      <c r="C235" s="22">
        <v>218738966</v>
      </c>
      <c r="E235" s="20">
        <v>216664812</v>
      </c>
      <c r="F235" s="20">
        <v>216593241</v>
      </c>
      <c r="G235" s="23" t="s">
        <v>90</v>
      </c>
      <c r="H235" s="24">
        <v>1239</v>
      </c>
      <c r="I235" s="24"/>
    </row>
    <row r="236" spans="1:9" ht="30" customHeight="1" x14ac:dyDescent="0.3">
      <c r="A236" s="11">
        <f t="shared" ref="A236:C236" si="96">A237</f>
        <v>4204205</v>
      </c>
      <c r="B236" s="11">
        <f t="shared" si="96"/>
        <v>4000947</v>
      </c>
      <c r="C236" s="17">
        <f t="shared" si="96"/>
        <v>3816065</v>
      </c>
      <c r="D236" s="12"/>
      <c r="E236" s="11">
        <f>E237</f>
        <v>3645593</v>
      </c>
      <c r="F236" s="11">
        <f>F237</f>
        <v>5265730</v>
      </c>
      <c r="G236" s="13"/>
      <c r="H236" s="14" t="s">
        <v>315</v>
      </c>
      <c r="I236" s="15" t="s">
        <v>43</v>
      </c>
    </row>
    <row r="237" spans="1:9" ht="30" customHeight="1" x14ac:dyDescent="0.3">
      <c r="A237" s="20">
        <v>4204205</v>
      </c>
      <c r="B237" s="20">
        <v>4000947</v>
      </c>
      <c r="C237" s="22">
        <v>3816065</v>
      </c>
      <c r="E237" s="20">
        <v>3645593</v>
      </c>
      <c r="F237" s="20">
        <v>5265730</v>
      </c>
      <c r="G237" s="23" t="s">
        <v>324</v>
      </c>
      <c r="H237" s="24">
        <v>1233</v>
      </c>
      <c r="I237" s="24"/>
    </row>
    <row r="238" spans="1:9" ht="30" customHeight="1" x14ac:dyDescent="0.3">
      <c r="A238" s="11">
        <f t="shared" ref="A238:C238" si="97">SUM(A239:A240)</f>
        <v>1113342</v>
      </c>
      <c r="B238" s="11">
        <f t="shared" si="97"/>
        <v>1113342</v>
      </c>
      <c r="C238" s="17">
        <f t="shared" si="97"/>
        <v>1113342</v>
      </c>
      <c r="D238" s="12"/>
      <c r="E238" s="11">
        <f>SUM(E239:E240)</f>
        <v>2038356</v>
      </c>
      <c r="F238" s="11">
        <f>SUM(F239:F240)</f>
        <v>22573262</v>
      </c>
      <c r="G238" s="13"/>
      <c r="H238" s="14" t="s">
        <v>221</v>
      </c>
      <c r="I238" s="15" t="s">
        <v>44</v>
      </c>
    </row>
    <row r="239" spans="1:9" ht="30" customHeight="1" x14ac:dyDescent="0.3">
      <c r="A239" s="20">
        <v>1107300</v>
      </c>
      <c r="B239" s="20">
        <v>1107300</v>
      </c>
      <c r="C239" s="22">
        <v>1107300</v>
      </c>
      <c r="E239" s="20">
        <v>2032010</v>
      </c>
      <c r="F239" s="20">
        <v>22564896</v>
      </c>
      <c r="G239" s="23" t="s">
        <v>221</v>
      </c>
      <c r="H239" s="24">
        <v>1240</v>
      </c>
      <c r="I239" s="24"/>
    </row>
    <row r="240" spans="1:9" ht="30" customHeight="1" x14ac:dyDescent="0.3">
      <c r="A240" s="20">
        <v>6042</v>
      </c>
      <c r="B240" s="20">
        <v>6042</v>
      </c>
      <c r="C240" s="22">
        <v>6042</v>
      </c>
      <c r="E240" s="20">
        <v>6346</v>
      </c>
      <c r="F240" s="20">
        <v>8366</v>
      </c>
      <c r="G240" s="23" t="s">
        <v>222</v>
      </c>
      <c r="H240" s="24">
        <v>1241</v>
      </c>
      <c r="I240" s="24"/>
    </row>
    <row r="241" spans="1:9" ht="30" customHeight="1" x14ac:dyDescent="0.3">
      <c r="A241" s="11">
        <f t="shared" ref="A241:C241" si="98">SUM(A242:A245)</f>
        <v>9450288</v>
      </c>
      <c r="B241" s="11">
        <f t="shared" si="98"/>
        <v>9375606</v>
      </c>
      <c r="C241" s="17">
        <f t="shared" si="98"/>
        <v>9301665</v>
      </c>
      <c r="D241" s="12"/>
      <c r="E241" s="11">
        <f>SUM(E242:E245)</f>
        <v>9280717</v>
      </c>
      <c r="F241" s="11">
        <f>SUM(F242:F245)</f>
        <v>10658882</v>
      </c>
      <c r="G241" s="13"/>
      <c r="H241" s="14" t="s">
        <v>316</v>
      </c>
      <c r="I241" s="15" t="s">
        <v>45</v>
      </c>
    </row>
    <row r="242" spans="1:9" ht="30" customHeight="1" x14ac:dyDescent="0.3">
      <c r="A242" s="20">
        <v>497313</v>
      </c>
      <c r="B242" s="20">
        <v>497313</v>
      </c>
      <c r="C242" s="22">
        <v>497313</v>
      </c>
      <c r="E242" s="20">
        <v>532026</v>
      </c>
      <c r="F242" s="20">
        <v>1513568</v>
      </c>
      <c r="G242" s="23" t="s">
        <v>316</v>
      </c>
      <c r="H242" s="24">
        <v>1229</v>
      </c>
      <c r="I242" s="24"/>
    </row>
    <row r="243" spans="1:9" ht="30" customHeight="1" x14ac:dyDescent="0.3">
      <c r="A243" s="20">
        <v>3614</v>
      </c>
      <c r="B243" s="20">
        <v>3614</v>
      </c>
      <c r="C243" s="22">
        <v>3614</v>
      </c>
      <c r="E243" s="20">
        <v>27180</v>
      </c>
      <c r="F243" s="20">
        <v>85174</v>
      </c>
      <c r="G243" s="23" t="s">
        <v>223</v>
      </c>
      <c r="H243" s="24">
        <v>1228</v>
      </c>
      <c r="I243" s="24"/>
    </row>
    <row r="244" spans="1:9" ht="30" customHeight="1" x14ac:dyDescent="0.3">
      <c r="A244" s="20">
        <v>14065</v>
      </c>
      <c r="B244" s="20">
        <v>14065</v>
      </c>
      <c r="C244" s="22">
        <v>14065</v>
      </c>
      <c r="E244" s="20">
        <v>14065</v>
      </c>
      <c r="F244" s="20">
        <v>28162</v>
      </c>
      <c r="G244" s="23" t="s">
        <v>224</v>
      </c>
      <c r="H244" s="24">
        <v>1230</v>
      </c>
      <c r="I244" s="24"/>
    </row>
    <row r="245" spans="1:9" ht="30" customHeight="1" x14ac:dyDescent="0.3">
      <c r="A245" s="20">
        <v>8935296</v>
      </c>
      <c r="B245" s="20">
        <v>8860614</v>
      </c>
      <c r="C245" s="22">
        <v>8786673</v>
      </c>
      <c r="E245" s="20">
        <v>8707446</v>
      </c>
      <c r="F245" s="20">
        <v>9031978</v>
      </c>
      <c r="G245" s="23" t="s">
        <v>225</v>
      </c>
      <c r="H245" s="24">
        <v>1231</v>
      </c>
      <c r="I245" s="24"/>
    </row>
    <row r="246" spans="1:9" ht="30" customHeight="1" x14ac:dyDescent="0.3">
      <c r="A246" s="11">
        <f t="shared" ref="A246:C246" si="99">SUM(A247:A253)</f>
        <v>92534</v>
      </c>
      <c r="B246" s="11">
        <f t="shared" si="99"/>
        <v>91534</v>
      </c>
      <c r="C246" s="17">
        <f t="shared" si="99"/>
        <v>90534</v>
      </c>
      <c r="D246" s="12"/>
      <c r="E246" s="11">
        <f>SUM(E247:E253)</f>
        <v>378903</v>
      </c>
      <c r="F246" s="11">
        <f>SUM(F247:F253)</f>
        <v>479054</v>
      </c>
      <c r="G246" s="13"/>
      <c r="H246" s="14" t="s">
        <v>317</v>
      </c>
      <c r="I246" s="15" t="s">
        <v>47</v>
      </c>
    </row>
    <row r="247" spans="1:9" ht="30" customHeight="1" x14ac:dyDescent="0.3">
      <c r="A247" s="20">
        <v>34500</v>
      </c>
      <c r="B247" s="20">
        <v>34500</v>
      </c>
      <c r="C247" s="22">
        <v>34500</v>
      </c>
      <c r="E247" s="20">
        <v>166117</v>
      </c>
      <c r="F247" s="20">
        <v>116438</v>
      </c>
      <c r="G247" s="23" t="s">
        <v>317</v>
      </c>
      <c r="H247" s="24">
        <v>1510</v>
      </c>
      <c r="I247" s="24"/>
    </row>
    <row r="248" spans="1:9" ht="30" customHeight="1" x14ac:dyDescent="0.3">
      <c r="A248" s="20">
        <v>5000</v>
      </c>
      <c r="B248" s="20">
        <v>5000</v>
      </c>
      <c r="C248" s="22">
        <v>5000</v>
      </c>
      <c r="E248" s="20">
        <v>148842</v>
      </c>
      <c r="F248" s="20">
        <v>235607</v>
      </c>
      <c r="G248" s="23" t="s">
        <v>227</v>
      </c>
      <c r="H248" s="24">
        <v>1196</v>
      </c>
      <c r="I248" s="24"/>
    </row>
    <row r="249" spans="1:9" ht="30" customHeight="1" x14ac:dyDescent="0.3">
      <c r="A249" s="20">
        <v>4800</v>
      </c>
      <c r="B249" s="20">
        <v>4800</v>
      </c>
      <c r="C249" s="22">
        <v>4800</v>
      </c>
      <c r="E249" s="20">
        <v>6224</v>
      </c>
      <c r="F249" s="20">
        <v>28147</v>
      </c>
      <c r="G249" s="23" t="s">
        <v>228</v>
      </c>
      <c r="H249" s="24">
        <v>1197</v>
      </c>
      <c r="I249" s="24"/>
    </row>
    <row r="250" spans="1:9" ht="30" customHeight="1" x14ac:dyDescent="0.3">
      <c r="A250" s="20">
        <v>8234</v>
      </c>
      <c r="B250" s="20">
        <v>8234</v>
      </c>
      <c r="C250" s="22">
        <v>8234</v>
      </c>
      <c r="E250" s="20">
        <v>8234</v>
      </c>
      <c r="F250" s="20">
        <v>14969</v>
      </c>
      <c r="G250" s="23" t="s">
        <v>229</v>
      </c>
      <c r="H250" s="24">
        <v>1516</v>
      </c>
      <c r="I250" s="24"/>
    </row>
    <row r="251" spans="1:9" ht="30" customHeight="1" x14ac:dyDescent="0.3">
      <c r="A251" s="20">
        <v>1000</v>
      </c>
      <c r="B251" s="20">
        <v>1000</v>
      </c>
      <c r="C251" s="22">
        <v>1000</v>
      </c>
      <c r="E251" s="20">
        <v>1000</v>
      </c>
      <c r="F251" s="20">
        <v>80</v>
      </c>
      <c r="G251" s="23" t="s">
        <v>91</v>
      </c>
      <c r="H251" s="24">
        <v>1078</v>
      </c>
      <c r="I251" s="24"/>
    </row>
    <row r="252" spans="1:9" ht="30" customHeight="1" x14ac:dyDescent="0.3">
      <c r="A252" s="20">
        <v>19000</v>
      </c>
      <c r="B252" s="20">
        <v>18000</v>
      </c>
      <c r="C252" s="22">
        <v>17000</v>
      </c>
      <c r="E252" s="20">
        <v>28402</v>
      </c>
      <c r="F252" s="20">
        <v>43509</v>
      </c>
      <c r="G252" s="23" t="s">
        <v>88</v>
      </c>
      <c r="H252" s="24">
        <v>1192</v>
      </c>
      <c r="I252" s="24"/>
    </row>
    <row r="253" spans="1:9" ht="30" customHeight="1" x14ac:dyDescent="0.3">
      <c r="A253" s="20">
        <v>20000</v>
      </c>
      <c r="B253" s="20">
        <v>20000</v>
      </c>
      <c r="C253" s="22">
        <v>20000</v>
      </c>
      <c r="E253" s="20">
        <v>20084</v>
      </c>
      <c r="F253" s="20">
        <v>40304</v>
      </c>
      <c r="G253" s="23" t="s">
        <v>186</v>
      </c>
      <c r="H253" s="24">
        <v>1194</v>
      </c>
      <c r="I253" s="24"/>
    </row>
    <row r="254" spans="1:9" ht="30" customHeight="1" x14ac:dyDescent="0.3">
      <c r="A254" s="11">
        <f t="shared" ref="A254:C254" si="100">SUM(A255:A325)</f>
        <v>5433209</v>
      </c>
      <c r="B254" s="11">
        <f t="shared" si="100"/>
        <v>5425136</v>
      </c>
      <c r="C254" s="17">
        <f t="shared" si="100"/>
        <v>5417430</v>
      </c>
      <c r="D254" s="12"/>
      <c r="E254" s="11">
        <f>SUM(E255:E325)</f>
        <v>7029098</v>
      </c>
      <c r="F254" s="11">
        <f>SUM(F255:F325)</f>
        <v>10671387</v>
      </c>
      <c r="G254" s="13"/>
      <c r="H254" s="14" t="s">
        <v>231</v>
      </c>
      <c r="I254" s="15" t="s">
        <v>49</v>
      </c>
    </row>
    <row r="255" spans="1:9" ht="30" customHeight="1" x14ac:dyDescent="0.3">
      <c r="A255" s="20">
        <v>5433209</v>
      </c>
      <c r="B255" s="20">
        <v>5425136</v>
      </c>
      <c r="C255" s="22">
        <v>5417430</v>
      </c>
      <c r="E255" s="20">
        <v>5420341</v>
      </c>
      <c r="F255" s="20">
        <v>5445838</v>
      </c>
      <c r="G255" s="23" t="s">
        <v>232</v>
      </c>
      <c r="H255" s="24">
        <v>1477</v>
      </c>
      <c r="I255" s="24"/>
    </row>
    <row r="256" spans="1:9" ht="30" customHeight="1" x14ac:dyDescent="0.3">
      <c r="A256" s="20">
        <v>0</v>
      </c>
      <c r="B256" s="20">
        <v>0</v>
      </c>
      <c r="C256" s="22">
        <v>0</v>
      </c>
      <c r="E256" s="20">
        <v>0</v>
      </c>
      <c r="F256" s="20">
        <v>3453</v>
      </c>
      <c r="G256" s="23" t="s">
        <v>233</v>
      </c>
      <c r="H256" s="24">
        <v>1281</v>
      </c>
      <c r="I256" s="24"/>
    </row>
    <row r="257" spans="1:9" ht="30" customHeight="1" x14ac:dyDescent="0.3">
      <c r="A257" s="20">
        <v>0</v>
      </c>
      <c r="B257" s="20">
        <v>0</v>
      </c>
      <c r="C257" s="22">
        <v>0</v>
      </c>
      <c r="E257" s="20">
        <v>50</v>
      </c>
      <c r="F257" s="20">
        <v>0</v>
      </c>
      <c r="G257" s="23" t="s">
        <v>234</v>
      </c>
      <c r="H257" s="24">
        <v>1284</v>
      </c>
      <c r="I257" s="24"/>
    </row>
    <row r="258" spans="1:9" ht="30" customHeight="1" x14ac:dyDescent="0.3">
      <c r="A258" s="20">
        <v>0</v>
      </c>
      <c r="B258" s="20">
        <v>0</v>
      </c>
      <c r="C258" s="22">
        <v>0</v>
      </c>
      <c r="E258" s="20">
        <v>0</v>
      </c>
      <c r="F258" s="20">
        <v>1140</v>
      </c>
      <c r="G258" s="23" t="s">
        <v>235</v>
      </c>
      <c r="H258" s="24">
        <v>1285</v>
      </c>
      <c r="I258" s="24"/>
    </row>
    <row r="259" spans="1:9" ht="30" customHeight="1" x14ac:dyDescent="0.3">
      <c r="A259" s="20">
        <v>0</v>
      </c>
      <c r="B259" s="20">
        <v>0</v>
      </c>
      <c r="C259" s="22">
        <v>0</v>
      </c>
      <c r="E259" s="20">
        <v>72446</v>
      </c>
      <c r="F259" s="20">
        <v>5075</v>
      </c>
      <c r="G259" s="23" t="s">
        <v>236</v>
      </c>
      <c r="H259" s="24">
        <v>1294</v>
      </c>
      <c r="I259" s="24"/>
    </row>
    <row r="260" spans="1:9" ht="30" customHeight="1" x14ac:dyDescent="0.3">
      <c r="A260" s="20">
        <v>0</v>
      </c>
      <c r="B260" s="20">
        <v>0</v>
      </c>
      <c r="C260" s="22">
        <v>0</v>
      </c>
      <c r="E260" s="20">
        <v>0</v>
      </c>
      <c r="F260" s="20">
        <v>44240</v>
      </c>
      <c r="G260" s="23" t="s">
        <v>237</v>
      </c>
      <c r="H260" s="24">
        <v>1295</v>
      </c>
      <c r="I260" s="24"/>
    </row>
    <row r="261" spans="1:9" ht="30" customHeight="1" x14ac:dyDescent="0.3">
      <c r="A261" s="20">
        <v>0</v>
      </c>
      <c r="B261" s="20">
        <v>0</v>
      </c>
      <c r="C261" s="22">
        <v>0</v>
      </c>
      <c r="E261" s="20">
        <v>0</v>
      </c>
      <c r="F261" s="20">
        <v>1719391</v>
      </c>
      <c r="G261" s="23" t="s">
        <v>238</v>
      </c>
      <c r="H261" s="24">
        <v>1296</v>
      </c>
      <c r="I261" s="24"/>
    </row>
    <row r="262" spans="1:9" ht="30" customHeight="1" x14ac:dyDescent="0.3">
      <c r="A262" s="20">
        <v>0</v>
      </c>
      <c r="B262" s="20">
        <v>0</v>
      </c>
      <c r="C262" s="22">
        <v>0</v>
      </c>
      <c r="E262" s="20">
        <v>150</v>
      </c>
      <c r="F262" s="20">
        <v>738</v>
      </c>
      <c r="G262" s="23" t="s">
        <v>239</v>
      </c>
      <c r="H262" s="24">
        <v>1302</v>
      </c>
      <c r="I262" s="24"/>
    </row>
    <row r="263" spans="1:9" ht="30" customHeight="1" x14ac:dyDescent="0.3">
      <c r="A263" s="20">
        <v>0</v>
      </c>
      <c r="B263" s="20">
        <v>0</v>
      </c>
      <c r="C263" s="22">
        <v>0</v>
      </c>
      <c r="E263" s="20">
        <v>0</v>
      </c>
      <c r="F263" s="20">
        <v>10</v>
      </c>
      <c r="G263" s="23" t="s">
        <v>240</v>
      </c>
      <c r="H263" s="24">
        <v>1313</v>
      </c>
      <c r="I263" s="24"/>
    </row>
    <row r="264" spans="1:9" ht="30" customHeight="1" x14ac:dyDescent="0.3">
      <c r="A264" s="20">
        <v>0</v>
      </c>
      <c r="B264" s="20">
        <v>0</v>
      </c>
      <c r="C264" s="22">
        <v>0</v>
      </c>
      <c r="E264" s="20">
        <v>0</v>
      </c>
      <c r="F264" s="20">
        <v>12313</v>
      </c>
      <c r="G264" s="23" t="s">
        <v>241</v>
      </c>
      <c r="H264" s="24">
        <v>1314</v>
      </c>
      <c r="I264" s="24"/>
    </row>
    <row r="265" spans="1:9" ht="30" customHeight="1" x14ac:dyDescent="0.3">
      <c r="A265" s="20">
        <v>0</v>
      </c>
      <c r="B265" s="20">
        <v>0</v>
      </c>
      <c r="C265" s="22">
        <v>0</v>
      </c>
      <c r="E265" s="20">
        <v>200</v>
      </c>
      <c r="F265" s="20">
        <v>656</v>
      </c>
      <c r="G265" s="23" t="s">
        <v>242</v>
      </c>
      <c r="H265" s="24">
        <v>1316</v>
      </c>
      <c r="I265" s="24"/>
    </row>
    <row r="266" spans="1:9" ht="30" customHeight="1" x14ac:dyDescent="0.3">
      <c r="A266" s="20">
        <v>0</v>
      </c>
      <c r="B266" s="20">
        <v>0</v>
      </c>
      <c r="C266" s="22">
        <v>0</v>
      </c>
      <c r="E266" s="20">
        <v>0</v>
      </c>
      <c r="F266" s="20">
        <v>470</v>
      </c>
      <c r="G266" s="23" t="s">
        <v>243</v>
      </c>
      <c r="H266" s="24">
        <v>1319</v>
      </c>
      <c r="I266" s="24"/>
    </row>
    <row r="267" spans="1:9" ht="30" customHeight="1" x14ac:dyDescent="0.3">
      <c r="A267" s="20">
        <v>0</v>
      </c>
      <c r="B267" s="20">
        <v>0</v>
      </c>
      <c r="C267" s="22">
        <v>0</v>
      </c>
      <c r="E267" s="20">
        <v>100</v>
      </c>
      <c r="F267" s="20">
        <v>2861</v>
      </c>
      <c r="G267" s="23" t="s">
        <v>244</v>
      </c>
      <c r="H267" s="24">
        <v>1336</v>
      </c>
      <c r="I267" s="24"/>
    </row>
    <row r="268" spans="1:9" ht="30" customHeight="1" x14ac:dyDescent="0.3">
      <c r="A268" s="20">
        <v>0</v>
      </c>
      <c r="B268" s="20">
        <v>0</v>
      </c>
      <c r="C268" s="22">
        <v>0</v>
      </c>
      <c r="E268" s="20">
        <v>912</v>
      </c>
      <c r="F268" s="20">
        <v>5267</v>
      </c>
      <c r="G268" s="23" t="s">
        <v>245</v>
      </c>
      <c r="H268" s="24">
        <v>1337</v>
      </c>
      <c r="I268" s="24"/>
    </row>
    <row r="269" spans="1:9" ht="30" customHeight="1" x14ac:dyDescent="0.3">
      <c r="A269" s="20">
        <v>0</v>
      </c>
      <c r="B269" s="20">
        <v>0</v>
      </c>
      <c r="C269" s="22">
        <v>0</v>
      </c>
      <c r="E269" s="20">
        <v>0</v>
      </c>
      <c r="F269" s="20">
        <v>473</v>
      </c>
      <c r="G269" s="23" t="s">
        <v>246</v>
      </c>
      <c r="H269" s="24">
        <v>1341</v>
      </c>
      <c r="I269" s="24"/>
    </row>
    <row r="270" spans="1:9" ht="30" customHeight="1" x14ac:dyDescent="0.3">
      <c r="A270" s="20">
        <v>0</v>
      </c>
      <c r="B270" s="20">
        <v>0</v>
      </c>
      <c r="C270" s="22">
        <v>0</v>
      </c>
      <c r="E270" s="20">
        <v>209</v>
      </c>
      <c r="F270" s="20">
        <v>241</v>
      </c>
      <c r="G270" s="23" t="s">
        <v>247</v>
      </c>
      <c r="H270" s="24">
        <v>1342</v>
      </c>
      <c r="I270" s="24"/>
    </row>
    <row r="271" spans="1:9" ht="30" customHeight="1" x14ac:dyDescent="0.3">
      <c r="A271" s="20">
        <v>0</v>
      </c>
      <c r="B271" s="20">
        <v>0</v>
      </c>
      <c r="C271" s="22">
        <v>0</v>
      </c>
      <c r="E271" s="20">
        <v>129</v>
      </c>
      <c r="F271" s="20">
        <v>2794</v>
      </c>
      <c r="G271" s="23" t="s">
        <v>248</v>
      </c>
      <c r="H271" s="24">
        <v>1351</v>
      </c>
      <c r="I271" s="24"/>
    </row>
    <row r="272" spans="1:9" ht="30" customHeight="1" x14ac:dyDescent="0.3">
      <c r="A272" s="20">
        <v>0</v>
      </c>
      <c r="B272" s="20">
        <v>0</v>
      </c>
      <c r="C272" s="22">
        <v>0</v>
      </c>
      <c r="E272" s="20">
        <v>915</v>
      </c>
      <c r="F272" s="20">
        <v>10898</v>
      </c>
      <c r="G272" s="23" t="s">
        <v>249</v>
      </c>
      <c r="H272" s="24">
        <v>1362</v>
      </c>
      <c r="I272" s="24"/>
    </row>
    <row r="273" spans="1:9" ht="30" customHeight="1" x14ac:dyDescent="0.3">
      <c r="A273" s="20">
        <v>0</v>
      </c>
      <c r="B273" s="20">
        <v>0</v>
      </c>
      <c r="C273" s="22">
        <v>0</v>
      </c>
      <c r="E273" s="20">
        <v>41</v>
      </c>
      <c r="F273" s="20">
        <v>4540</v>
      </c>
      <c r="G273" s="23" t="s">
        <v>250</v>
      </c>
      <c r="H273" s="24">
        <v>1363</v>
      </c>
      <c r="I273" s="24"/>
    </row>
    <row r="274" spans="1:9" ht="30" customHeight="1" x14ac:dyDescent="0.3">
      <c r="A274" s="20">
        <v>0</v>
      </c>
      <c r="B274" s="20">
        <v>0</v>
      </c>
      <c r="C274" s="22">
        <v>0</v>
      </c>
      <c r="E274" s="20">
        <v>657</v>
      </c>
      <c r="F274" s="20">
        <v>12523</v>
      </c>
      <c r="G274" s="23" t="s">
        <v>251</v>
      </c>
      <c r="H274" s="24">
        <v>1366</v>
      </c>
      <c r="I274" s="24"/>
    </row>
    <row r="275" spans="1:9" ht="30" customHeight="1" x14ac:dyDescent="0.3">
      <c r="A275" s="20">
        <v>0</v>
      </c>
      <c r="B275" s="20">
        <v>0</v>
      </c>
      <c r="C275" s="22">
        <v>0</v>
      </c>
      <c r="E275" s="20">
        <v>0</v>
      </c>
      <c r="F275" s="20">
        <v>5522</v>
      </c>
      <c r="G275" s="23" t="s">
        <v>252</v>
      </c>
      <c r="H275" s="24">
        <v>1369</v>
      </c>
      <c r="I275" s="24"/>
    </row>
    <row r="276" spans="1:9" ht="30" customHeight="1" x14ac:dyDescent="0.3">
      <c r="A276" s="20">
        <v>0</v>
      </c>
      <c r="B276" s="20">
        <v>0</v>
      </c>
      <c r="C276" s="22">
        <v>0</v>
      </c>
      <c r="E276" s="20">
        <v>1032</v>
      </c>
      <c r="F276" s="20">
        <v>14990</v>
      </c>
      <c r="G276" s="23" t="s">
        <v>253</v>
      </c>
      <c r="H276" s="24">
        <v>1373</v>
      </c>
      <c r="I276" s="24"/>
    </row>
    <row r="277" spans="1:9" ht="30" customHeight="1" x14ac:dyDescent="0.3">
      <c r="A277" s="20">
        <v>0</v>
      </c>
      <c r="B277" s="20">
        <v>0</v>
      </c>
      <c r="C277" s="22">
        <v>0</v>
      </c>
      <c r="E277" s="20">
        <v>1754</v>
      </c>
      <c r="F277" s="20">
        <v>10431</v>
      </c>
      <c r="G277" s="23" t="s">
        <v>256</v>
      </c>
      <c r="H277" s="24">
        <v>1279</v>
      </c>
      <c r="I277" s="24"/>
    </row>
    <row r="278" spans="1:9" ht="30" customHeight="1" x14ac:dyDescent="0.3">
      <c r="A278" s="20">
        <v>0</v>
      </c>
      <c r="B278" s="20">
        <v>0</v>
      </c>
      <c r="C278" s="22">
        <v>0</v>
      </c>
      <c r="E278" s="20">
        <v>0</v>
      </c>
      <c r="F278" s="20">
        <v>1591</v>
      </c>
      <c r="G278" s="23" t="s">
        <v>254</v>
      </c>
      <c r="H278" s="24">
        <v>1374</v>
      </c>
      <c r="I278" s="24"/>
    </row>
    <row r="279" spans="1:9" ht="30" customHeight="1" x14ac:dyDescent="0.3">
      <c r="A279" s="20">
        <v>0</v>
      </c>
      <c r="B279" s="20">
        <v>0</v>
      </c>
      <c r="C279" s="22">
        <v>0</v>
      </c>
      <c r="E279" s="20">
        <v>13267</v>
      </c>
      <c r="F279" s="20">
        <v>317639</v>
      </c>
      <c r="G279" s="23" t="s">
        <v>255</v>
      </c>
      <c r="H279" s="24">
        <v>1375</v>
      </c>
      <c r="I279" s="24"/>
    </row>
    <row r="280" spans="1:9" ht="30" customHeight="1" x14ac:dyDescent="0.3">
      <c r="A280" s="20">
        <v>0</v>
      </c>
      <c r="B280" s="20">
        <v>0</v>
      </c>
      <c r="C280" s="22">
        <v>0</v>
      </c>
      <c r="E280" s="20">
        <v>1142726</v>
      </c>
      <c r="F280" s="20">
        <v>1407071</v>
      </c>
      <c r="G280" s="23" t="s">
        <v>257</v>
      </c>
      <c r="H280" s="24">
        <v>1376</v>
      </c>
      <c r="I280" s="24"/>
    </row>
    <row r="281" spans="1:9" ht="30" customHeight="1" x14ac:dyDescent="0.3">
      <c r="A281" s="20">
        <v>0</v>
      </c>
      <c r="B281" s="20">
        <v>0</v>
      </c>
      <c r="C281" s="22">
        <v>0</v>
      </c>
      <c r="E281" s="20">
        <v>4798</v>
      </c>
      <c r="F281" s="20">
        <v>5418</v>
      </c>
      <c r="G281" s="23" t="s">
        <v>258</v>
      </c>
      <c r="H281" s="24">
        <v>1377</v>
      </c>
      <c r="I281" s="24"/>
    </row>
    <row r="282" spans="1:9" ht="30" customHeight="1" x14ac:dyDescent="0.3">
      <c r="A282" s="20">
        <v>0</v>
      </c>
      <c r="B282" s="20">
        <v>0</v>
      </c>
      <c r="C282" s="22">
        <v>0</v>
      </c>
      <c r="E282" s="20">
        <v>0</v>
      </c>
      <c r="F282" s="20">
        <v>6668</v>
      </c>
      <c r="G282" s="23" t="s">
        <v>259</v>
      </c>
      <c r="H282" s="24">
        <v>1379</v>
      </c>
      <c r="I282" s="24"/>
    </row>
    <row r="283" spans="1:9" ht="30" customHeight="1" x14ac:dyDescent="0.3">
      <c r="A283" s="20">
        <v>0</v>
      </c>
      <c r="B283" s="20">
        <v>0</v>
      </c>
      <c r="C283" s="22">
        <v>0</v>
      </c>
      <c r="E283" s="20">
        <v>208</v>
      </c>
      <c r="F283" s="20">
        <v>2857</v>
      </c>
      <c r="G283" s="23" t="s">
        <v>260</v>
      </c>
      <c r="H283" s="24">
        <v>1381</v>
      </c>
      <c r="I283" s="24"/>
    </row>
    <row r="284" spans="1:9" ht="30" customHeight="1" x14ac:dyDescent="0.3">
      <c r="A284" s="20">
        <v>0</v>
      </c>
      <c r="B284" s="20">
        <v>0</v>
      </c>
      <c r="C284" s="22">
        <v>0</v>
      </c>
      <c r="E284" s="20">
        <v>24</v>
      </c>
      <c r="F284" s="20">
        <v>362</v>
      </c>
      <c r="G284" s="23" t="s">
        <v>261</v>
      </c>
      <c r="H284" s="24">
        <v>1382</v>
      </c>
      <c r="I284" s="24"/>
    </row>
    <row r="285" spans="1:9" ht="30" customHeight="1" x14ac:dyDescent="0.3">
      <c r="A285" s="20">
        <v>0</v>
      </c>
      <c r="B285" s="20">
        <v>0</v>
      </c>
      <c r="C285" s="22">
        <v>0</v>
      </c>
      <c r="E285" s="20">
        <v>3856</v>
      </c>
      <c r="F285" s="20">
        <v>3370</v>
      </c>
      <c r="G285" s="23" t="s">
        <v>262</v>
      </c>
      <c r="H285" s="24">
        <v>1385</v>
      </c>
      <c r="I285" s="24"/>
    </row>
    <row r="286" spans="1:9" ht="30" customHeight="1" x14ac:dyDescent="0.3">
      <c r="A286" s="20">
        <v>0</v>
      </c>
      <c r="B286" s="20">
        <v>0</v>
      </c>
      <c r="C286" s="22">
        <v>0</v>
      </c>
      <c r="E286" s="20">
        <v>2247</v>
      </c>
      <c r="F286" s="20">
        <v>18201</v>
      </c>
      <c r="G286" s="23" t="s">
        <v>263</v>
      </c>
      <c r="H286" s="24">
        <v>1386</v>
      </c>
      <c r="I286" s="24"/>
    </row>
    <row r="287" spans="1:9" ht="30" customHeight="1" x14ac:dyDescent="0.3">
      <c r="A287" s="20">
        <v>0</v>
      </c>
      <c r="B287" s="20">
        <v>0</v>
      </c>
      <c r="C287" s="22">
        <v>0</v>
      </c>
      <c r="E287" s="20">
        <v>0</v>
      </c>
      <c r="F287" s="20">
        <v>1</v>
      </c>
      <c r="G287" s="23" t="s">
        <v>264</v>
      </c>
      <c r="H287" s="24">
        <v>1388</v>
      </c>
      <c r="I287" s="24"/>
    </row>
    <row r="288" spans="1:9" ht="30" customHeight="1" x14ac:dyDescent="0.3">
      <c r="A288" s="20">
        <v>0</v>
      </c>
      <c r="B288" s="20">
        <v>0</v>
      </c>
      <c r="C288" s="22">
        <v>0</v>
      </c>
      <c r="E288" s="20">
        <v>647</v>
      </c>
      <c r="F288" s="20">
        <v>3514</v>
      </c>
      <c r="G288" s="23" t="s">
        <v>265</v>
      </c>
      <c r="H288" s="24">
        <v>1389</v>
      </c>
      <c r="I288" s="24"/>
    </row>
    <row r="289" spans="1:9" ht="30" customHeight="1" x14ac:dyDescent="0.3">
      <c r="A289" s="20">
        <v>0</v>
      </c>
      <c r="B289" s="20">
        <v>0</v>
      </c>
      <c r="C289" s="22">
        <v>0</v>
      </c>
      <c r="E289" s="20">
        <v>5318</v>
      </c>
      <c r="F289" s="20">
        <v>3258</v>
      </c>
      <c r="G289" s="23" t="s">
        <v>266</v>
      </c>
      <c r="H289" s="24">
        <v>1390</v>
      </c>
      <c r="I289" s="24"/>
    </row>
    <row r="290" spans="1:9" ht="30" customHeight="1" x14ac:dyDescent="0.3">
      <c r="A290" s="20">
        <v>0</v>
      </c>
      <c r="B290" s="20">
        <v>0</v>
      </c>
      <c r="C290" s="22">
        <v>0</v>
      </c>
      <c r="E290" s="20">
        <v>20824</v>
      </c>
      <c r="F290" s="20">
        <v>6934</v>
      </c>
      <c r="G290" s="23" t="s">
        <v>267</v>
      </c>
      <c r="H290" s="24">
        <v>1392</v>
      </c>
      <c r="I290" s="24"/>
    </row>
    <row r="291" spans="1:9" ht="30" customHeight="1" x14ac:dyDescent="0.3">
      <c r="A291" s="20">
        <v>0</v>
      </c>
      <c r="B291" s="20">
        <v>0</v>
      </c>
      <c r="C291" s="22">
        <v>0</v>
      </c>
      <c r="E291" s="20">
        <v>0</v>
      </c>
      <c r="F291" s="20">
        <v>500</v>
      </c>
      <c r="G291" s="23" t="s">
        <v>268</v>
      </c>
      <c r="H291" s="24">
        <v>1394</v>
      </c>
      <c r="I291" s="24"/>
    </row>
    <row r="292" spans="1:9" ht="30" customHeight="1" x14ac:dyDescent="0.3">
      <c r="A292" s="20">
        <v>0</v>
      </c>
      <c r="B292" s="20">
        <v>0</v>
      </c>
      <c r="C292" s="22">
        <v>0</v>
      </c>
      <c r="E292" s="20">
        <v>2426</v>
      </c>
      <c r="F292" s="20">
        <v>1</v>
      </c>
      <c r="G292" s="23" t="s">
        <v>269</v>
      </c>
      <c r="H292" s="24">
        <v>1395</v>
      </c>
      <c r="I292" s="24"/>
    </row>
    <row r="293" spans="1:9" ht="30" customHeight="1" x14ac:dyDescent="0.3">
      <c r="A293" s="20">
        <v>0</v>
      </c>
      <c r="B293" s="20">
        <v>0</v>
      </c>
      <c r="C293" s="22">
        <v>0</v>
      </c>
      <c r="E293" s="20">
        <v>111</v>
      </c>
      <c r="F293" s="20">
        <v>4920</v>
      </c>
      <c r="G293" s="23" t="s">
        <v>270</v>
      </c>
      <c r="H293" s="24">
        <v>1398</v>
      </c>
      <c r="I293" s="24"/>
    </row>
    <row r="294" spans="1:9" ht="30" customHeight="1" x14ac:dyDescent="0.3">
      <c r="A294" s="20">
        <v>0</v>
      </c>
      <c r="B294" s="20">
        <v>0</v>
      </c>
      <c r="C294" s="22">
        <v>0</v>
      </c>
      <c r="E294" s="20">
        <v>0</v>
      </c>
      <c r="F294" s="20">
        <v>9900</v>
      </c>
      <c r="G294" s="23" t="s">
        <v>271</v>
      </c>
      <c r="H294" s="24">
        <v>1399</v>
      </c>
      <c r="I294" s="24"/>
    </row>
    <row r="295" spans="1:9" ht="30" customHeight="1" x14ac:dyDescent="0.3">
      <c r="A295" s="20">
        <v>0</v>
      </c>
      <c r="B295" s="20">
        <v>0</v>
      </c>
      <c r="C295" s="22">
        <v>0</v>
      </c>
      <c r="E295" s="20">
        <v>128</v>
      </c>
      <c r="F295" s="20">
        <v>33114</v>
      </c>
      <c r="G295" s="23" t="s">
        <v>272</v>
      </c>
      <c r="H295" s="24">
        <v>1400</v>
      </c>
      <c r="I295" s="24"/>
    </row>
    <row r="296" spans="1:9" ht="30" customHeight="1" x14ac:dyDescent="0.3">
      <c r="A296" s="20">
        <v>0</v>
      </c>
      <c r="B296" s="20">
        <v>0</v>
      </c>
      <c r="C296" s="22">
        <v>0</v>
      </c>
      <c r="E296" s="20">
        <v>0</v>
      </c>
      <c r="F296" s="20">
        <v>7151</v>
      </c>
      <c r="G296" s="23" t="s">
        <v>273</v>
      </c>
      <c r="H296" s="24">
        <v>1401</v>
      </c>
      <c r="I296" s="24"/>
    </row>
    <row r="297" spans="1:9" ht="30" customHeight="1" x14ac:dyDescent="0.3">
      <c r="A297" s="20">
        <v>0</v>
      </c>
      <c r="B297" s="20">
        <v>0</v>
      </c>
      <c r="C297" s="22">
        <v>0</v>
      </c>
      <c r="E297" s="20">
        <v>0</v>
      </c>
      <c r="F297" s="20">
        <v>40993</v>
      </c>
      <c r="G297" s="23" t="s">
        <v>274</v>
      </c>
      <c r="H297" s="24">
        <v>1402</v>
      </c>
      <c r="I297" s="24"/>
    </row>
    <row r="298" spans="1:9" ht="30" customHeight="1" x14ac:dyDescent="0.3">
      <c r="A298" s="20">
        <v>0</v>
      </c>
      <c r="B298" s="20">
        <v>0</v>
      </c>
      <c r="C298" s="22">
        <v>0</v>
      </c>
      <c r="E298" s="20">
        <v>0</v>
      </c>
      <c r="F298" s="20">
        <v>42364</v>
      </c>
      <c r="G298" s="23" t="s">
        <v>275</v>
      </c>
      <c r="H298" s="24">
        <v>1403</v>
      </c>
      <c r="I298" s="24"/>
    </row>
    <row r="299" spans="1:9" ht="30" customHeight="1" x14ac:dyDescent="0.3">
      <c r="A299" s="20">
        <v>0</v>
      </c>
      <c r="B299" s="20">
        <v>0</v>
      </c>
      <c r="C299" s="22">
        <v>0</v>
      </c>
      <c r="E299" s="20">
        <v>0</v>
      </c>
      <c r="F299" s="20">
        <v>29629</v>
      </c>
      <c r="G299" s="23" t="s">
        <v>276</v>
      </c>
      <c r="H299" s="24">
        <v>1404</v>
      </c>
      <c r="I299" s="24"/>
    </row>
    <row r="300" spans="1:9" ht="30" customHeight="1" x14ac:dyDescent="0.3">
      <c r="A300" s="20">
        <v>0</v>
      </c>
      <c r="B300" s="20">
        <v>0</v>
      </c>
      <c r="C300" s="22">
        <v>0</v>
      </c>
      <c r="E300" s="20">
        <v>2218</v>
      </c>
      <c r="F300" s="20">
        <v>2208</v>
      </c>
      <c r="G300" s="23" t="s">
        <v>277</v>
      </c>
      <c r="H300" s="24">
        <v>1405</v>
      </c>
      <c r="I300" s="24"/>
    </row>
    <row r="301" spans="1:9" ht="30" customHeight="1" x14ac:dyDescent="0.3">
      <c r="A301" s="20">
        <v>0</v>
      </c>
      <c r="B301" s="20">
        <v>0</v>
      </c>
      <c r="C301" s="22">
        <v>0</v>
      </c>
      <c r="E301" s="20">
        <v>70790</v>
      </c>
      <c r="F301" s="20">
        <v>31565</v>
      </c>
      <c r="G301" s="23" t="s">
        <v>278</v>
      </c>
      <c r="H301" s="24">
        <v>1407</v>
      </c>
      <c r="I301" s="24"/>
    </row>
    <row r="302" spans="1:9" ht="30" customHeight="1" x14ac:dyDescent="0.3">
      <c r="A302" s="20">
        <v>0</v>
      </c>
      <c r="B302" s="20">
        <v>0</v>
      </c>
      <c r="C302" s="22">
        <v>0</v>
      </c>
      <c r="E302" s="20">
        <v>0</v>
      </c>
      <c r="F302" s="20">
        <v>11167</v>
      </c>
      <c r="G302" s="23" t="s">
        <v>279</v>
      </c>
      <c r="H302" s="24">
        <v>1408</v>
      </c>
      <c r="I302" s="24"/>
    </row>
    <row r="303" spans="1:9" ht="30" customHeight="1" x14ac:dyDescent="0.3">
      <c r="A303" s="20">
        <v>0</v>
      </c>
      <c r="B303" s="20">
        <v>0</v>
      </c>
      <c r="C303" s="22">
        <v>0</v>
      </c>
      <c r="E303" s="20">
        <v>74883</v>
      </c>
      <c r="F303" s="20">
        <v>85398</v>
      </c>
      <c r="G303" s="23" t="s">
        <v>280</v>
      </c>
      <c r="H303" s="24">
        <v>1417</v>
      </c>
      <c r="I303" s="24"/>
    </row>
    <row r="304" spans="1:9" ht="30" customHeight="1" x14ac:dyDescent="0.3">
      <c r="A304" s="20">
        <v>0</v>
      </c>
      <c r="B304" s="20">
        <v>0</v>
      </c>
      <c r="C304" s="22">
        <v>0</v>
      </c>
      <c r="E304" s="20">
        <v>37590</v>
      </c>
      <c r="F304" s="20">
        <v>67011</v>
      </c>
      <c r="G304" s="23" t="s">
        <v>281</v>
      </c>
      <c r="H304" s="24">
        <v>1418</v>
      </c>
      <c r="I304" s="24"/>
    </row>
    <row r="305" spans="1:9" ht="30" customHeight="1" x14ac:dyDescent="0.3">
      <c r="A305" s="20">
        <v>0</v>
      </c>
      <c r="B305" s="20">
        <v>0</v>
      </c>
      <c r="C305" s="22">
        <v>0</v>
      </c>
      <c r="E305" s="20">
        <v>6456</v>
      </c>
      <c r="F305" s="20">
        <v>44908</v>
      </c>
      <c r="G305" s="23" t="s">
        <v>282</v>
      </c>
      <c r="H305" s="24">
        <v>1419</v>
      </c>
      <c r="I305" s="24"/>
    </row>
    <row r="306" spans="1:9" ht="30" customHeight="1" x14ac:dyDescent="0.3">
      <c r="A306" s="20">
        <v>0</v>
      </c>
      <c r="B306" s="20">
        <v>0</v>
      </c>
      <c r="C306" s="22">
        <v>0</v>
      </c>
      <c r="E306" s="20">
        <v>4200</v>
      </c>
      <c r="F306" s="20">
        <v>34404</v>
      </c>
      <c r="G306" s="23" t="s">
        <v>283</v>
      </c>
      <c r="H306" s="24">
        <v>1431</v>
      </c>
      <c r="I306" s="24"/>
    </row>
    <row r="307" spans="1:9" ht="30" customHeight="1" x14ac:dyDescent="0.3">
      <c r="A307" s="20">
        <v>0</v>
      </c>
      <c r="B307" s="20">
        <v>0</v>
      </c>
      <c r="C307" s="22">
        <v>0</v>
      </c>
      <c r="E307" s="20">
        <v>0</v>
      </c>
      <c r="F307" s="20">
        <v>15000</v>
      </c>
      <c r="G307" s="23" t="s">
        <v>284</v>
      </c>
      <c r="H307" s="24">
        <v>1433</v>
      </c>
      <c r="I307" s="24"/>
    </row>
    <row r="308" spans="1:9" ht="30" customHeight="1" x14ac:dyDescent="0.3">
      <c r="A308" s="20">
        <v>0</v>
      </c>
      <c r="B308" s="20">
        <v>0</v>
      </c>
      <c r="C308" s="22">
        <v>0</v>
      </c>
      <c r="E308" s="20">
        <v>0</v>
      </c>
      <c r="F308" s="20">
        <v>900</v>
      </c>
      <c r="G308" s="23" t="s">
        <v>285</v>
      </c>
      <c r="H308" s="24">
        <v>1434</v>
      </c>
      <c r="I308" s="24"/>
    </row>
    <row r="309" spans="1:9" ht="30" customHeight="1" x14ac:dyDescent="0.3">
      <c r="A309" s="20">
        <v>0</v>
      </c>
      <c r="B309" s="20">
        <v>0</v>
      </c>
      <c r="C309" s="22">
        <v>0</v>
      </c>
      <c r="E309" s="20">
        <v>0</v>
      </c>
      <c r="F309" s="20">
        <v>2200</v>
      </c>
      <c r="G309" s="23" t="s">
        <v>286</v>
      </c>
      <c r="H309" s="24">
        <v>1440</v>
      </c>
      <c r="I309" s="24"/>
    </row>
    <row r="310" spans="1:9" ht="30" customHeight="1" x14ac:dyDescent="0.3">
      <c r="A310" s="20">
        <v>0</v>
      </c>
      <c r="B310" s="20">
        <v>0</v>
      </c>
      <c r="C310" s="22">
        <v>0</v>
      </c>
      <c r="E310" s="20">
        <v>10860</v>
      </c>
      <c r="F310" s="20">
        <v>171877</v>
      </c>
      <c r="G310" s="23" t="s">
        <v>287</v>
      </c>
      <c r="H310" s="24">
        <v>1443</v>
      </c>
      <c r="I310" s="24"/>
    </row>
    <row r="311" spans="1:9" ht="30" customHeight="1" x14ac:dyDescent="0.3">
      <c r="A311" s="20">
        <v>0</v>
      </c>
      <c r="B311" s="20">
        <v>0</v>
      </c>
      <c r="C311" s="22">
        <v>0</v>
      </c>
      <c r="E311" s="20">
        <v>0</v>
      </c>
      <c r="F311" s="20">
        <v>151</v>
      </c>
      <c r="G311" s="23" t="s">
        <v>288</v>
      </c>
      <c r="H311" s="24">
        <v>1445</v>
      </c>
      <c r="I311" s="24"/>
    </row>
    <row r="312" spans="1:9" ht="30" customHeight="1" x14ac:dyDescent="0.3">
      <c r="A312" s="20">
        <v>0</v>
      </c>
      <c r="B312" s="20">
        <v>0</v>
      </c>
      <c r="C312" s="22">
        <v>0</v>
      </c>
      <c r="E312" s="20">
        <v>0</v>
      </c>
      <c r="F312" s="20">
        <v>1254</v>
      </c>
      <c r="G312" s="23" t="s">
        <v>289</v>
      </c>
      <c r="H312" s="24">
        <v>1457</v>
      </c>
      <c r="I312" s="24"/>
    </row>
    <row r="313" spans="1:9" ht="30" customHeight="1" x14ac:dyDescent="0.3">
      <c r="A313" s="20">
        <v>0</v>
      </c>
      <c r="B313" s="20">
        <v>0</v>
      </c>
      <c r="C313" s="22">
        <v>0</v>
      </c>
      <c r="E313" s="20">
        <v>48142</v>
      </c>
      <c r="F313" s="20">
        <v>85529</v>
      </c>
      <c r="G313" s="23" t="s">
        <v>290</v>
      </c>
      <c r="H313" s="24">
        <v>1463</v>
      </c>
      <c r="I313" s="24"/>
    </row>
    <row r="314" spans="1:9" ht="30" customHeight="1" x14ac:dyDescent="0.3">
      <c r="A314" s="20">
        <v>0</v>
      </c>
      <c r="B314" s="20">
        <v>0</v>
      </c>
      <c r="C314" s="22">
        <v>0</v>
      </c>
      <c r="E314" s="20">
        <v>63428</v>
      </c>
      <c r="F314" s="20">
        <v>42015</v>
      </c>
      <c r="G314" s="23" t="s">
        <v>291</v>
      </c>
      <c r="H314" s="24">
        <v>1465</v>
      </c>
      <c r="I314" s="24"/>
    </row>
    <row r="315" spans="1:9" ht="30" customHeight="1" x14ac:dyDescent="0.3">
      <c r="A315" s="20">
        <v>0</v>
      </c>
      <c r="B315" s="20">
        <v>0</v>
      </c>
      <c r="C315" s="22">
        <v>0</v>
      </c>
      <c r="E315" s="20">
        <v>1530</v>
      </c>
      <c r="F315" s="20">
        <v>218353</v>
      </c>
      <c r="G315" s="23" t="s">
        <v>292</v>
      </c>
      <c r="H315" s="24">
        <v>1466</v>
      </c>
      <c r="I315" s="24"/>
    </row>
    <row r="316" spans="1:9" ht="30" customHeight="1" x14ac:dyDescent="0.3">
      <c r="A316" s="20">
        <v>0</v>
      </c>
      <c r="B316" s="20">
        <v>0</v>
      </c>
      <c r="C316" s="22">
        <v>0</v>
      </c>
      <c r="E316" s="20">
        <v>190</v>
      </c>
      <c r="F316" s="20">
        <v>17539</v>
      </c>
      <c r="G316" s="23" t="s">
        <v>293</v>
      </c>
      <c r="H316" s="24">
        <v>1278</v>
      </c>
      <c r="I316" s="24"/>
    </row>
    <row r="317" spans="1:9" ht="30" customHeight="1" x14ac:dyDescent="0.3">
      <c r="A317" s="20">
        <v>0</v>
      </c>
      <c r="B317" s="20">
        <v>0</v>
      </c>
      <c r="C317" s="22">
        <v>0</v>
      </c>
      <c r="E317" s="20">
        <v>654</v>
      </c>
      <c r="F317" s="20">
        <v>4868</v>
      </c>
      <c r="G317" s="23" t="s">
        <v>294</v>
      </c>
      <c r="H317" s="24">
        <v>1467</v>
      </c>
      <c r="I317" s="24"/>
    </row>
    <row r="318" spans="1:9" ht="30" customHeight="1" x14ac:dyDescent="0.3">
      <c r="A318" s="20">
        <v>0</v>
      </c>
      <c r="B318" s="20">
        <v>0</v>
      </c>
      <c r="C318" s="22">
        <v>0</v>
      </c>
      <c r="E318" s="20">
        <v>0</v>
      </c>
      <c r="F318" s="20">
        <v>56475</v>
      </c>
      <c r="G318" s="23" t="s">
        <v>295</v>
      </c>
      <c r="H318" s="24">
        <v>1468</v>
      </c>
      <c r="I318" s="24"/>
    </row>
    <row r="319" spans="1:9" ht="30" customHeight="1" x14ac:dyDescent="0.3">
      <c r="A319" s="20">
        <v>0</v>
      </c>
      <c r="B319" s="20">
        <v>0</v>
      </c>
      <c r="C319" s="22">
        <v>0</v>
      </c>
      <c r="E319" s="20">
        <v>0</v>
      </c>
      <c r="F319" s="20">
        <v>45604</v>
      </c>
      <c r="G319" s="23" t="s">
        <v>296</v>
      </c>
      <c r="H319" s="24">
        <v>1469</v>
      </c>
      <c r="I319" s="24"/>
    </row>
    <row r="320" spans="1:9" ht="30" customHeight="1" x14ac:dyDescent="0.3">
      <c r="A320" s="20">
        <v>0</v>
      </c>
      <c r="B320" s="20">
        <v>0</v>
      </c>
      <c r="C320" s="22">
        <v>0</v>
      </c>
      <c r="E320" s="20">
        <v>11696</v>
      </c>
      <c r="F320" s="20">
        <v>26370</v>
      </c>
      <c r="G320" s="23" t="s">
        <v>297</v>
      </c>
      <c r="H320" s="24">
        <v>1470</v>
      </c>
      <c r="I320" s="24"/>
    </row>
    <row r="321" spans="1:9" ht="30" customHeight="1" x14ac:dyDescent="0.3">
      <c r="A321" s="20">
        <v>0</v>
      </c>
      <c r="B321" s="20">
        <v>0</v>
      </c>
      <c r="C321" s="22">
        <v>0</v>
      </c>
      <c r="E321" s="20">
        <v>945</v>
      </c>
      <c r="F321" s="20">
        <v>199211</v>
      </c>
      <c r="G321" s="23" t="s">
        <v>298</v>
      </c>
      <c r="H321" s="24">
        <v>1471</v>
      </c>
      <c r="I321" s="24"/>
    </row>
    <row r="322" spans="1:9" ht="30" customHeight="1" x14ac:dyDescent="0.3">
      <c r="A322" s="20">
        <v>0</v>
      </c>
      <c r="B322" s="20">
        <v>0</v>
      </c>
      <c r="C322" s="22">
        <v>0</v>
      </c>
      <c r="E322" s="20">
        <v>0</v>
      </c>
      <c r="F322" s="20">
        <v>7670</v>
      </c>
      <c r="G322" s="23" t="s">
        <v>299</v>
      </c>
      <c r="H322" s="24">
        <v>1473</v>
      </c>
      <c r="I322" s="24"/>
    </row>
    <row r="323" spans="1:9" ht="30" customHeight="1" x14ac:dyDescent="0.3">
      <c r="A323" s="20">
        <v>0</v>
      </c>
      <c r="B323" s="20">
        <v>0</v>
      </c>
      <c r="C323" s="22">
        <v>0</v>
      </c>
      <c r="E323" s="20">
        <v>0</v>
      </c>
      <c r="F323" s="20">
        <v>5950</v>
      </c>
      <c r="G323" s="23" t="s">
        <v>300</v>
      </c>
      <c r="H323" s="24">
        <v>1474</v>
      </c>
      <c r="I323" s="24"/>
    </row>
    <row r="324" spans="1:9" ht="30" customHeight="1" x14ac:dyDescent="0.3">
      <c r="A324" s="20">
        <v>0</v>
      </c>
      <c r="B324" s="20">
        <v>0</v>
      </c>
      <c r="C324" s="22">
        <v>0</v>
      </c>
      <c r="E324" s="20">
        <v>0</v>
      </c>
      <c r="F324" s="20">
        <v>235696</v>
      </c>
      <c r="G324" s="23" t="s">
        <v>301</v>
      </c>
      <c r="H324" s="24">
        <v>1475</v>
      </c>
      <c r="I324" s="24"/>
    </row>
    <row r="325" spans="1:9" ht="30" customHeight="1" x14ac:dyDescent="0.3">
      <c r="A325" s="20">
        <v>0</v>
      </c>
      <c r="B325" s="20">
        <v>0</v>
      </c>
      <c r="C325" s="22">
        <v>0</v>
      </c>
      <c r="E325" s="20">
        <v>0</v>
      </c>
      <c r="F325" s="20">
        <v>8744</v>
      </c>
      <c r="G325" s="23" t="s">
        <v>325</v>
      </c>
      <c r="H325" s="24">
        <v>1489</v>
      </c>
      <c r="I325" s="24"/>
    </row>
    <row r="326" spans="1:9" x14ac:dyDescent="0.3">
      <c r="D326" s="1"/>
    </row>
  </sheetData>
  <mergeCells count="1">
    <mergeCell ref="A7:C7"/>
  </mergeCells>
  <printOptions horizontalCentered="1"/>
  <pageMargins left="0.78740157480314965" right="0.78740157480314965" top="0.9055118110236221" bottom="0.9055118110236221" header="0.31496062992125984" footer="0.31496062992125984"/>
  <pageSetup paperSize="9" scale="60" fitToHeight="0" orientation="portrait" r:id="rId1"/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30" r:id="rId6" name="AnalyzerDynReport000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6" name="AnalyzerDynReport000tb1"/>
      </mc:Fallback>
    </mc:AlternateContent>
    <mc:AlternateContent xmlns:mc="http://schemas.openxmlformats.org/markup-compatibility/2006">
      <mc:Choice Requires="x14">
        <control shapeId="1028" r:id="rId8" name="ReportSubmitManagerControl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8" name="ReportSubmitManagerControl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6" r:id="rId12" name="ConnectionDescriptorsInfo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12" name="ConnectionDescriptorsInfotb1"/>
      </mc:Fallback>
    </mc:AlternateContent>
    <mc:AlternateContent xmlns:mc="http://schemas.openxmlformats.org/markup-compatibility/2006">
      <mc:Choice Requires="x14">
        <control shapeId="1025" r:id="rId14" name="FPMExcelClientSheetOptions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1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2019-01-02T07:52:57Z</cp:lastPrinted>
  <dcterms:created xsi:type="dcterms:W3CDTF">2018-09-29T10:50:57Z</dcterms:created>
  <dcterms:modified xsi:type="dcterms:W3CDTF">2019-01-07T05:04:13Z</dcterms:modified>
  <cp:category>Chapter 3</cp:category>
</cp:coreProperties>
</file>