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_xlnm._FilterDatabase" localSheetId="0" hidden="1">Sheet1!$H$1:$H$563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Sheet1!$A$1:$I$258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5" i="1" l="1"/>
  <c r="A254" i="1"/>
  <c r="A252" i="1"/>
  <c r="A251" i="1"/>
  <c r="A250" i="1"/>
  <c r="A249" i="1"/>
  <c r="A248" i="1"/>
  <c r="A247" i="1"/>
  <c r="A245" i="1" s="1"/>
  <c r="A246" i="1"/>
  <c r="A244" i="1"/>
  <c r="A243" i="1"/>
  <c r="A242" i="1"/>
  <c r="A240" i="1" s="1"/>
  <c r="A241" i="1"/>
  <c r="A239" i="1"/>
  <c r="A238" i="1"/>
  <c r="A236" i="1"/>
  <c r="A235" i="1" s="1"/>
  <c r="A234" i="1"/>
  <c r="A233" i="1"/>
  <c r="A231" i="1"/>
  <c r="A230" i="1" s="1"/>
  <c r="A229" i="1"/>
  <c r="A228" i="1"/>
  <c r="A227" i="1"/>
  <c r="A226" i="1"/>
  <c r="A225" i="1"/>
  <c r="A224" i="1" s="1"/>
  <c r="A223" i="1"/>
  <c r="A222" i="1"/>
  <c r="A221" i="1"/>
  <c r="A220" i="1"/>
  <c r="A218" i="1" s="1"/>
  <c r="A219" i="1"/>
  <c r="A217" i="1"/>
  <c r="A215" i="1"/>
  <c r="A213" i="1"/>
  <c r="A211" i="1" s="1"/>
  <c r="A212" i="1"/>
  <c r="A210" i="1"/>
  <c r="A209" i="1"/>
  <c r="A208" i="1" s="1"/>
  <c r="A207" i="1"/>
  <c r="A206" i="1" s="1"/>
  <c r="A205" i="1"/>
  <c r="A204" i="1"/>
  <c r="A203" i="1"/>
  <c r="A202" i="1" s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 s="1"/>
  <c r="A175" i="1"/>
  <c r="A174" i="1"/>
  <c r="A173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7" i="1" s="1"/>
  <c r="A158" i="1"/>
  <c r="A156" i="1"/>
  <c r="A154" i="1"/>
  <c r="A153" i="1"/>
  <c r="A151" i="1" s="1"/>
  <c r="A152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2" i="1" s="1"/>
  <c r="A83" i="1"/>
  <c r="A81" i="1"/>
  <c r="A79" i="1"/>
  <c r="A78" i="1" s="1"/>
  <c r="A77" i="1"/>
  <c r="A76" i="1" s="1"/>
  <c r="A75" i="1"/>
  <c r="A74" i="1"/>
  <c r="A72" i="1"/>
  <c r="A70" i="1"/>
  <c r="A69" i="1" s="1"/>
  <c r="A68" i="1"/>
  <c r="A67" i="1"/>
  <c r="A66" i="1"/>
  <c r="A65" i="1" s="1"/>
  <c r="A64" i="1"/>
  <c r="A63" i="1" s="1"/>
  <c r="A62" i="1"/>
  <c r="A60" i="1"/>
  <c r="A58" i="1"/>
  <c r="A56" i="1"/>
  <c r="A55" i="1" s="1"/>
  <c r="A54" i="1"/>
  <c r="A52" i="1"/>
  <c r="A50" i="1"/>
  <c r="A48" i="1"/>
  <c r="A47" i="1" s="1"/>
  <c r="A46" i="1"/>
  <c r="A44" i="1"/>
  <c r="A42" i="1"/>
  <c r="A41" i="1" s="1"/>
  <c r="A40" i="1"/>
  <c r="A39" i="1" s="1"/>
  <c r="A38" i="1"/>
  <c r="A36" i="1"/>
  <c r="A34" i="1"/>
  <c r="A33" i="1" s="1"/>
  <c r="A32" i="1"/>
  <c r="A31" i="1" s="1"/>
  <c r="A30" i="1"/>
  <c r="A28" i="1"/>
  <c r="A26" i="1"/>
  <c r="A25" i="1"/>
  <c r="A24" i="1"/>
  <c r="A23" i="1"/>
  <c r="A22" i="1"/>
  <c r="A21" i="1"/>
  <c r="A17" i="1" s="1"/>
  <c r="A20" i="1"/>
  <c r="A19" i="1"/>
  <c r="A18" i="1"/>
  <c r="A16" i="1"/>
  <c r="A15" i="1" s="1"/>
  <c r="A14" i="1"/>
  <c r="A13" i="1"/>
  <c r="A12" i="1"/>
  <c r="A11" i="1" s="1"/>
  <c r="E11" i="1"/>
  <c r="D11" i="1"/>
  <c r="C11" i="1"/>
  <c r="F11" i="1"/>
  <c r="E15" i="1"/>
  <c r="D15" i="1"/>
  <c r="C15" i="1"/>
  <c r="F15" i="1"/>
  <c r="E17" i="1"/>
  <c r="D17" i="1"/>
  <c r="C17" i="1"/>
  <c r="F17" i="1"/>
  <c r="F27" i="1"/>
  <c r="E27" i="1"/>
  <c r="D27" i="1"/>
  <c r="C27" i="1"/>
  <c r="A27" i="1"/>
  <c r="F29" i="1"/>
  <c r="E29" i="1"/>
  <c r="D29" i="1"/>
  <c r="C29" i="1"/>
  <c r="A29" i="1"/>
  <c r="F31" i="1"/>
  <c r="E31" i="1"/>
  <c r="D31" i="1"/>
  <c r="C31" i="1"/>
  <c r="F33" i="1"/>
  <c r="E33" i="1"/>
  <c r="D33" i="1"/>
  <c r="C33" i="1"/>
  <c r="F35" i="1"/>
  <c r="E35" i="1"/>
  <c r="D35" i="1"/>
  <c r="C35" i="1"/>
  <c r="A35" i="1"/>
  <c r="F37" i="1"/>
  <c r="E37" i="1"/>
  <c r="D37" i="1"/>
  <c r="C37" i="1"/>
  <c r="A37" i="1"/>
  <c r="F39" i="1"/>
  <c r="E39" i="1"/>
  <c r="D39" i="1"/>
  <c r="C39" i="1"/>
  <c r="F41" i="1"/>
  <c r="E41" i="1"/>
  <c r="D41" i="1"/>
  <c r="C41" i="1"/>
  <c r="F43" i="1"/>
  <c r="E43" i="1"/>
  <c r="D43" i="1"/>
  <c r="C43" i="1"/>
  <c r="A43" i="1"/>
  <c r="F45" i="1"/>
  <c r="E45" i="1"/>
  <c r="D45" i="1"/>
  <c r="C45" i="1"/>
  <c r="A45" i="1"/>
  <c r="F47" i="1"/>
  <c r="E47" i="1"/>
  <c r="D47" i="1"/>
  <c r="C47" i="1"/>
  <c r="F49" i="1"/>
  <c r="E49" i="1"/>
  <c r="D49" i="1"/>
  <c r="C49" i="1"/>
  <c r="A49" i="1"/>
  <c r="F51" i="1"/>
  <c r="E51" i="1"/>
  <c r="D51" i="1"/>
  <c r="C51" i="1"/>
  <c r="A51" i="1"/>
  <c r="F53" i="1"/>
  <c r="E53" i="1"/>
  <c r="D53" i="1"/>
  <c r="C53" i="1"/>
  <c r="A53" i="1"/>
  <c r="F55" i="1"/>
  <c r="E55" i="1"/>
  <c r="D55" i="1"/>
  <c r="C55" i="1"/>
  <c r="F57" i="1"/>
  <c r="E57" i="1"/>
  <c r="D57" i="1"/>
  <c r="C57" i="1"/>
  <c r="A57" i="1"/>
  <c r="F59" i="1"/>
  <c r="E59" i="1"/>
  <c r="D59" i="1"/>
  <c r="C59" i="1"/>
  <c r="A59" i="1"/>
  <c r="F61" i="1"/>
  <c r="E61" i="1"/>
  <c r="D61" i="1"/>
  <c r="C61" i="1"/>
  <c r="A61" i="1"/>
  <c r="F63" i="1"/>
  <c r="E63" i="1"/>
  <c r="D63" i="1"/>
  <c r="C63" i="1"/>
  <c r="E65" i="1"/>
  <c r="D65" i="1"/>
  <c r="C65" i="1"/>
  <c r="F65" i="1"/>
  <c r="F69" i="1"/>
  <c r="E69" i="1"/>
  <c r="D69" i="1"/>
  <c r="C69" i="1"/>
  <c r="F71" i="1"/>
  <c r="E71" i="1"/>
  <c r="D71" i="1"/>
  <c r="C71" i="1"/>
  <c r="A71" i="1"/>
  <c r="A73" i="1"/>
  <c r="E73" i="1"/>
  <c r="D73" i="1"/>
  <c r="C73" i="1"/>
  <c r="F73" i="1"/>
  <c r="F76" i="1"/>
  <c r="E76" i="1"/>
  <c r="D76" i="1"/>
  <c r="C76" i="1"/>
  <c r="F78" i="1"/>
  <c r="E78" i="1"/>
  <c r="D78" i="1"/>
  <c r="C78" i="1"/>
  <c r="A80" i="1"/>
  <c r="E80" i="1"/>
  <c r="D80" i="1"/>
  <c r="C80" i="1"/>
  <c r="F80" i="1"/>
  <c r="E82" i="1"/>
  <c r="D82" i="1"/>
  <c r="C82" i="1"/>
  <c r="F82" i="1"/>
  <c r="E151" i="1"/>
  <c r="D151" i="1"/>
  <c r="C151" i="1"/>
  <c r="F151" i="1"/>
  <c r="A155" i="1"/>
  <c r="E155" i="1"/>
  <c r="D155" i="1"/>
  <c r="C155" i="1"/>
  <c r="F155" i="1"/>
  <c r="E157" i="1"/>
  <c r="D157" i="1"/>
  <c r="C157" i="1"/>
  <c r="F157" i="1"/>
  <c r="A172" i="1"/>
  <c r="E172" i="1"/>
  <c r="D172" i="1"/>
  <c r="C172" i="1"/>
  <c r="F172" i="1"/>
  <c r="E176" i="1"/>
  <c r="D176" i="1"/>
  <c r="C176" i="1"/>
  <c r="F176" i="1"/>
  <c r="E202" i="1"/>
  <c r="D202" i="1"/>
  <c r="C202" i="1"/>
  <c r="F202" i="1"/>
  <c r="F206" i="1"/>
  <c r="E206" i="1"/>
  <c r="D206" i="1"/>
  <c r="C206" i="1"/>
  <c r="E208" i="1"/>
  <c r="D208" i="1"/>
  <c r="C208" i="1"/>
  <c r="F208" i="1"/>
  <c r="E211" i="1"/>
  <c r="D211" i="1"/>
  <c r="C211" i="1"/>
  <c r="F211" i="1"/>
  <c r="F214" i="1"/>
  <c r="E214" i="1"/>
  <c r="D214" i="1"/>
  <c r="C214" i="1"/>
  <c r="A214" i="1"/>
  <c r="A216" i="1"/>
  <c r="E216" i="1"/>
  <c r="D216" i="1"/>
  <c r="C216" i="1"/>
  <c r="F216" i="1"/>
  <c r="E218" i="1"/>
  <c r="D218" i="1"/>
  <c r="C218" i="1"/>
  <c r="F218" i="1"/>
  <c r="E224" i="1"/>
  <c r="D224" i="1"/>
  <c r="C224" i="1"/>
  <c r="F224" i="1"/>
  <c r="F230" i="1"/>
  <c r="E230" i="1"/>
  <c r="D230" i="1"/>
  <c r="C230" i="1"/>
  <c r="A232" i="1"/>
  <c r="E232" i="1"/>
  <c r="D232" i="1"/>
  <c r="C232" i="1"/>
  <c r="F232" i="1"/>
  <c r="E235" i="1"/>
  <c r="D235" i="1"/>
  <c r="C235" i="1"/>
  <c r="F235" i="1"/>
  <c r="A237" i="1"/>
  <c r="E237" i="1"/>
  <c r="D237" i="1"/>
  <c r="C237" i="1"/>
  <c r="F237" i="1"/>
  <c r="E240" i="1"/>
  <c r="D240" i="1"/>
  <c r="C240" i="1"/>
  <c r="F240" i="1"/>
  <c r="E245" i="1"/>
  <c r="D245" i="1"/>
  <c r="C245" i="1"/>
  <c r="F245" i="1"/>
  <c r="A253" i="1"/>
  <c r="E253" i="1"/>
  <c r="D253" i="1"/>
  <c r="C253" i="1"/>
  <c r="F253" i="1"/>
  <c r="C9" i="1" l="1"/>
  <c r="D9" i="1"/>
  <c r="E9" i="1"/>
  <c r="F9" i="1"/>
  <c r="A9" i="1"/>
</calcChain>
</file>

<file path=xl/sharedStrings.xml><?xml version="1.0" encoding="utf-8"?>
<sst xmlns="http://schemas.openxmlformats.org/spreadsheetml/2006/main" count="310" uniqueCount="266">
  <si>
    <t>(އަދަދުތައް ރުފިޔާއިން)</t>
  </si>
  <si>
    <t>S01</t>
  </si>
  <si>
    <t>S02</t>
  </si>
  <si>
    <t>S03</t>
  </si>
  <si>
    <t>S04</t>
  </si>
  <si>
    <t>S05</t>
  </si>
  <si>
    <t>S06</t>
  </si>
  <si>
    <t>S07</t>
  </si>
  <si>
    <t>S08</t>
  </si>
  <si>
    <t>S09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</si>
  <si>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</si>
  <si>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</si>
  <si>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</si>
  <si>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</si>
  <si>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</si>
  <si>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</si>
  <si>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</si>
  <si>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</si>
  <si>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</si>
  <si>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S20</t>
  </si>
  <si>
    <t>S37</t>
  </si>
  <si>
    <t>S21</t>
  </si>
  <si>
    <t>S45</t>
  </si>
  <si>
    <t>S22</t>
  </si>
  <si>
    <t>S39</t>
  </si>
  <si>
    <t>S46</t>
  </si>
  <si>
    <t>S40</t>
  </si>
  <si>
    <t>S23</t>
  </si>
  <si>
    <t>S24</t>
  </si>
  <si>
    <t>S25</t>
  </si>
  <si>
    <t>S26</t>
  </si>
  <si>
    <t>S27</t>
  </si>
  <si>
    <t>S42</t>
  </si>
  <si>
    <t>S41</t>
  </si>
  <si>
    <t>S28</t>
  </si>
  <si>
    <t>S47</t>
  </si>
  <si>
    <t>S29</t>
  </si>
  <si>
    <t>S30</t>
  </si>
  <si>
    <t>S31</t>
  </si>
  <si>
    <t>S32</t>
  </si>
  <si>
    <t>S33</t>
  </si>
  <si>
    <t>S34</t>
  </si>
  <si>
    <t>S35</t>
  </si>
  <si>
    <t>S36</t>
  </si>
  <si>
    <t>S44</t>
  </si>
  <si>
    <t>S43</t>
  </si>
  <si>
    <t>ރައީސުލްޖުމްހޫރިއްޔާގެ އޮފީސް</t>
  </si>
  <si>
    <t>ރައީސުލްޖުމްހޫރިއްޔާގެ ރަސްމީ ގެ</t>
  </si>
  <si>
    <t>ރައީސުލްޖުމްހޫރިއްޔާގެ ނާއިބުގެ ރަސްމީ ގެ</t>
  </si>
  <si>
    <t>ރައްޔިތުންގެ މަޖިލީހުގެ އިދާރާ</t>
  </si>
  <si>
    <t>ޖުޑީޝަލް ސަރވިސް ކޮމިޝަން</t>
  </si>
  <si>
    <t>ޑިޕާޓްމަންޓް އޮފް ޖުޑީޝަލް އެޑްމިނިސްޓްރޭޝަން</t>
  </si>
  <si>
    <t>ސުޕްރީމް ކޯޓު</t>
  </si>
  <si>
    <t>ދިވެހިރާއްޖޭގެ ހައިކޯޓު</t>
  </si>
  <si>
    <t>އަތޮޅުތަކުގެ ޝަރުޢީ ކޯޓުތައް</t>
  </si>
  <si>
    <t>ސިވިލް ކޯޓު</t>
  </si>
  <si>
    <t>ކްރިމިނަލް ކޯޓު</t>
  </si>
  <si>
    <t>ފެމިލީ ކޯޓު</t>
  </si>
  <si>
    <t>ޖުވެނައިލް ކޯޓު</t>
  </si>
  <si>
    <t>ޑްރަގް ކޯޓު</t>
  </si>
  <si>
    <t>އިލެކްޝަންސް ކޮމިޝަން</t>
  </si>
  <si>
    <t>ސިވިލް ސަރވިސް ކޮމިޝަން</t>
  </si>
  <si>
    <t>ހިއުމަން ރައިޓްސް ކޮމިޝަން</t>
  </si>
  <si>
    <t>އެންޓި - ކޮރަޕްޝަން ކޮމިޝަން</t>
  </si>
  <si>
    <t>އޮޑިޓަރ ޖެނެރަލްގެ އޮފީސް</t>
  </si>
  <si>
    <t>ޕްރޮސެކިއުޓަރ ޖެނެރަލްގެ އޮފީސް</t>
  </si>
  <si>
    <t>މޯލްޑިވްސް އިންލަންޑް ރެވެނިއު އޮތޯރިޓީ</t>
  </si>
  <si>
    <t>އެމްޕްލޯއިމަންޓް ޓްރައިބިއުނަލް</t>
  </si>
  <si>
    <t>މޯލްޑިވްސް މީޑިއާ ކައުންސިލް</t>
  </si>
  <si>
    <t>މޯލްޑިވްސް ބްރޯޑްކާސްޓިންގ ކޮމިޝަން</t>
  </si>
  <si>
    <t>ޓެކްސް އެޕީލް ޓްރައިބިއުނަލް</t>
  </si>
  <si>
    <t>ލޯކަލް ގަވަރމަންޓް އޮތޯރިޓީ</t>
  </si>
  <si>
    <t>އިންފޮރމޭޝަން ކޮމިޝަނަރުގެ އޮފީސް</t>
  </si>
  <si>
    <t>ނެޝަނަލް އިންޓެގްރިޓީ ކޮމިޝަން</t>
  </si>
  <si>
    <t>ނޭޝަނަލް ބިއުރޯ އޮފް ސްޓެޓިސްޓިކްސް</t>
  </si>
  <si>
    <t>ނެޝަނަލް ސެންޓަރ ފޮރ އިންފޮމޭޝަން ޓެކްނޯލޮޖީ</t>
  </si>
  <si>
    <t>ޑިޕާޓްމަންޓް އޮފް ނެޝަނަލް ރެޖިސްޓްރޭޝަން</t>
  </si>
  <si>
    <t>ޚާއްޞަ ބަޖެޓް</t>
  </si>
  <si>
    <t>ނެޝަނަލް ޑިޒާސްޓަރ މެނޭޖްމަންޓް ސެންޓަރ</t>
  </si>
  <si>
    <t>އޭވިއޭޝަން ސެކިއުރިޓީ ކޮމާންޑް</t>
  </si>
  <si>
    <t>ދިވެހިރާއްޖޭގެ ޤައުމީ ދިފާއީ ބާރު</t>
  </si>
  <si>
    <t>މިނިސްޓްރީ އޮފް ހޯމް އެފެއާޒް</t>
  </si>
  <si>
    <t>ނެޝަނަލް ޑްރަގް އެޖެންސީ</t>
  </si>
  <si>
    <t>ޖުވެނައިލް ޖަސްޓިސް ޔުނިޓް</t>
  </si>
  <si>
    <t>ކޮމިއުނިކޭޝަންސް އޮތޯރިޓީ އޮފް މޯލްޑިވްސް</t>
  </si>
  <si>
    <t>ތަޢުލީމާއި މަސައްކަތް އުގަންނައިދޭ ކުޑަކުދިންގެ މަރުކަޒު</t>
  </si>
  <si>
    <t>މޯލްޑިވްސް ޕޮލިސް ސަރވިސް</t>
  </si>
  <si>
    <t>މޯލްޑިވްސް ކަރެކްޝަނަލް ސަރވިސް</t>
  </si>
  <si>
    <t>މޯލްޑިވްސް ކަސްޓަމްސް ސަރވިސް</t>
  </si>
  <si>
    <t xml:space="preserve">މިނިސްޓްރީ އޮފް އެޑިޔުކޭޝަން </t>
  </si>
  <si>
    <t xml:space="preserve">ޑިޕާރޓްމަންޓް އޮފް ޕަބްލިކް އެގްޒެމިނޭޝަން </t>
  </si>
  <si>
    <t xml:space="preserve">ޓެކްނިކަލް އެންޑް ވޮކޭޝަނަލް ޓްރޭނިންގ އޮތޯރިޓީ </t>
  </si>
  <si>
    <t xml:space="preserve">މޯލްޑިވްސް ކޮލިފިކޭޝަން އޮތޯރިޓީ </t>
  </si>
  <si>
    <t>މޯލްޑިވްސް ޕޮލިޓެކްނިކް</t>
  </si>
  <si>
    <t xml:space="preserve">ދިވެހިބަހުގެ އެކަޑަމީ </t>
  </si>
  <si>
    <t>ނެޝަނަލް އިންސްޓިޓިއުޓް އޮފް އެޑިޔުކޭޝަން</t>
  </si>
  <si>
    <t>ކޮލިޓީ އެޝުއަރަންސް ޑިޕާޓްމަންޓް</t>
  </si>
  <si>
    <t>އަތޮޅުތެރޭ ސްކޫލް އިމާރާތް ކުރުން</t>
  </si>
  <si>
    <t xml:space="preserve">މަޖީދިއްޔާ ސްކޫލް </t>
  </si>
  <si>
    <t xml:space="preserve">ދަރުމަވަންތަ ސްކޫލް </t>
  </si>
  <si>
    <t xml:space="preserve">އަމީނިއްޔާ ސްކޫލް </t>
  </si>
  <si>
    <t xml:space="preserve">ހިރިޔާ ސްކޫލް </t>
  </si>
  <si>
    <t xml:space="preserve">އިސްކަންދަރު ސްކޫލް </t>
  </si>
  <si>
    <t xml:space="preserve">ސެންޓަރ ފޮރ ހަޔަރ ސެކަންޑަރީ އެޑިޔުކޭޝަން </t>
  </si>
  <si>
    <t xml:space="preserve">އަލްމަދަރުސަތުލް އަރަބިއްޔަތުލް އިސްލާމިއްޔާ </t>
  </si>
  <si>
    <t xml:space="preserve">ޖަމާލުއްދީން ސްކޫލް </t>
  </si>
  <si>
    <t xml:space="preserve">ތާޖުއްދީން ސްކޫލް </t>
  </si>
  <si>
    <t xml:space="preserve">ކަލާފާނު ސްކޫލް </t>
  </si>
  <si>
    <t xml:space="preserve">މުހިޔީއްދީން ސްކޫލް </t>
  </si>
  <si>
    <t xml:space="preserve">އިމާދުއްދީން ސްކޫލް </t>
  </si>
  <si>
    <t xml:space="preserve">ގާޒީ ސްކޫލް </t>
  </si>
  <si>
    <t>ރެހެންދި ސްކޫލް</t>
  </si>
  <si>
    <t xml:space="preserve">ހއ.އަތޮޅު ތަޢުލީމީ މަރުކަޒު </t>
  </si>
  <si>
    <t xml:space="preserve">ހދ.އަތޮޅު ތަޢުލީމީ މަރުކަޒު </t>
  </si>
  <si>
    <t xml:space="preserve">ށ.އަތޮޅު ތަޢުލީމީ މަރުކަޒު </t>
  </si>
  <si>
    <t xml:space="preserve">ނ.އަތޮޅު ތަޢުލީމީ މަރުކަޒު </t>
  </si>
  <si>
    <t xml:space="preserve">ރ.އަތޮޅު ތަޢުލީމީ މަރުކަޒު </t>
  </si>
  <si>
    <t xml:space="preserve">ބ.އަތޮޅު ތަޢުލީމީ މަރުކަޒު </t>
  </si>
  <si>
    <t xml:space="preserve">ޅ.އަތޮޅު ތަޢުލީމީ މަރުކަޒު </t>
  </si>
  <si>
    <t xml:space="preserve">އދ.އަތޮޅު ތަޢުލީމީ މަރުކަޒު </t>
  </si>
  <si>
    <t xml:space="preserve">ފ.އަތޮޅު ތަޢުލީމީ މަރުކަޒު </t>
  </si>
  <si>
    <t xml:space="preserve">ދ.އަތޮޅު ތަޢުލީމީ މަރުކަޒު </t>
  </si>
  <si>
    <t xml:space="preserve">ތ.އަތޮޅު ތަޢުލީމީ މަރުކަޒު </t>
  </si>
  <si>
    <t xml:space="preserve">ލ.އަތޮޅު ތަޢުލީމީ މަރުކަޒު </t>
  </si>
  <si>
    <t xml:space="preserve">ގއ.އަތޮޅު ތަޢުލީމީ މަރުކަޒު </t>
  </si>
  <si>
    <t xml:space="preserve">ގދ.އަތޮޅު ތަޢުލީމީ މަރުކަޒު </t>
  </si>
  <si>
    <t xml:space="preserve">ޏ.އަތޮޅު ތަޢުލީމީ މަރުކަޒު </t>
  </si>
  <si>
    <t>ހއ.އަތޮޅު މަދަރުސާ</t>
  </si>
  <si>
    <t xml:space="preserve">އިހަވަންދޫ ސްކޫލް </t>
  </si>
  <si>
    <t>މަދަރުސަތުލް ސައިޚް އިބްރާހީމް</t>
  </si>
  <si>
    <t xml:space="preserve">އަފީފުއްދީން ސްކޫލް </t>
  </si>
  <si>
    <t xml:space="preserve">ނޮޅިވަރަމް ސްކޫލް </t>
  </si>
  <si>
    <t xml:space="preserve">ޖަލާލުއްދީން ސްކޫލް </t>
  </si>
  <si>
    <t>ށ.އަތޮޅު މަދަރުސާ</t>
  </si>
  <si>
    <t xml:space="preserve">ފުނަދޫ ސްކޫލް </t>
  </si>
  <si>
    <t xml:space="preserve">މިލަންދޫ ސްކޫލް </t>
  </si>
  <si>
    <t>ކެނދިކުޅުދޫ ސްކޫލް</t>
  </si>
  <si>
    <t xml:space="preserve">މޭނާ ސްކޫލް </t>
  </si>
  <si>
    <t xml:space="preserve">އުނގޫފާރު ސްކޫލް </t>
  </si>
  <si>
    <t xml:space="preserve">އަލިފުށީ ސްކޫލް </t>
  </si>
  <si>
    <t xml:space="preserve">ހުޅުދުއްފާރު ސްކޫލް </t>
  </si>
  <si>
    <t xml:space="preserve">ތުޅާދޫ ސްކޫލް </t>
  </si>
  <si>
    <t xml:space="preserve">ޅ.އަތޮޅު މަދަރުސާ </t>
  </si>
  <si>
    <t xml:space="preserve">ކ.އަތޮޅު މަދަރުސާ </t>
  </si>
  <si>
    <t xml:space="preserve">އދ.އަތޮޅު މަދަރުސާ </t>
  </si>
  <si>
    <t xml:space="preserve">ހަމަދުބިން ހަލީފާ އަލް ޘާނީ ސްކޫލް </t>
  </si>
  <si>
    <t xml:space="preserve">މާވަށު ސްކޫލް </t>
  </si>
  <si>
    <t>އަބޫބަކުރު ސްކޫލް</t>
  </si>
  <si>
    <t xml:space="preserve">ހާފިޒު އަހްމަދު ސްކޫލް </t>
  </si>
  <si>
    <t>މަދަރުސަތުލް ޝައިޚް މުޙައްމަދު ޖަމާލުއްދީން</t>
  </si>
  <si>
    <t>ހިތަދޫ ސްކޫލް</t>
  </si>
  <si>
    <t xml:space="preserve">ސަރަފުއްދީން ސްކޫލް </t>
  </si>
  <si>
    <t xml:space="preserve">ފޭދޫ ސްކޫލް </t>
  </si>
  <si>
    <t xml:space="preserve">އައްޑޫ ހައި ސްކޫލް </t>
  </si>
  <si>
    <t xml:space="preserve">ތިނަދޫ ސްކޫލް </t>
  </si>
  <si>
    <t>އުތުރު ސަރަހައްދު ސްކޫލްތައް</t>
  </si>
  <si>
    <t>މެދު ސަރަހައްދު ސްކޫލްތައް</t>
  </si>
  <si>
    <t>ދެކުނު ސަރަހައްދު ސްކޫލްތައް</t>
  </si>
  <si>
    <t>މެދުއުތުރު ސަރަހައްދު ސްކޫލްތައް</t>
  </si>
  <si>
    <t>މެދުދެކުނު ސަރަހައްދު ސްކޫލްތައް</t>
  </si>
  <si>
    <t>ދިވެހިރާއްޖޭގެ އިސްލާމީ ޔުނިވަރސިޓީ</t>
  </si>
  <si>
    <t>ދިވެހިރާއްޖޭގެ ޤައުމީ ޔުނިވަރސިޓީ</t>
  </si>
  <si>
    <t>ފެކަލްޓީ އޮފް އެޑިޔުކޭޝަން</t>
  </si>
  <si>
    <t>ފެކަލްޓީ އޮފް ހެލްތް ސައިންސަސް</t>
  </si>
  <si>
    <t>ފެކަލްޓީ އޮފް މެނޭޖްމަންޓް އެންޑް ކޮމްޕިއުޓިންގ</t>
  </si>
  <si>
    <t>ފެކަލްޓީ އޮފް އިންޖިނިއަރިންގ ޓެކްނޮލޮޖީ</t>
  </si>
  <si>
    <t>ފެކަލްޓީ އޮފް ހޮސްޕިޓަލިޓީ އެންޑް ޓުއަރިޒަމް ސްޓަޑީޒް</t>
  </si>
  <si>
    <t>ސެންޓަރ ފޮރ މެރިޓައިމް ސްޓަޑީޒް</t>
  </si>
  <si>
    <t>ސެންޓަރ ފޮރ އޯޕަން ލާރނިންގ</t>
  </si>
  <si>
    <t>އަތޮޅުތަކުގައި ހިންގާ ކެމްޕަސްތަކުގެ ޚަރަދު</t>
  </si>
  <si>
    <t>ފެކަލްޓީ އޮފް އާޓްސް</t>
  </si>
  <si>
    <t>ފެކަލްޓީ އޮފް އިސްލާމިކް ސްޓަޑީޒް</t>
  </si>
  <si>
    <t>ނެޝަނަލް ލޯ ލައިބްރަރީ</t>
  </si>
  <si>
    <t>މިނިސްޓްރީ އޮފް ފޮރިން އެފެއާޒް</t>
  </si>
  <si>
    <t>ޕާކިސްތާނުގައި ހުންނަ ދިވެހިރާއްޖޭގެ އެމްބަސީ</t>
  </si>
  <si>
    <t>އަބޫދާބީގައި ހުންނަ ދިވެހިރާއްޖޭގެ އެމްބަސީ</t>
  </si>
  <si>
    <t xml:space="preserve">މިނިސްޓްރީ އޮފް ހެލްތް </t>
  </si>
  <si>
    <t>ހެލްތް ޕްރޮޓެކްޝަން އެޖެންސީ</t>
  </si>
  <si>
    <t>މޯލްޑިވްސް ފުޑް އެންޑް ޑްރަގް އޮތޯރިޓީ</t>
  </si>
  <si>
    <t>މޯލްޑިވްސް ބްލަޑް ސަރވިސަސް</t>
  </si>
  <si>
    <t>ޚާއްޞަ އެހީއަށް ބޭނުންވާ މީހުންގެ މަރުކަޒު</t>
  </si>
  <si>
    <t>ހދ. ރީޖަނަލް ހޮސްޕިޓަލް</t>
  </si>
  <si>
    <t>ރ. ރީޖަނަލް ހޮސްޕިޓަލް</t>
  </si>
  <si>
    <t>މ. ރީޖަނަލް ހޮސްޕިޓަލް</t>
  </si>
  <si>
    <t>ގދ. ރީޖަނަލް ހޮސްޕިޓަލް</t>
  </si>
  <si>
    <t>ލ. ރީޖަނަލް ހޮސްޕިޓަލް</t>
  </si>
  <si>
    <t>ސ. ރީޖަނަލް ހޮސްޕިޓަލް</t>
  </si>
  <si>
    <t>ހއ. އަތޮޅު ހޮސްޕިޓަލް</t>
  </si>
  <si>
    <t>ށ. އަތޮޅު ހޮސްޕިޓަލް</t>
  </si>
  <si>
    <t>ނ. އަތޮޅު ހޮސްޕިޓަލް</t>
  </si>
  <si>
    <t>ބ. އަތޮޅު ހޮސްޕިޓަލް</t>
  </si>
  <si>
    <t>ޅ. އަތޮޅު ހޮސްޕިޓަލް</t>
  </si>
  <si>
    <t>ކ. އަތޮޅު ހެލްތް ސަރވިސަސް</t>
  </si>
  <si>
    <t>އއ. އަތޮޅު ހޮސްޕިޓަލް</t>
  </si>
  <si>
    <t>އދ. އަތޮޅު ހޮސްޕިޓަލް</t>
  </si>
  <si>
    <t>ވ. އަތޮޅު ހޮސްޕިޓަލް</t>
  </si>
  <si>
    <t>ފ. އަތޮޅު ހޮސްޕިޓަލް</t>
  </si>
  <si>
    <t>ދ. އަތޮޅު ހޮސްޕިޓަލް</t>
  </si>
  <si>
    <t>ތ. އަތޮޅު ހޮސްޕިޓަލް</t>
  </si>
  <si>
    <t>ގއ. އަތޮޅު ހޮސްޕިޓަލް</t>
  </si>
  <si>
    <t>ޏ. އަތޮޅު ހޮސްޕިޓަލް</t>
  </si>
  <si>
    <t>ދަމަނަވެށި</t>
  </si>
  <si>
    <t>ވިލިނގިލި ހޮސްޕިޓަލް</t>
  </si>
  <si>
    <t>ނޭޝަނަލް ސޯޝަލް ޕްރޮޓެކްޝަން އެޖެންސީ</t>
  </si>
  <si>
    <t>މިނިސްޓްރީ އޮފް އިކޮނޮމިކް ޑިވެލޮޕްމަންޓް</t>
  </si>
  <si>
    <t>ޓްރާންސްޕޯޓް އޮތޯރިޓީ</t>
  </si>
  <si>
    <t>ލޭބަރ ރިލޭޝަންސް އޮތޯރިޓީ</t>
  </si>
  <si>
    <t>މޯލްޑިވްސް އިމިގްރޭޝަން</t>
  </si>
  <si>
    <t>މިނިސްޓްރީ އޮފް ޓޫރިޒަމް</t>
  </si>
  <si>
    <t>ރީޖަނަލް އެއަރޕޯޓްސް</t>
  </si>
  <si>
    <t>ޤައުމީ ކުތުބުޚާނާ</t>
  </si>
  <si>
    <t>ނެޝަނަލް ސެންޓަރ ފޮރ ދި އާޓްސް</t>
  </si>
  <si>
    <t>ނެޝަނަލް ބިއުރޯ އޮފް ކްލެސިފިކޭޝަން</t>
  </si>
  <si>
    <t>މޯލްޑިވްސް ލޭންޑް އެންޑް ސަރވޭ އޮތޯރިޓީ</t>
  </si>
  <si>
    <t>ޕަބްލިކް ވަރކްސް ސަރވިސަސް</t>
  </si>
  <si>
    <t xml:space="preserve">މިނިސްޓްރީ އޮފް އިސްލާމިކް އެފެއާޒް </t>
  </si>
  <si>
    <t>ކީރިތި ޤުރުއާނާއި ބެހޭ މަރުކަޒު</t>
  </si>
  <si>
    <t>މޯލްޑިވްސް މީޓިއޮރޮލޮޖިކަލް ސަރވިސް</t>
  </si>
  <si>
    <t>މޯލްޑިވްސް އެނަރޖީ އޮތޯރިޓީ</t>
  </si>
  <si>
    <t>އެންވަޔަރަމެންޓަލް ޕްރޮޓެކްޝަން އެޖެންސީ</t>
  </si>
  <si>
    <t>އެޓަރނީ ޖެނެރަލްގެ އޮފީސް</t>
  </si>
  <si>
    <t>ފެމިލީ އެންޑް ޗިލްޑްރަން ސަރވިސް ސެންޓަރސް</t>
  </si>
  <si>
    <t>ކުޑަކުދިންގެ ހިޔާ</t>
  </si>
  <si>
    <t>ފިޔަވަތި</t>
  </si>
  <si>
    <t>ފެމިލީ ޕްރޮޓެކްޝަން އޮތޯރިޓީ</t>
  </si>
  <si>
    <t>ކައުންސިލްސް</t>
  </si>
  <si>
    <t>މާލޭ ސިޓީ ކައުންސިލްގެ އިދާރާ</t>
  </si>
  <si>
    <t>މާލެއަތޮޅު ތުލުސްދޫ ކައުންސިލްގެ އިދާރާ</t>
  </si>
  <si>
    <t>ދަރުމަވަންތަ ހޮސްޕިޓަލް</t>
  </si>
  <si>
    <t>ދަރުމަވަންތަ ގްރޫޕް އޮފް ހޮސްޕިޓަލްސް</t>
  </si>
  <si>
    <t>އޮފީސްތަކަށް</t>
  </si>
  <si>
    <t>ހިލޭ އެހީގެ</t>
  </si>
  <si>
    <t>ލޯނުގެ</t>
  </si>
  <si>
    <t>ދައުލަތަށް ލިބޭ</t>
  </si>
  <si>
    <t>ފައިސާގެ ޖުމްލަ</t>
  </si>
  <si>
    <r>
      <t xml:space="preserve">ދައުލަތަށް ލިބޭ ޖުމްލަ ފައިސާ </t>
    </r>
    <r>
      <rPr>
        <b/>
        <sz val="24"/>
        <color rgb="FF719AB3"/>
        <rFont val="Roboto Condensed"/>
      </rPr>
      <t>2019</t>
    </r>
  </si>
  <si>
    <t>ޖުމްލަ</t>
  </si>
  <si>
    <t>ލިބޭ ފައިސާ</t>
  </si>
  <si>
    <t>ގޮތުގައި ލިބޭ ފައިސާ</t>
  </si>
  <si>
    <t>ޓްރަސްޓް ފަންޑުތަކަށް</t>
  </si>
  <si>
    <t>* ދައުލަތަށް ލިބޭ ޖުމްލަ ފައިސާގެ ތެރޭގައި ދައުލަތުގެ ބަޖެޓު ފައިނޭންސް ކުރުމަށް ބޭނުންވާ ފައިސާގެ އިތުރުން ސޮވްރިން ޑިވެލޮޕްމަންޓް ފަންޑަށް ޖަމާކުރާ ފައިސާ އާއި ނުދެއްކި ހުރި ބިލްތައް އަދާކުރުމަށް ބޭނުންވާ ފައިސާ ހިމެނިފައިވާނެއެވެ.</t>
  </si>
  <si>
    <t>ބަޖެޓު މައުލޫމާތު (3.11)</t>
  </si>
  <si>
    <t>މިނިސްޓްރީ އޮފް ފިނޭންސް</t>
  </si>
  <si>
    <t>މިނިސްޓްރީ އޮފް ޑިފެންސް</t>
  </si>
  <si>
    <t xml:space="preserve">މިނިސްޓްރީ އޮފް ހަޔަރ އެޑިޔުކޭޝަން </t>
  </si>
  <si>
    <t>މިނިސްޓްރީ އޮފް ޓްރާންސްޕޯޓް އެންޑް ސިވިލް އޭވިއޭޝަން</t>
  </si>
  <si>
    <t>މިނިސްޓްރީ އޮފް ޔޫތު، ސްޕޯޓްސް އެންޑް ކޮމިއުނިޓީ އެންޕަވަރމަންޓް</t>
  </si>
  <si>
    <t>މިނިސްޓްރީ އޮފް އާޓްސް، ކަލްޗަރ އެންޑް ހެރިޓޭޖް</t>
  </si>
  <si>
    <t>މިނިސްޓްރީ އޮފް ނެޝަނަލް ޕްލޭނިންގ އެންޑް އިންފްރާސްޓްރަކްޗަރ</t>
  </si>
  <si>
    <t>މިނިސްޓްރީ އޮފް ހައުސިންގ އެންޑް އާރބަން ޑިވެލޮޕްމަންޓް</t>
  </si>
  <si>
    <t>މިނިސްޓްރީ އޮފް ކޮމިއުނިކޭޝަން، ސައެންސް އެންޑް ޓެކްނޮލޮޖީ</t>
  </si>
  <si>
    <t>މިނިސްޓްރީ އޮފް ފިޝަރީޒް، މެރިން ރިސޯރސަސް އެންޑް އެގްރިކަލްޗަރ</t>
  </si>
  <si>
    <t>މިނިސްޓްރީ އޮފް އެންވަޔަރަމަންޓް</t>
  </si>
  <si>
    <t>މިނިސްޓްރީ އޮފް ޖެންޑަރ، ފެމިލީ އެންޑް ސޯޝަލް ސަރވިސަސް</t>
  </si>
  <si>
    <t>ފެކަލްޓީ އޮފް ޝަރީއާ އެންޑް ލޯ</t>
  </si>
  <si>
    <t>ފެކަލްޓީ އޮފް ސައެންސް</t>
  </si>
  <si>
    <t>އިންދިރާ ގާންދީ މެމޯރިއަލް ހޮސްޕިޓަލް</t>
  </si>
  <si>
    <t>މިނިސްޓްރީ އޮފް ޔޫތު، ސްޕޯރޓްސް އެންޑް ކޮމިއުނިޓީ އެމްޕަވަރމަންޓް</t>
  </si>
  <si>
    <t>ޑިޕާޓްމަންޓް އޮފް ހެރިޓޭޖް</t>
  </si>
  <si>
    <t>މިނިސްޓްރީ އޮފް ފިޝަރީޒް، މެރިން ރިސޯސަސް އެންޑް އެގްރިކަލްޗަރ</t>
  </si>
  <si>
    <t>އެންޓި- ކޮރަޕްޝަން ކޮމިޝަން</t>
  </si>
  <si>
    <t>S48</t>
  </si>
  <si>
    <t>S50</t>
  </si>
  <si>
    <t>S52</t>
  </si>
  <si>
    <t>S49</t>
  </si>
  <si>
    <t>S51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</si>
</sst>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1" tint="0.34998626667073579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0"/>
      <name val="Mv Eamaan XP"/>
      <family val="3"/>
    </font>
    <font>
      <b/>
      <sz val="12"/>
      <name val="Roboto Condensed"/>
    </font>
    <font>
      <sz val="12"/>
      <color theme="1"/>
      <name val="Roboto Condensed"/>
    </font>
    <font>
      <b/>
      <sz val="12"/>
      <name val="Century Gothic"/>
      <family val="2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sz val="12"/>
      <color theme="1"/>
      <name val="Roboto Condensed"/>
      <family val="2"/>
    </font>
    <font>
      <b/>
      <sz val="12"/>
      <color rgb="FF4D7791"/>
      <name val="Roboto Condensed"/>
    </font>
    <font>
      <sz val="12"/>
      <color theme="1" tint="-0.249977111117893"/>
      <name val="Faruma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719AB3"/>
      </bottom>
      <diagonal/>
    </border>
    <border>
      <left/>
      <right/>
      <top style="thin">
        <color rgb="FFB5D3E8"/>
      </top>
      <bottom style="thin">
        <color rgb="FFB5D3E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10" fillId="0" borderId="0"/>
    <xf numFmtId="43" fontId="10" fillId="0" borderId="0" applyFon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5" fillId="0" borderId="1" xfId="1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" fillId="2" borderId="0" xfId="0" applyFont="1" applyFill="1" applyBorder="1" applyAlignment="1">
      <alignment vertical="center"/>
    </xf>
    <xf numFmtId="0" fontId="4" fillId="2" borderId="0" xfId="2" applyFont="1" applyFill="1" applyBorder="1" applyAlignment="1">
      <alignment horizontal="centerContinuous" vertical="center"/>
    </xf>
    <xf numFmtId="0" fontId="8" fillId="0" borderId="0" xfId="0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164" fontId="5" fillId="0" borderId="2" xfId="1" applyNumberFormat="1" applyFont="1" applyBorder="1" applyAlignment="1">
      <alignment vertical="center"/>
    </xf>
    <xf numFmtId="0" fontId="7" fillId="0" borderId="2" xfId="1" applyNumberFormat="1" applyFont="1" applyBorder="1" applyAlignment="1">
      <alignment vertical="center"/>
    </xf>
    <xf numFmtId="0" fontId="5" fillId="0" borderId="2" xfId="1" applyNumberFormat="1" applyFont="1" applyBorder="1" applyAlignment="1">
      <alignment horizontal="right" vertical="center" indent="1"/>
    </xf>
    <xf numFmtId="0" fontId="5" fillId="0" borderId="2" xfId="1" applyNumberFormat="1" applyFont="1" applyBorder="1" applyAlignment="1">
      <alignment horizontal="center" vertical="center"/>
    </xf>
    <xf numFmtId="164" fontId="11" fillId="0" borderId="1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0" xfId="0" applyFont="1" applyBorder="1" applyAlignment="1">
      <alignment horizontal="right" vertical="center" readingOrder="2"/>
    </xf>
    <xf numFmtId="164" fontId="14" fillId="0" borderId="3" xfId="1" applyNumberFormat="1" applyFont="1" applyBorder="1" applyAlignment="1">
      <alignment vertical="center"/>
    </xf>
    <xf numFmtId="164" fontId="15" fillId="0" borderId="3" xfId="1" applyNumberFormat="1" applyFont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4" fillId="0" borderId="3" xfId="0" applyFont="1" applyBorder="1" applyAlignment="1">
      <alignment horizontal="center" vertical="center"/>
    </xf>
    <xf numFmtId="0" fontId="4" fillId="2" borderId="0" xfId="2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indent="5"/>
    </xf>
    <xf numFmtId="0" fontId="0" fillId="0" borderId="0" xfId="0" applyAlignment="1">
      <alignment horizontal="right" vertical="center" wrapText="1" readingOrder="2"/>
    </xf>
    <xf numFmtId="164" fontId="0" fillId="0" borderId="0" xfId="0" applyNumberFormat="1" applyAlignment="1">
      <alignment vertical="center"/>
    </xf>
  </cellXfs>
  <cellStyles count="5">
    <cellStyle name="Comma" xfId="1" builtinId="3"/>
    <cellStyle name="Comma 2" xfId="4"/>
    <cellStyle name="Normal" xfId="0" builtinId="0"/>
    <cellStyle name="Normal 2" xfId="3"/>
    <cellStyle name="Normal 2 2" xfId="2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4.emf"/><Relationship Id="rId1" Type="http://schemas.openxmlformats.org/officeDocument/2006/relationships/image" Target="../media/image5.emf"/><Relationship Id="rId5" Type="http://schemas.openxmlformats.org/officeDocument/2006/relationships/image" Target="../media/image1.emf"/><Relationship Id="rId4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J258"/>
  <sheetViews>
    <sheetView showGridLines="0" tabSelected="1" view="pageBreakPreview" zoomScaleNormal="100" zoomScaleSheetLayoutView="100" workbookViewId="0">
      <selection activeCell="J9" sqref="J9"/>
    </sheetView>
  </sheetViews>
  <sheetFormatPr defaultRowHeight="17.25" x14ac:dyDescent="0.3"/>
  <cols>
    <col min="1" max="1" width="13.33203125" style="1" customWidth="1"/>
    <col min="2" max="2" width="1.109375" customWidth="1"/>
    <col min="3" max="6" width="13.33203125" style="1" customWidth="1"/>
    <col min="7" max="7" width="37.77734375" style="1" customWidth="1"/>
    <col min="8" max="8" width="7.21875" style="1" customWidth="1"/>
    <col min="9" max="9" width="3.33203125" style="1" customWidth="1"/>
    <col min="10" max="10" width="12" style="1" bestFit="1" customWidth="1"/>
    <col min="11" max="16384" width="8.88671875" style="1"/>
  </cols>
  <sheetData>
    <row r="1" spans="1:9" ht="18.75" customHeight="1" x14ac:dyDescent="0.3">
      <c r="I1" s="2"/>
    </row>
    <row r="2" spans="1:9" ht="18.75" customHeight="1" x14ac:dyDescent="0.3">
      <c r="I2" s="16" t="s">
        <v>241</v>
      </c>
    </row>
    <row r="3" spans="1:9" ht="37.5" customHeight="1" x14ac:dyDescent="0.3">
      <c r="I3" s="8" t="s">
        <v>235</v>
      </c>
    </row>
    <row r="4" spans="1:9" ht="18.75" customHeight="1" x14ac:dyDescent="0.3">
      <c r="I4" s="17" t="s">
        <v>0</v>
      </c>
    </row>
    <row r="5" spans="1:9" ht="11.25" customHeight="1" x14ac:dyDescent="0.3">
      <c r="I5" s="2"/>
    </row>
    <row r="6" spans="1:9" ht="30" customHeight="1" x14ac:dyDescent="0.3">
      <c r="A6" s="22" t="s">
        <v>233</v>
      </c>
      <c r="C6" s="7" t="s">
        <v>232</v>
      </c>
      <c r="D6" s="7" t="s">
        <v>231</v>
      </c>
      <c r="E6" s="7" t="s">
        <v>239</v>
      </c>
      <c r="F6" s="7" t="s">
        <v>230</v>
      </c>
      <c r="G6" s="6"/>
      <c r="H6" s="6"/>
      <c r="I6" s="6"/>
    </row>
    <row r="7" spans="1:9" ht="30" customHeight="1" x14ac:dyDescent="0.3">
      <c r="A7" s="22" t="s">
        <v>234</v>
      </c>
      <c r="C7" s="7" t="s">
        <v>238</v>
      </c>
      <c r="D7" s="7" t="s">
        <v>238</v>
      </c>
      <c r="E7" s="7" t="s">
        <v>237</v>
      </c>
      <c r="F7" s="7" t="s">
        <v>237</v>
      </c>
      <c r="G7" s="6"/>
      <c r="H7" s="6"/>
      <c r="I7" s="6"/>
    </row>
    <row r="8" spans="1:9" ht="11.25" customHeight="1" thickBot="1" x14ac:dyDescent="0.35">
      <c r="A8" s="3"/>
      <c r="C8" s="3"/>
      <c r="D8" s="3"/>
    </row>
    <row r="9" spans="1:9" ht="30" customHeight="1" thickBot="1" x14ac:dyDescent="0.35">
      <c r="A9" s="14">
        <f>A11+A15+A17+A27+A29+A31+A33+A35+A37+A39+A41+A43+A45+A47+A49+A51+A53+A55+A57+A59+A61+A63+A65+A69+A71+A73+A76+A78+A80+A82+A151+A155+A157+A172+A176+A202+A206+A208+A211+A214+A216+A218+A224+A230+A232+A235+A237+A240+A245+A253</f>
        <v>31457388863</v>
      </c>
      <c r="C9" s="4">
        <f t="shared" ref="C9:F9" si="0">C11+C15+C17+C27+C29+C31+C33+C35+C37+C39+C41+C43+C45+C47+C49+C51+C53+C55+C57+C59+C61+C63+C65+C69+C71+C73+C76+C78+C80+C82+C151+C155+C157+C172+C176+C202+C206+C208+C211+C214+C216+C218+C224+C230+C232+C235+C237+C240+C245+C253</f>
        <v>7917331362</v>
      </c>
      <c r="D9" s="4">
        <f t="shared" si="0"/>
        <v>1364309468</v>
      </c>
      <c r="E9" s="4">
        <f t="shared" si="0"/>
        <v>124335044</v>
      </c>
      <c r="F9" s="4">
        <f>F11+F15+F17+F27+F29+F31+F33+F35+F37+F39+F41+F43+F45+F47+F49+F51+F53+F55+F57+F59+F61+F63+F65+F69+F71+F73+F76+F78+F80+F82+F151+F155+F157+F172+F176+F202+F206+F208+F211+F214+F216+F218+F224+F230+F232+F235+F237+F240+F245+F253</f>
        <v>22051412989</v>
      </c>
      <c r="G9" s="23" t="s">
        <v>236</v>
      </c>
      <c r="H9" s="5"/>
      <c r="I9" s="5"/>
    </row>
    <row r="10" spans="1:9" ht="11.25" customHeight="1" x14ac:dyDescent="0.3">
      <c r="A10" s="3"/>
      <c r="C10" s="3"/>
      <c r="D10" s="3"/>
    </row>
    <row r="11" spans="1:9" ht="30" customHeight="1" x14ac:dyDescent="0.3">
      <c r="A11" s="15">
        <f>SUM(A12:A14)</f>
        <v>126282</v>
      </c>
      <c r="C11" s="10">
        <f t="shared" ref="C11:E11" si="1">SUM(C12:C14)</f>
        <v>0</v>
      </c>
      <c r="D11" s="10">
        <f t="shared" si="1"/>
        <v>0</v>
      </c>
      <c r="E11" s="10">
        <f t="shared" si="1"/>
        <v>0</v>
      </c>
      <c r="F11" s="10">
        <f>SUM(F12:F14)</f>
        <v>126282</v>
      </c>
      <c r="G11" s="11"/>
      <c r="H11" s="12" t="s">
        <v>46</v>
      </c>
      <c r="I11" s="13" t="s">
        <v>1</v>
      </c>
    </row>
    <row r="12" spans="1:9" ht="30" customHeight="1" x14ac:dyDescent="0.3">
      <c r="A12" s="19">
        <f>SUM(C12:F12)</f>
        <v>87282</v>
      </c>
      <c r="C12" s="18">
        <v>0</v>
      </c>
      <c r="D12" s="18">
        <v>0</v>
      </c>
      <c r="E12" s="18">
        <v>0</v>
      </c>
      <c r="F12" s="18">
        <v>87282</v>
      </c>
      <c r="G12" s="20" t="s">
        <v>46</v>
      </c>
      <c r="H12" s="21">
        <v>1001</v>
      </c>
      <c r="I12" s="21"/>
    </row>
    <row r="13" spans="1:9" ht="30" customHeight="1" x14ac:dyDescent="0.3">
      <c r="A13" s="19">
        <f t="shared" ref="A13:A14" si="2">SUM(C13:F13)</f>
        <v>38000</v>
      </c>
      <c r="C13" s="18">
        <v>0</v>
      </c>
      <c r="D13" s="18">
        <v>0</v>
      </c>
      <c r="E13" s="18">
        <v>0</v>
      </c>
      <c r="F13" s="18">
        <v>38000</v>
      </c>
      <c r="G13" s="20" t="s">
        <v>47</v>
      </c>
      <c r="H13" s="21">
        <v>1003</v>
      </c>
      <c r="I13" s="21"/>
    </row>
    <row r="14" spans="1:9" ht="30" customHeight="1" x14ac:dyDescent="0.3">
      <c r="A14" s="19">
        <f t="shared" si="2"/>
        <v>1000</v>
      </c>
      <c r="C14" s="18">
        <v>0</v>
      </c>
      <c r="D14" s="18">
        <v>0</v>
      </c>
      <c r="E14" s="18">
        <v>0</v>
      </c>
      <c r="F14" s="18">
        <v>1000</v>
      </c>
      <c r="G14" s="20" t="s">
        <v>48</v>
      </c>
      <c r="H14" s="21">
        <v>1005</v>
      </c>
      <c r="I14" s="21"/>
    </row>
    <row r="15" spans="1:9" ht="30" customHeight="1" x14ac:dyDescent="0.3">
      <c r="A15" s="15">
        <f>A16</f>
        <v>384717</v>
      </c>
      <c r="C15" s="10">
        <f t="shared" ref="C15:E15" si="3">C16</f>
        <v>0</v>
      </c>
      <c r="D15" s="10">
        <f t="shared" si="3"/>
        <v>0</v>
      </c>
      <c r="E15" s="10">
        <f t="shared" si="3"/>
        <v>0</v>
      </c>
      <c r="F15" s="10">
        <f>F16</f>
        <v>384717</v>
      </c>
      <c r="G15" s="11"/>
      <c r="H15" s="12" t="s">
        <v>49</v>
      </c>
      <c r="I15" s="13" t="s">
        <v>2</v>
      </c>
    </row>
    <row r="16" spans="1:9" ht="30" customHeight="1" x14ac:dyDescent="0.3">
      <c r="A16" s="19">
        <f>SUM(C16:F16)</f>
        <v>384717</v>
      </c>
      <c r="C16" s="18">
        <v>0</v>
      </c>
      <c r="D16" s="18">
        <v>0</v>
      </c>
      <c r="E16" s="18">
        <v>0</v>
      </c>
      <c r="F16" s="18">
        <v>384717</v>
      </c>
      <c r="G16" s="20" t="s">
        <v>49</v>
      </c>
      <c r="H16" s="21">
        <v>1242</v>
      </c>
      <c r="I16" s="9"/>
    </row>
    <row r="17" spans="1:9" ht="30" customHeight="1" x14ac:dyDescent="0.3">
      <c r="A17" s="15">
        <f>SUM(A18:A26)</f>
        <v>11738956</v>
      </c>
      <c r="C17" s="10">
        <f t="shared" ref="C17:E17" si="4">SUM(C18:C26)</f>
        <v>0</v>
      </c>
      <c r="D17" s="10">
        <f t="shared" si="4"/>
        <v>0</v>
      </c>
      <c r="E17" s="10">
        <f t="shared" si="4"/>
        <v>0</v>
      </c>
      <c r="F17" s="10">
        <f>SUM(F18:F26)</f>
        <v>11738956</v>
      </c>
      <c r="G17" s="11"/>
      <c r="H17" s="12" t="s">
        <v>51</v>
      </c>
      <c r="I17" s="13" t="s">
        <v>4</v>
      </c>
    </row>
    <row r="18" spans="1:9" ht="30" customHeight="1" x14ac:dyDescent="0.3">
      <c r="A18" s="19">
        <f t="shared" ref="A18:A26" si="5">SUM(C18:F18)</f>
        <v>386140</v>
      </c>
      <c r="C18" s="18">
        <v>0</v>
      </c>
      <c r="D18" s="18">
        <v>0</v>
      </c>
      <c r="E18" s="18">
        <v>0</v>
      </c>
      <c r="F18" s="18">
        <v>386140</v>
      </c>
      <c r="G18" s="20" t="s">
        <v>51</v>
      </c>
      <c r="H18" s="21">
        <v>1264</v>
      </c>
      <c r="I18" s="9"/>
    </row>
    <row r="19" spans="1:9" ht="30" customHeight="1" x14ac:dyDescent="0.3">
      <c r="A19" s="19">
        <f t="shared" si="5"/>
        <v>120318</v>
      </c>
      <c r="C19" s="18">
        <v>0</v>
      </c>
      <c r="D19" s="18">
        <v>0</v>
      </c>
      <c r="E19" s="18">
        <v>0</v>
      </c>
      <c r="F19" s="18">
        <v>120318</v>
      </c>
      <c r="G19" s="20" t="s">
        <v>52</v>
      </c>
      <c r="H19" s="21">
        <v>1248</v>
      </c>
      <c r="I19" s="9"/>
    </row>
    <row r="20" spans="1:9" ht="30" customHeight="1" x14ac:dyDescent="0.3">
      <c r="A20" s="19">
        <f t="shared" si="5"/>
        <v>213189</v>
      </c>
      <c r="C20" s="18">
        <v>0</v>
      </c>
      <c r="D20" s="18">
        <v>0</v>
      </c>
      <c r="E20" s="18">
        <v>0</v>
      </c>
      <c r="F20" s="18">
        <v>213189</v>
      </c>
      <c r="G20" s="20" t="s">
        <v>53</v>
      </c>
      <c r="H20" s="21">
        <v>1249</v>
      </c>
      <c r="I20" s="9"/>
    </row>
    <row r="21" spans="1:9" ht="30" customHeight="1" x14ac:dyDescent="0.3">
      <c r="A21" s="19">
        <f t="shared" si="5"/>
        <v>5877906</v>
      </c>
      <c r="C21" s="18">
        <v>0</v>
      </c>
      <c r="D21" s="18">
        <v>0</v>
      </c>
      <c r="E21" s="18">
        <v>0</v>
      </c>
      <c r="F21" s="18">
        <v>5877906</v>
      </c>
      <c r="G21" s="20" t="s">
        <v>54</v>
      </c>
      <c r="H21" s="21">
        <v>1251</v>
      </c>
      <c r="I21" s="9"/>
    </row>
    <row r="22" spans="1:9" ht="30" customHeight="1" x14ac:dyDescent="0.3">
      <c r="A22" s="19">
        <f t="shared" si="5"/>
        <v>305325</v>
      </c>
      <c r="C22" s="18">
        <v>0</v>
      </c>
      <c r="D22" s="18">
        <v>0</v>
      </c>
      <c r="E22" s="18">
        <v>0</v>
      </c>
      <c r="F22" s="18">
        <v>305325</v>
      </c>
      <c r="G22" s="20" t="s">
        <v>55</v>
      </c>
      <c r="H22" s="21">
        <v>1252</v>
      </c>
      <c r="I22" s="9"/>
    </row>
    <row r="23" spans="1:9" ht="30" customHeight="1" x14ac:dyDescent="0.3">
      <c r="A23" s="19">
        <f t="shared" si="5"/>
        <v>193777</v>
      </c>
      <c r="C23" s="18">
        <v>0</v>
      </c>
      <c r="D23" s="18">
        <v>0</v>
      </c>
      <c r="E23" s="18">
        <v>0</v>
      </c>
      <c r="F23" s="18">
        <v>193777</v>
      </c>
      <c r="G23" s="20" t="s">
        <v>56</v>
      </c>
      <c r="H23" s="21">
        <v>1253</v>
      </c>
      <c r="I23" s="9"/>
    </row>
    <row r="24" spans="1:9" ht="30" customHeight="1" x14ac:dyDescent="0.3">
      <c r="A24" s="19">
        <f t="shared" si="5"/>
        <v>4611206</v>
      </c>
      <c r="C24" s="18">
        <v>0</v>
      </c>
      <c r="D24" s="18">
        <v>0</v>
      </c>
      <c r="E24" s="18">
        <v>0</v>
      </c>
      <c r="F24" s="18">
        <v>4611206</v>
      </c>
      <c r="G24" s="20" t="s">
        <v>57</v>
      </c>
      <c r="H24" s="21">
        <v>1254</v>
      </c>
      <c r="I24" s="9"/>
    </row>
    <row r="25" spans="1:9" ht="30" customHeight="1" x14ac:dyDescent="0.3">
      <c r="A25" s="19">
        <f t="shared" si="5"/>
        <v>11861</v>
      </c>
      <c r="C25" s="18">
        <v>0</v>
      </c>
      <c r="D25" s="18">
        <v>0</v>
      </c>
      <c r="E25" s="18">
        <v>0</v>
      </c>
      <c r="F25" s="18">
        <v>11861</v>
      </c>
      <c r="G25" s="20" t="s">
        <v>58</v>
      </c>
      <c r="H25" s="21">
        <v>1255</v>
      </c>
      <c r="I25" s="9"/>
    </row>
    <row r="26" spans="1:9" ht="30" customHeight="1" x14ac:dyDescent="0.3">
      <c r="A26" s="19">
        <f t="shared" si="5"/>
        <v>19234</v>
      </c>
      <c r="C26" s="18">
        <v>0</v>
      </c>
      <c r="D26" s="18">
        <v>0</v>
      </c>
      <c r="E26" s="18">
        <v>0</v>
      </c>
      <c r="F26" s="18">
        <v>19234</v>
      </c>
      <c r="G26" s="20" t="s">
        <v>59</v>
      </c>
      <c r="H26" s="21">
        <v>1486</v>
      </c>
      <c r="I26" s="9"/>
    </row>
    <row r="27" spans="1:9" ht="30" customHeight="1" x14ac:dyDescent="0.3">
      <c r="A27" s="15">
        <f>A28</f>
        <v>6723</v>
      </c>
      <c r="C27" s="10">
        <f t="shared" ref="C27" si="6">C28</f>
        <v>0</v>
      </c>
      <c r="D27" s="10">
        <f t="shared" ref="D27" si="7">D28</f>
        <v>0</v>
      </c>
      <c r="E27" s="10">
        <f t="shared" ref="E27" si="8">E28</f>
        <v>0</v>
      </c>
      <c r="F27" s="10">
        <f>F28</f>
        <v>6723</v>
      </c>
      <c r="G27" s="11"/>
      <c r="H27" s="12" t="s">
        <v>50</v>
      </c>
      <c r="I27" s="13" t="s">
        <v>3</v>
      </c>
    </row>
    <row r="28" spans="1:9" ht="30" customHeight="1" x14ac:dyDescent="0.3">
      <c r="A28" s="19">
        <f>SUM(C28:F28)</f>
        <v>6723</v>
      </c>
      <c r="C28" s="18">
        <v>0</v>
      </c>
      <c r="D28" s="18">
        <v>0</v>
      </c>
      <c r="E28" s="18">
        <v>0</v>
      </c>
      <c r="F28" s="18">
        <v>6723</v>
      </c>
      <c r="G28" s="20" t="s">
        <v>50</v>
      </c>
      <c r="H28" s="21">
        <v>1247</v>
      </c>
      <c r="I28" s="9"/>
    </row>
    <row r="29" spans="1:9" ht="30" customHeight="1" x14ac:dyDescent="0.3">
      <c r="A29" s="15">
        <f>A30</f>
        <v>111373</v>
      </c>
      <c r="C29" s="10">
        <f t="shared" ref="C29" si="9">C30</f>
        <v>0</v>
      </c>
      <c r="D29" s="10">
        <f t="shared" ref="D29" si="10">D30</f>
        <v>0</v>
      </c>
      <c r="E29" s="10">
        <f t="shared" ref="E29" si="11">E30</f>
        <v>0</v>
      </c>
      <c r="F29" s="10">
        <f>F30</f>
        <v>111373</v>
      </c>
      <c r="G29" s="11"/>
      <c r="H29" s="12" t="s">
        <v>60</v>
      </c>
      <c r="I29" s="13" t="s">
        <v>5</v>
      </c>
    </row>
    <row r="30" spans="1:9" ht="30" customHeight="1" x14ac:dyDescent="0.3">
      <c r="A30" s="19">
        <f>SUM(C30:F30)</f>
        <v>111373</v>
      </c>
      <c r="C30" s="18">
        <v>0</v>
      </c>
      <c r="D30" s="18">
        <v>0</v>
      </c>
      <c r="E30" s="18">
        <v>0</v>
      </c>
      <c r="F30" s="18">
        <v>111373</v>
      </c>
      <c r="G30" s="20" t="s">
        <v>60</v>
      </c>
      <c r="H30" s="21">
        <v>1244</v>
      </c>
      <c r="I30" s="9"/>
    </row>
    <row r="31" spans="1:9" ht="30" customHeight="1" x14ac:dyDescent="0.3">
      <c r="A31" s="15">
        <f>A32</f>
        <v>35000</v>
      </c>
      <c r="C31" s="10">
        <f t="shared" ref="C31" si="12">C32</f>
        <v>0</v>
      </c>
      <c r="D31" s="10">
        <f t="shared" ref="D31" si="13">D32</f>
        <v>15000</v>
      </c>
      <c r="E31" s="10">
        <f t="shared" ref="E31" si="14">E32</f>
        <v>0</v>
      </c>
      <c r="F31" s="10">
        <f>F32</f>
        <v>20000</v>
      </c>
      <c r="G31" s="11"/>
      <c r="H31" s="12" t="s">
        <v>61</v>
      </c>
      <c r="I31" s="13" t="s">
        <v>6</v>
      </c>
    </row>
    <row r="32" spans="1:9" ht="30" customHeight="1" x14ac:dyDescent="0.3">
      <c r="A32" s="19">
        <f>SUM(C32:F32)</f>
        <v>35000</v>
      </c>
      <c r="C32" s="18">
        <v>0</v>
      </c>
      <c r="D32" s="18">
        <v>15000</v>
      </c>
      <c r="E32" s="18">
        <v>0</v>
      </c>
      <c r="F32" s="18">
        <v>20000</v>
      </c>
      <c r="G32" s="20" t="s">
        <v>61</v>
      </c>
      <c r="H32" s="21">
        <v>1256</v>
      </c>
      <c r="I32" s="9"/>
    </row>
    <row r="33" spans="1:9" ht="30" customHeight="1" x14ac:dyDescent="0.3">
      <c r="A33" s="15">
        <f>A34</f>
        <v>42083</v>
      </c>
      <c r="C33" s="10">
        <f t="shared" ref="C33" si="15">C34</f>
        <v>0</v>
      </c>
      <c r="D33" s="10">
        <f t="shared" ref="D33" si="16">D34</f>
        <v>20000</v>
      </c>
      <c r="E33" s="10">
        <f t="shared" ref="E33" si="17">E34</f>
        <v>0</v>
      </c>
      <c r="F33" s="10">
        <f>F34</f>
        <v>22083</v>
      </c>
      <c r="G33" s="11"/>
      <c r="H33" s="12" t="s">
        <v>62</v>
      </c>
      <c r="I33" s="13" t="s">
        <v>7</v>
      </c>
    </row>
    <row r="34" spans="1:9" ht="30" customHeight="1" x14ac:dyDescent="0.3">
      <c r="A34" s="19">
        <f>SUM(C34:F34)</f>
        <v>42083</v>
      </c>
      <c r="C34" s="18">
        <v>0</v>
      </c>
      <c r="D34" s="18">
        <v>20000</v>
      </c>
      <c r="E34" s="18">
        <v>0</v>
      </c>
      <c r="F34" s="18">
        <v>22083</v>
      </c>
      <c r="G34" s="20" t="s">
        <v>62</v>
      </c>
      <c r="H34" s="21">
        <v>1246</v>
      </c>
      <c r="I34" s="9"/>
    </row>
    <row r="35" spans="1:9" ht="30" customHeight="1" x14ac:dyDescent="0.3">
      <c r="A35" s="15">
        <f>A36</f>
        <v>346385</v>
      </c>
      <c r="C35" s="10">
        <f t="shared" ref="C35" si="18">C36</f>
        <v>0</v>
      </c>
      <c r="D35" s="10">
        <f t="shared" ref="D35" si="19">D36</f>
        <v>300000</v>
      </c>
      <c r="E35" s="10">
        <f t="shared" ref="E35" si="20">E36</f>
        <v>0</v>
      </c>
      <c r="F35" s="10">
        <f>F36</f>
        <v>46385</v>
      </c>
      <c r="G35" s="11"/>
      <c r="H35" s="12" t="s">
        <v>63</v>
      </c>
      <c r="I35" s="13" t="s">
        <v>8</v>
      </c>
    </row>
    <row r="36" spans="1:9" ht="30" customHeight="1" x14ac:dyDescent="0.3">
      <c r="A36" s="19">
        <f>SUM(C36:F36)</f>
        <v>346385</v>
      </c>
      <c r="C36" s="18">
        <v>0</v>
      </c>
      <c r="D36" s="18">
        <v>300000</v>
      </c>
      <c r="E36" s="18">
        <v>0</v>
      </c>
      <c r="F36" s="18">
        <v>46385</v>
      </c>
      <c r="G36" s="20" t="s">
        <v>260</v>
      </c>
      <c r="H36" s="21">
        <v>1245</v>
      </c>
      <c r="I36" s="9"/>
    </row>
    <row r="37" spans="1:9" ht="30" customHeight="1" x14ac:dyDescent="0.3">
      <c r="A37" s="15">
        <f>A38</f>
        <v>148881</v>
      </c>
      <c r="C37" s="10">
        <f t="shared" ref="C37" si="21">C38</f>
        <v>0</v>
      </c>
      <c r="D37" s="10">
        <f t="shared" ref="D37" si="22">D38</f>
        <v>0</v>
      </c>
      <c r="E37" s="10">
        <f t="shared" ref="E37" si="23">E38</f>
        <v>0</v>
      </c>
      <c r="F37" s="10">
        <f>F38</f>
        <v>148881</v>
      </c>
      <c r="G37" s="11"/>
      <c r="H37" s="12" t="s">
        <v>64</v>
      </c>
      <c r="I37" s="13" t="s">
        <v>9</v>
      </c>
    </row>
    <row r="38" spans="1:9" ht="30" customHeight="1" x14ac:dyDescent="0.3">
      <c r="A38" s="19">
        <f>SUM(C38:F38)</f>
        <v>148881</v>
      </c>
      <c r="C38" s="18">
        <v>0</v>
      </c>
      <c r="D38" s="18">
        <v>0</v>
      </c>
      <c r="E38" s="18">
        <v>0</v>
      </c>
      <c r="F38" s="18">
        <v>148881</v>
      </c>
      <c r="G38" s="20" t="s">
        <v>64</v>
      </c>
      <c r="H38" s="21">
        <v>1243</v>
      </c>
      <c r="I38" s="9"/>
    </row>
    <row r="39" spans="1:9" ht="30" customHeight="1" x14ac:dyDescent="0.3">
      <c r="A39" s="15">
        <f>A40</f>
        <v>49601</v>
      </c>
      <c r="C39" s="10">
        <f t="shared" ref="C39" si="24">C40</f>
        <v>0</v>
      </c>
      <c r="D39" s="10">
        <f t="shared" ref="D39" si="25">D40</f>
        <v>0</v>
      </c>
      <c r="E39" s="10">
        <f t="shared" ref="E39" si="26">E40</f>
        <v>0</v>
      </c>
      <c r="F39" s="10">
        <f>F40</f>
        <v>49601</v>
      </c>
      <c r="G39" s="11"/>
      <c r="H39" s="12" t="s">
        <v>65</v>
      </c>
      <c r="I39" s="13" t="s">
        <v>10</v>
      </c>
    </row>
    <row r="40" spans="1:9" ht="30" customHeight="1" x14ac:dyDescent="0.3">
      <c r="A40" s="19">
        <f>SUM(C40:F40)</f>
        <v>49601</v>
      </c>
      <c r="C40" s="18">
        <v>0</v>
      </c>
      <c r="D40" s="18">
        <v>0</v>
      </c>
      <c r="E40" s="18">
        <v>0</v>
      </c>
      <c r="F40" s="18">
        <v>49601</v>
      </c>
      <c r="G40" s="20" t="s">
        <v>65</v>
      </c>
      <c r="H40" s="21">
        <v>1257</v>
      </c>
      <c r="I40" s="9"/>
    </row>
    <row r="41" spans="1:9" ht="30" customHeight="1" x14ac:dyDescent="0.3">
      <c r="A41" s="15">
        <f>A42</f>
        <v>16785100086</v>
      </c>
      <c r="C41" s="10">
        <f t="shared" ref="C41" si="27">C42</f>
        <v>0</v>
      </c>
      <c r="D41" s="10">
        <f t="shared" ref="D41" si="28">D42</f>
        <v>0</v>
      </c>
      <c r="E41" s="10">
        <f t="shared" ref="E41" si="29">E42</f>
        <v>0</v>
      </c>
      <c r="F41" s="10">
        <f>F42</f>
        <v>16785100086</v>
      </c>
      <c r="G41" s="11"/>
      <c r="H41" s="12" t="s">
        <v>66</v>
      </c>
      <c r="I41" s="13" t="s">
        <v>11</v>
      </c>
    </row>
    <row r="42" spans="1:9" ht="30" customHeight="1" x14ac:dyDescent="0.3">
      <c r="A42" s="19">
        <f>SUM(C42:F42)</f>
        <v>16785100086</v>
      </c>
      <c r="C42" s="18">
        <v>0</v>
      </c>
      <c r="D42" s="18">
        <v>0</v>
      </c>
      <c r="E42" s="18">
        <v>0</v>
      </c>
      <c r="F42" s="18">
        <v>16785100086</v>
      </c>
      <c r="G42" s="20" t="s">
        <v>66</v>
      </c>
      <c r="H42" s="21">
        <v>1009</v>
      </c>
      <c r="I42" s="9"/>
    </row>
    <row r="43" spans="1:9" ht="30" customHeight="1" x14ac:dyDescent="0.3">
      <c r="A43" s="15">
        <f>A44</f>
        <v>23491</v>
      </c>
      <c r="C43" s="10">
        <f t="shared" ref="C43" si="30">C44</f>
        <v>0</v>
      </c>
      <c r="D43" s="10">
        <f t="shared" ref="D43" si="31">D44</f>
        <v>0</v>
      </c>
      <c r="E43" s="10">
        <f t="shared" ref="E43" si="32">E44</f>
        <v>0</v>
      </c>
      <c r="F43" s="10">
        <f>F44</f>
        <v>23491</v>
      </c>
      <c r="G43" s="11"/>
      <c r="H43" s="12" t="s">
        <v>67</v>
      </c>
      <c r="I43" s="13" t="s">
        <v>12</v>
      </c>
    </row>
    <row r="44" spans="1:9" ht="30" customHeight="1" x14ac:dyDescent="0.3">
      <c r="A44" s="19">
        <f>SUM(C44:F44)</f>
        <v>23491</v>
      </c>
      <c r="C44" s="18">
        <v>0</v>
      </c>
      <c r="D44" s="18">
        <v>0</v>
      </c>
      <c r="E44" s="18">
        <v>0</v>
      </c>
      <c r="F44" s="18">
        <v>23491</v>
      </c>
      <c r="G44" s="20" t="s">
        <v>67</v>
      </c>
      <c r="H44" s="21">
        <v>1222</v>
      </c>
      <c r="I44" s="9"/>
    </row>
    <row r="45" spans="1:9" ht="30" customHeight="1" x14ac:dyDescent="0.3">
      <c r="A45" s="15">
        <f>A46</f>
        <v>1559</v>
      </c>
      <c r="C45" s="10">
        <f t="shared" ref="C45" si="33">C46</f>
        <v>0</v>
      </c>
      <c r="D45" s="10">
        <f t="shared" ref="D45" si="34">D46</f>
        <v>0</v>
      </c>
      <c r="E45" s="10">
        <f t="shared" ref="E45" si="35">E46</f>
        <v>0</v>
      </c>
      <c r="F45" s="10">
        <f>F46</f>
        <v>1559</v>
      </c>
      <c r="G45" s="11"/>
      <c r="H45" s="12" t="s">
        <v>68</v>
      </c>
      <c r="I45" s="13" t="s">
        <v>13</v>
      </c>
    </row>
    <row r="46" spans="1:9" ht="30" customHeight="1" x14ac:dyDescent="0.3">
      <c r="A46" s="19">
        <f>SUM(C46:F46)</f>
        <v>1559</v>
      </c>
      <c r="C46" s="18">
        <v>0</v>
      </c>
      <c r="D46" s="18">
        <v>0</v>
      </c>
      <c r="E46" s="18">
        <v>0</v>
      </c>
      <c r="F46" s="18">
        <v>1559</v>
      </c>
      <c r="G46" s="20" t="s">
        <v>68</v>
      </c>
      <c r="H46" s="21">
        <v>1270</v>
      </c>
      <c r="I46" s="9"/>
    </row>
    <row r="47" spans="1:9" ht="30" customHeight="1" x14ac:dyDescent="0.3">
      <c r="A47" s="15">
        <f>A48</f>
        <v>8803040</v>
      </c>
      <c r="C47" s="10">
        <f t="shared" ref="C47" si="36">C48</f>
        <v>0</v>
      </c>
      <c r="D47" s="10">
        <f t="shared" ref="D47" si="37">D48</f>
        <v>0</v>
      </c>
      <c r="E47" s="10">
        <f t="shared" ref="E47" si="38">E48</f>
        <v>0</v>
      </c>
      <c r="F47" s="10">
        <f>F48</f>
        <v>8803040</v>
      </c>
      <c r="G47" s="11"/>
      <c r="H47" s="12" t="s">
        <v>69</v>
      </c>
      <c r="I47" s="13" t="s">
        <v>14</v>
      </c>
    </row>
    <row r="48" spans="1:9" ht="30" customHeight="1" x14ac:dyDescent="0.3">
      <c r="A48" s="19">
        <f>SUM(C48:F48)</f>
        <v>8803040</v>
      </c>
      <c r="C48" s="18">
        <v>0</v>
      </c>
      <c r="D48" s="18">
        <v>0</v>
      </c>
      <c r="E48" s="18">
        <v>0</v>
      </c>
      <c r="F48" s="18">
        <v>8803040</v>
      </c>
      <c r="G48" s="20" t="s">
        <v>69</v>
      </c>
      <c r="H48" s="21">
        <v>1478</v>
      </c>
      <c r="I48" s="9"/>
    </row>
    <row r="49" spans="1:9" ht="30" customHeight="1" x14ac:dyDescent="0.3">
      <c r="A49" s="15">
        <f>A50</f>
        <v>3000</v>
      </c>
      <c r="C49" s="10">
        <f t="shared" ref="C49" si="39">C50</f>
        <v>0</v>
      </c>
      <c r="D49" s="10">
        <f t="shared" ref="D49" si="40">D50</f>
        <v>0</v>
      </c>
      <c r="E49" s="10">
        <f t="shared" ref="E49" si="41">E50</f>
        <v>0</v>
      </c>
      <c r="F49" s="10">
        <f>F50</f>
        <v>3000</v>
      </c>
      <c r="G49" s="11"/>
      <c r="H49" s="12" t="s">
        <v>70</v>
      </c>
      <c r="I49" s="13" t="s">
        <v>15</v>
      </c>
    </row>
    <row r="50" spans="1:9" ht="30" customHeight="1" x14ac:dyDescent="0.3">
      <c r="A50" s="19">
        <f>SUM(C50:F50)</f>
        <v>3000</v>
      </c>
      <c r="C50" s="18">
        <v>0</v>
      </c>
      <c r="D50" s="18">
        <v>0</v>
      </c>
      <c r="E50" s="18">
        <v>0</v>
      </c>
      <c r="F50" s="18">
        <v>3000</v>
      </c>
      <c r="G50" s="20" t="s">
        <v>70</v>
      </c>
      <c r="H50" s="21">
        <v>1275</v>
      </c>
      <c r="I50" s="9"/>
    </row>
    <row r="51" spans="1:9" ht="30" customHeight="1" x14ac:dyDescent="0.3">
      <c r="A51" s="15">
        <f>A52</f>
        <v>1300</v>
      </c>
      <c r="C51" s="10">
        <f t="shared" ref="C51" si="42">C52</f>
        <v>0</v>
      </c>
      <c r="D51" s="10">
        <f t="shared" ref="D51" si="43">D52</f>
        <v>0</v>
      </c>
      <c r="E51" s="10">
        <f t="shared" ref="E51" si="44">E52</f>
        <v>0</v>
      </c>
      <c r="F51" s="10">
        <f>F52</f>
        <v>1300</v>
      </c>
      <c r="G51" s="11"/>
      <c r="H51" s="12" t="s">
        <v>71</v>
      </c>
      <c r="I51" s="13" t="s">
        <v>16</v>
      </c>
    </row>
    <row r="52" spans="1:9" ht="30" customHeight="1" x14ac:dyDescent="0.3">
      <c r="A52" s="19">
        <f>SUM(C52:F52)</f>
        <v>1300</v>
      </c>
      <c r="C52" s="18">
        <v>0</v>
      </c>
      <c r="D52" s="18">
        <v>0</v>
      </c>
      <c r="E52" s="18">
        <v>0</v>
      </c>
      <c r="F52" s="18">
        <v>1300</v>
      </c>
      <c r="G52" s="20" t="s">
        <v>71</v>
      </c>
      <c r="H52" s="21">
        <v>1276</v>
      </c>
      <c r="I52" s="9"/>
    </row>
    <row r="53" spans="1:9" ht="30" customHeight="1" x14ac:dyDescent="0.3">
      <c r="A53" s="15">
        <f>A54</f>
        <v>500</v>
      </c>
      <c r="C53" s="10">
        <f t="shared" ref="C53" si="45">C54</f>
        <v>0</v>
      </c>
      <c r="D53" s="10">
        <f t="shared" ref="D53" si="46">D54</f>
        <v>0</v>
      </c>
      <c r="E53" s="10">
        <f t="shared" ref="E53" si="47">E54</f>
        <v>0</v>
      </c>
      <c r="F53" s="10">
        <f>F54</f>
        <v>500</v>
      </c>
      <c r="G53" s="11"/>
      <c r="H53" s="12" t="s">
        <v>72</v>
      </c>
      <c r="I53" s="13" t="s">
        <v>17</v>
      </c>
    </row>
    <row r="54" spans="1:9" ht="30" customHeight="1" x14ac:dyDescent="0.3">
      <c r="A54" s="19">
        <f>SUM(C54:F54)</f>
        <v>500</v>
      </c>
      <c r="C54" s="18">
        <v>0</v>
      </c>
      <c r="D54" s="18">
        <v>0</v>
      </c>
      <c r="E54" s="18">
        <v>0</v>
      </c>
      <c r="F54" s="18">
        <v>500</v>
      </c>
      <c r="G54" s="20" t="s">
        <v>72</v>
      </c>
      <c r="H54" s="21">
        <v>1512</v>
      </c>
      <c r="I54" s="9"/>
    </row>
    <row r="55" spans="1:9" ht="30" customHeight="1" x14ac:dyDescent="0.3">
      <c r="A55" s="15">
        <f>A56</f>
        <v>10000</v>
      </c>
      <c r="C55" s="10">
        <f t="shared" ref="C55" si="48">C56</f>
        <v>0</v>
      </c>
      <c r="D55" s="10">
        <f t="shared" ref="D55" si="49">D56</f>
        <v>0</v>
      </c>
      <c r="E55" s="10">
        <f t="shared" ref="E55" si="50">E56</f>
        <v>0</v>
      </c>
      <c r="F55" s="10">
        <f>F56</f>
        <v>10000</v>
      </c>
      <c r="G55" s="11"/>
      <c r="H55" s="12" t="s">
        <v>73</v>
      </c>
      <c r="I55" s="13" t="s">
        <v>18</v>
      </c>
    </row>
    <row r="56" spans="1:9" ht="30" customHeight="1" x14ac:dyDescent="0.3">
      <c r="A56" s="19">
        <f>SUM(C56:F56)</f>
        <v>10000</v>
      </c>
      <c r="C56" s="18">
        <v>0</v>
      </c>
      <c r="D56" s="18">
        <v>0</v>
      </c>
      <c r="E56" s="18">
        <v>0</v>
      </c>
      <c r="F56" s="18">
        <v>10000</v>
      </c>
      <c r="G56" s="20" t="s">
        <v>73</v>
      </c>
      <c r="H56" s="21">
        <v>1515</v>
      </c>
      <c r="I56" s="9"/>
    </row>
    <row r="57" spans="1:9" ht="30" customHeight="1" x14ac:dyDescent="0.3">
      <c r="A57" s="15">
        <f>A58</f>
        <v>204000</v>
      </c>
      <c r="C57" s="10">
        <f t="shared" ref="C57" si="51">C58</f>
        <v>0</v>
      </c>
      <c r="D57" s="10">
        <f t="shared" ref="D57" si="52">D58</f>
        <v>200000</v>
      </c>
      <c r="E57" s="10">
        <f t="shared" ref="E57" si="53">E58</f>
        <v>0</v>
      </c>
      <c r="F57" s="10">
        <f>F58</f>
        <v>4000</v>
      </c>
      <c r="G57" s="11"/>
      <c r="H57" s="12" t="s">
        <v>224</v>
      </c>
      <c r="I57" s="13" t="s">
        <v>44</v>
      </c>
    </row>
    <row r="58" spans="1:9" ht="30" customHeight="1" x14ac:dyDescent="0.3">
      <c r="A58" s="19">
        <f>SUM(C58:F58)</f>
        <v>204000</v>
      </c>
      <c r="C58" s="18">
        <v>0</v>
      </c>
      <c r="D58" s="18">
        <v>200000</v>
      </c>
      <c r="E58" s="18">
        <v>0</v>
      </c>
      <c r="F58" s="18">
        <v>4000</v>
      </c>
      <c r="G58" s="20" t="s">
        <v>224</v>
      </c>
      <c r="H58" s="21">
        <v>1505</v>
      </c>
      <c r="I58" s="9"/>
    </row>
    <row r="59" spans="1:9" ht="30" customHeight="1" x14ac:dyDescent="0.3">
      <c r="A59" s="15">
        <f>A60</f>
        <v>170000</v>
      </c>
      <c r="C59" s="10">
        <f t="shared" ref="C59" si="54">C60</f>
        <v>0</v>
      </c>
      <c r="D59" s="10">
        <f t="shared" ref="D59" si="55">D60</f>
        <v>0</v>
      </c>
      <c r="E59" s="10">
        <f t="shared" ref="E59" si="56">E60</f>
        <v>0</v>
      </c>
      <c r="F59" s="10">
        <f>F60</f>
        <v>170000</v>
      </c>
      <c r="G59" s="11"/>
      <c r="H59" s="12" t="s">
        <v>220</v>
      </c>
      <c r="I59" s="13" t="s">
        <v>42</v>
      </c>
    </row>
    <row r="60" spans="1:9" ht="30" customHeight="1" x14ac:dyDescent="0.3">
      <c r="A60" s="19">
        <f>SUM(C60:F60)</f>
        <v>170000</v>
      </c>
      <c r="C60" s="18">
        <v>0</v>
      </c>
      <c r="D60" s="18">
        <v>0</v>
      </c>
      <c r="E60" s="18">
        <v>0</v>
      </c>
      <c r="F60" s="18">
        <v>170000</v>
      </c>
      <c r="G60" s="20" t="s">
        <v>220</v>
      </c>
      <c r="H60" s="21">
        <v>1144</v>
      </c>
      <c r="I60" s="9"/>
    </row>
    <row r="61" spans="1:9" ht="30" customHeight="1" x14ac:dyDescent="0.3">
      <c r="A61" s="15">
        <f>A62</f>
        <v>3809295063</v>
      </c>
      <c r="C61" s="10">
        <f t="shared" ref="C61" si="57">C62</f>
        <v>2060013265</v>
      </c>
      <c r="D61" s="10">
        <f t="shared" ref="D61" si="58">D62</f>
        <v>369537271</v>
      </c>
      <c r="E61" s="10">
        <f t="shared" ref="E61" si="59">E62</f>
        <v>0</v>
      </c>
      <c r="F61" s="10">
        <f>F62</f>
        <v>1379744527</v>
      </c>
      <c r="G61" s="11"/>
      <c r="H61" s="12" t="s">
        <v>242</v>
      </c>
      <c r="I61" s="13" t="s">
        <v>19</v>
      </c>
    </row>
    <row r="62" spans="1:9" ht="30" customHeight="1" x14ac:dyDescent="0.3">
      <c r="A62" s="19">
        <f>SUM(C62:F62)</f>
        <v>3809295063</v>
      </c>
      <c r="C62" s="18">
        <v>2060013265</v>
      </c>
      <c r="D62" s="18">
        <v>369537271</v>
      </c>
      <c r="E62" s="18">
        <v>0</v>
      </c>
      <c r="F62" s="18">
        <v>1379744527</v>
      </c>
      <c r="G62" s="20" t="s">
        <v>242</v>
      </c>
      <c r="H62" s="21">
        <v>1272</v>
      </c>
      <c r="I62" s="9"/>
    </row>
    <row r="63" spans="1:9" ht="30" customHeight="1" x14ac:dyDescent="0.3">
      <c r="A63" s="15">
        <f>A64</f>
        <v>5301228696</v>
      </c>
      <c r="C63" s="10">
        <f t="shared" ref="C63" si="60">C64</f>
        <v>4945425129</v>
      </c>
      <c r="D63" s="10">
        <f t="shared" ref="D63" si="61">D64</f>
        <v>301633567</v>
      </c>
      <c r="E63" s="10">
        <f t="shared" ref="E63" si="62">E64</f>
        <v>4170000</v>
      </c>
      <c r="F63" s="10">
        <f>F64</f>
        <v>50000000</v>
      </c>
      <c r="G63" s="11"/>
      <c r="H63" s="12" t="s">
        <v>77</v>
      </c>
      <c r="I63" s="13" t="s">
        <v>20</v>
      </c>
    </row>
    <row r="64" spans="1:9" ht="30" customHeight="1" x14ac:dyDescent="0.3">
      <c r="A64" s="19">
        <f>SUM(C64:F64)</f>
        <v>5301228696</v>
      </c>
      <c r="C64" s="18">
        <v>4945425129</v>
      </c>
      <c r="D64" s="18">
        <v>301633567</v>
      </c>
      <c r="E64" s="18">
        <v>4170000</v>
      </c>
      <c r="F64" s="18">
        <v>50000000</v>
      </c>
      <c r="G64" s="20" t="s">
        <v>77</v>
      </c>
      <c r="H64" s="21">
        <v>1265</v>
      </c>
      <c r="I64" s="9"/>
    </row>
    <row r="65" spans="1:10" ht="30" customHeight="1" x14ac:dyDescent="0.3">
      <c r="A65" s="15">
        <f>SUM(A66:A68)</f>
        <v>10019309</v>
      </c>
      <c r="C65" s="10">
        <f t="shared" ref="C65:E65" si="63">SUM(C66:C68)</f>
        <v>0</v>
      </c>
      <c r="D65" s="10">
        <f t="shared" si="63"/>
        <v>381418</v>
      </c>
      <c r="E65" s="10">
        <f t="shared" si="63"/>
        <v>0</v>
      </c>
      <c r="F65" s="10">
        <f>SUM(F66:F68)</f>
        <v>9637891</v>
      </c>
      <c r="G65" s="11"/>
      <c r="H65" s="12" t="s">
        <v>243</v>
      </c>
      <c r="I65" s="13" t="s">
        <v>21</v>
      </c>
      <c r="J65" s="25"/>
    </row>
    <row r="66" spans="1:10" ht="30" customHeight="1" x14ac:dyDescent="0.3">
      <c r="A66" s="19">
        <f t="shared" ref="A66:A68" si="64">SUM(C66:F66)</f>
        <v>7026876</v>
      </c>
      <c r="C66" s="18">
        <v>0</v>
      </c>
      <c r="D66" s="18">
        <v>50000</v>
      </c>
      <c r="E66" s="18">
        <v>0</v>
      </c>
      <c r="F66" s="18">
        <v>6976876</v>
      </c>
      <c r="G66" s="20" t="s">
        <v>243</v>
      </c>
      <c r="H66" s="21">
        <v>1012</v>
      </c>
      <c r="I66" s="9"/>
    </row>
    <row r="67" spans="1:10" ht="30" customHeight="1" x14ac:dyDescent="0.3">
      <c r="A67" s="19">
        <f t="shared" si="64"/>
        <v>337604</v>
      </c>
      <c r="C67" s="18">
        <v>0</v>
      </c>
      <c r="D67" s="18">
        <v>331418</v>
      </c>
      <c r="E67" s="18">
        <v>0</v>
      </c>
      <c r="F67" s="18">
        <v>6186</v>
      </c>
      <c r="G67" s="20" t="s">
        <v>78</v>
      </c>
      <c r="H67" s="21">
        <v>1014</v>
      </c>
      <c r="I67" s="9"/>
    </row>
    <row r="68" spans="1:10" ht="30" customHeight="1" x14ac:dyDescent="0.3">
      <c r="A68" s="19">
        <f t="shared" si="64"/>
        <v>2654829</v>
      </c>
      <c r="C68" s="18">
        <v>0</v>
      </c>
      <c r="D68" s="18">
        <v>0</v>
      </c>
      <c r="E68" s="18">
        <v>0</v>
      </c>
      <c r="F68" s="18">
        <v>2654829</v>
      </c>
      <c r="G68" s="20" t="s">
        <v>79</v>
      </c>
      <c r="H68" s="21">
        <v>1498</v>
      </c>
      <c r="I68" s="9"/>
    </row>
    <row r="69" spans="1:10" ht="30" customHeight="1" x14ac:dyDescent="0.3">
      <c r="A69" s="15">
        <f>A70</f>
        <v>693134</v>
      </c>
      <c r="C69" s="10">
        <f t="shared" ref="C69" si="65">C70</f>
        <v>0</v>
      </c>
      <c r="D69" s="10">
        <f t="shared" ref="D69" si="66">D70</f>
        <v>0</v>
      </c>
      <c r="E69" s="10">
        <f t="shared" ref="E69" si="67">E70</f>
        <v>0</v>
      </c>
      <c r="F69" s="10">
        <f>F70</f>
        <v>693134</v>
      </c>
      <c r="G69" s="11"/>
      <c r="H69" s="12" t="s">
        <v>80</v>
      </c>
      <c r="I69" s="13" t="s">
        <v>22</v>
      </c>
    </row>
    <row r="70" spans="1:10" ht="30" customHeight="1" x14ac:dyDescent="0.3">
      <c r="A70" s="19">
        <f>SUM(C70:F70)</f>
        <v>693134</v>
      </c>
      <c r="C70" s="18">
        <v>0</v>
      </c>
      <c r="D70" s="18">
        <v>0</v>
      </c>
      <c r="E70" s="18">
        <v>0</v>
      </c>
      <c r="F70" s="18">
        <v>693134</v>
      </c>
      <c r="G70" s="20" t="s">
        <v>80</v>
      </c>
      <c r="H70" s="21">
        <v>1013</v>
      </c>
      <c r="I70" s="9"/>
    </row>
    <row r="71" spans="1:10" ht="30" customHeight="1" x14ac:dyDescent="0.3">
      <c r="A71" s="15">
        <f>A72</f>
        <v>74005252</v>
      </c>
      <c r="C71" s="10">
        <f t="shared" ref="C71" si="68">C72</f>
        <v>0</v>
      </c>
      <c r="D71" s="10">
        <f t="shared" ref="D71" si="69">D72</f>
        <v>0</v>
      </c>
      <c r="E71" s="10">
        <f t="shared" ref="E71" si="70">E72</f>
        <v>0</v>
      </c>
      <c r="F71" s="10">
        <f>F72</f>
        <v>74005252</v>
      </c>
      <c r="G71" s="11"/>
      <c r="H71" s="12" t="s">
        <v>207</v>
      </c>
      <c r="I71" s="13" t="s">
        <v>35</v>
      </c>
    </row>
    <row r="72" spans="1:10" ht="30" customHeight="1" x14ac:dyDescent="0.3">
      <c r="A72" s="19">
        <f>SUM(C72:F72)</f>
        <v>74005252</v>
      </c>
      <c r="C72" s="18">
        <v>0</v>
      </c>
      <c r="D72" s="18">
        <v>0</v>
      </c>
      <c r="E72" s="18">
        <v>0</v>
      </c>
      <c r="F72" s="18">
        <v>74005252</v>
      </c>
      <c r="G72" s="20" t="s">
        <v>207</v>
      </c>
      <c r="H72" s="21">
        <v>1029</v>
      </c>
      <c r="I72" s="9"/>
    </row>
    <row r="73" spans="1:10" ht="30" customHeight="1" x14ac:dyDescent="0.3">
      <c r="A73" s="15">
        <f>SUM(A74:A75)</f>
        <v>175520</v>
      </c>
      <c r="C73" s="10">
        <f t="shared" ref="C73:E73" si="71">SUM(C74:C75)</f>
        <v>0</v>
      </c>
      <c r="D73" s="10">
        <f t="shared" si="71"/>
        <v>0</v>
      </c>
      <c r="E73" s="10">
        <f t="shared" si="71"/>
        <v>0</v>
      </c>
      <c r="F73" s="10">
        <f>SUM(F74:F75)</f>
        <v>175520</v>
      </c>
      <c r="G73" s="11"/>
      <c r="H73" s="12" t="s">
        <v>81</v>
      </c>
      <c r="I73" s="13" t="s">
        <v>23</v>
      </c>
    </row>
    <row r="74" spans="1:10" ht="30" customHeight="1" x14ac:dyDescent="0.3">
      <c r="A74" s="19">
        <f t="shared" ref="A74:A75" si="72">SUM(C74:F74)</f>
        <v>174520</v>
      </c>
      <c r="C74" s="18">
        <v>0</v>
      </c>
      <c r="D74" s="18">
        <v>0</v>
      </c>
      <c r="E74" s="18">
        <v>0</v>
      </c>
      <c r="F74" s="18">
        <v>174520</v>
      </c>
      <c r="G74" s="20" t="s">
        <v>81</v>
      </c>
      <c r="H74" s="21">
        <v>1016</v>
      </c>
      <c r="I74" s="9"/>
    </row>
    <row r="75" spans="1:10" ht="30" customHeight="1" x14ac:dyDescent="0.3">
      <c r="A75" s="19">
        <f t="shared" si="72"/>
        <v>1000</v>
      </c>
      <c r="C75" s="18">
        <v>0</v>
      </c>
      <c r="D75" s="18">
        <v>0</v>
      </c>
      <c r="E75" s="18">
        <v>0</v>
      </c>
      <c r="F75" s="18">
        <v>1000</v>
      </c>
      <c r="G75" s="20" t="s">
        <v>83</v>
      </c>
      <c r="H75" s="21">
        <v>1057</v>
      </c>
      <c r="I75" s="9"/>
    </row>
    <row r="76" spans="1:10" ht="30" customHeight="1" x14ac:dyDescent="0.3">
      <c r="A76" s="15">
        <f>A77</f>
        <v>1692571</v>
      </c>
      <c r="C76" s="10">
        <f t="shared" ref="C76" si="73">C77</f>
        <v>0</v>
      </c>
      <c r="D76" s="10">
        <f t="shared" ref="D76" si="74">D77</f>
        <v>480000</v>
      </c>
      <c r="E76" s="10">
        <f t="shared" ref="E76" si="75">E77</f>
        <v>0</v>
      </c>
      <c r="F76" s="10">
        <f>F77</f>
        <v>1212571</v>
      </c>
      <c r="G76" s="11"/>
      <c r="H76" s="12" t="s">
        <v>86</v>
      </c>
      <c r="I76" s="13" t="s">
        <v>24</v>
      </c>
    </row>
    <row r="77" spans="1:10" ht="30" customHeight="1" x14ac:dyDescent="0.3">
      <c r="A77" s="19">
        <f>SUM(C77:F77)</f>
        <v>1692571</v>
      </c>
      <c r="C77" s="18">
        <v>0</v>
      </c>
      <c r="D77" s="18">
        <v>480000</v>
      </c>
      <c r="E77" s="18">
        <v>0</v>
      </c>
      <c r="F77" s="18">
        <v>1212571</v>
      </c>
      <c r="G77" s="20" t="s">
        <v>86</v>
      </c>
      <c r="H77" s="21">
        <v>1027</v>
      </c>
      <c r="I77" s="9"/>
    </row>
    <row r="78" spans="1:10" ht="30" customHeight="1" x14ac:dyDescent="0.3">
      <c r="A78" s="15">
        <f>A79</f>
        <v>148173</v>
      </c>
      <c r="C78" s="10">
        <f t="shared" ref="C78" si="76">C79</f>
        <v>0</v>
      </c>
      <c r="D78" s="10">
        <f t="shared" ref="D78" si="77">D79</f>
        <v>0</v>
      </c>
      <c r="E78" s="10">
        <f t="shared" ref="E78" si="78">E79</f>
        <v>0</v>
      </c>
      <c r="F78" s="10">
        <f>F79</f>
        <v>148173</v>
      </c>
      <c r="G78" s="11"/>
      <c r="H78" s="12" t="s">
        <v>87</v>
      </c>
      <c r="I78" s="13" t="s">
        <v>25</v>
      </c>
    </row>
    <row r="79" spans="1:10" ht="30" customHeight="1" x14ac:dyDescent="0.3">
      <c r="A79" s="19">
        <f>SUM(C79:F79)</f>
        <v>148173</v>
      </c>
      <c r="C79" s="18">
        <v>0</v>
      </c>
      <c r="D79" s="18">
        <v>0</v>
      </c>
      <c r="E79" s="18">
        <v>0</v>
      </c>
      <c r="F79" s="18">
        <v>148173</v>
      </c>
      <c r="G79" s="20" t="s">
        <v>87</v>
      </c>
      <c r="H79" s="21">
        <v>1025</v>
      </c>
      <c r="I79" s="9"/>
    </row>
    <row r="80" spans="1:10" ht="30" customHeight="1" x14ac:dyDescent="0.3">
      <c r="A80" s="15">
        <f>A81</f>
        <v>3270833621</v>
      </c>
      <c r="C80" s="10">
        <f t="shared" ref="C80:E80" si="79">C81</f>
        <v>0</v>
      </c>
      <c r="D80" s="10">
        <f t="shared" si="79"/>
        <v>5000</v>
      </c>
      <c r="E80" s="10">
        <f t="shared" si="79"/>
        <v>0</v>
      </c>
      <c r="F80" s="10">
        <f>F81</f>
        <v>3270828621</v>
      </c>
      <c r="G80" s="11"/>
      <c r="H80" s="12" t="s">
        <v>88</v>
      </c>
      <c r="I80" s="13" t="s">
        <v>26</v>
      </c>
    </row>
    <row r="81" spans="1:9" ht="30" customHeight="1" x14ac:dyDescent="0.3">
      <c r="A81" s="19">
        <f>SUM(C81:F81)</f>
        <v>3270833621</v>
      </c>
      <c r="C81" s="18">
        <v>0</v>
      </c>
      <c r="D81" s="18">
        <v>5000</v>
      </c>
      <c r="E81" s="18">
        <v>0</v>
      </c>
      <c r="F81" s="18">
        <v>3270828621</v>
      </c>
      <c r="G81" s="20" t="s">
        <v>88</v>
      </c>
      <c r="H81" s="21">
        <v>1008</v>
      </c>
      <c r="I81" s="9"/>
    </row>
    <row r="82" spans="1:9" ht="30" customHeight="1" x14ac:dyDescent="0.3">
      <c r="A82" s="15">
        <f>SUM(A83:A150)</f>
        <v>39859444</v>
      </c>
      <c r="C82" s="10">
        <f t="shared" ref="C82:E82" si="80">SUM(C83:C150)</f>
        <v>0</v>
      </c>
      <c r="D82" s="10">
        <f t="shared" si="80"/>
        <v>4556191</v>
      </c>
      <c r="E82" s="10">
        <f t="shared" si="80"/>
        <v>25028000</v>
      </c>
      <c r="F82" s="10">
        <f>SUM(F83:F150)</f>
        <v>10275253</v>
      </c>
      <c r="G82" s="11"/>
      <c r="H82" s="12" t="s">
        <v>89</v>
      </c>
      <c r="I82" s="13" t="s">
        <v>27</v>
      </c>
    </row>
    <row r="83" spans="1:9" ht="30" customHeight="1" x14ac:dyDescent="0.3">
      <c r="A83" s="19">
        <f t="shared" ref="A83:A146" si="81">SUM(C83:F83)</f>
        <v>24711187</v>
      </c>
      <c r="C83" s="18">
        <v>0</v>
      </c>
      <c r="D83" s="18">
        <v>2297760</v>
      </c>
      <c r="E83" s="18">
        <v>21192000</v>
      </c>
      <c r="F83" s="18">
        <v>1221427</v>
      </c>
      <c r="G83" s="20" t="s">
        <v>89</v>
      </c>
      <c r="H83" s="21">
        <v>1058</v>
      </c>
      <c r="I83" s="9"/>
    </row>
    <row r="84" spans="1:9" ht="30" customHeight="1" x14ac:dyDescent="0.3">
      <c r="A84" s="19">
        <f t="shared" si="81"/>
        <v>6202049</v>
      </c>
      <c r="C84" s="18">
        <v>0</v>
      </c>
      <c r="D84" s="18">
        <v>0</v>
      </c>
      <c r="E84" s="18">
        <v>0</v>
      </c>
      <c r="F84" s="18">
        <v>6202049</v>
      </c>
      <c r="G84" s="20" t="s">
        <v>90</v>
      </c>
      <c r="H84" s="21">
        <v>1060</v>
      </c>
      <c r="I84" s="9"/>
    </row>
    <row r="85" spans="1:9" ht="30" customHeight="1" x14ac:dyDescent="0.3">
      <c r="A85" s="19">
        <f t="shared" si="81"/>
        <v>2265</v>
      </c>
      <c r="C85" s="18">
        <v>0</v>
      </c>
      <c r="D85" s="18">
        <v>0</v>
      </c>
      <c r="E85" s="18">
        <v>0</v>
      </c>
      <c r="F85" s="18">
        <v>2265</v>
      </c>
      <c r="G85" s="20" t="s">
        <v>91</v>
      </c>
      <c r="H85" s="21">
        <v>1482</v>
      </c>
      <c r="I85" s="9"/>
    </row>
    <row r="86" spans="1:9" ht="30" customHeight="1" x14ac:dyDescent="0.3">
      <c r="A86" s="19">
        <f t="shared" si="81"/>
        <v>1016331</v>
      </c>
      <c r="C86" s="18">
        <v>0</v>
      </c>
      <c r="D86" s="18">
        <v>250000</v>
      </c>
      <c r="E86" s="18">
        <v>0</v>
      </c>
      <c r="F86" s="18">
        <v>766331</v>
      </c>
      <c r="G86" s="20" t="s">
        <v>95</v>
      </c>
      <c r="H86" s="21">
        <v>1500</v>
      </c>
      <c r="I86" s="9"/>
    </row>
    <row r="87" spans="1:9" ht="30" customHeight="1" x14ac:dyDescent="0.3">
      <c r="A87" s="19">
        <f t="shared" si="81"/>
        <v>1001000</v>
      </c>
      <c r="C87" s="18">
        <v>0</v>
      </c>
      <c r="D87" s="18">
        <v>1000000</v>
      </c>
      <c r="E87" s="18">
        <v>0</v>
      </c>
      <c r="F87" s="18">
        <v>1000</v>
      </c>
      <c r="G87" s="20" t="s">
        <v>96</v>
      </c>
      <c r="H87" s="21">
        <v>1518</v>
      </c>
      <c r="I87" s="9"/>
    </row>
    <row r="88" spans="1:9" ht="30" customHeight="1" x14ac:dyDescent="0.3">
      <c r="A88" s="19">
        <f t="shared" si="81"/>
        <v>1109431</v>
      </c>
      <c r="C88" s="18">
        <v>0</v>
      </c>
      <c r="D88" s="18">
        <v>1008431</v>
      </c>
      <c r="E88" s="18">
        <v>0</v>
      </c>
      <c r="F88" s="18">
        <v>101000</v>
      </c>
      <c r="G88" s="20" t="s">
        <v>97</v>
      </c>
      <c r="H88" s="21">
        <v>1062</v>
      </c>
      <c r="I88" s="9"/>
    </row>
    <row r="89" spans="1:9" ht="30" customHeight="1" x14ac:dyDescent="0.3">
      <c r="A89" s="19">
        <f t="shared" si="81"/>
        <v>232265</v>
      </c>
      <c r="C89" s="18">
        <v>0</v>
      </c>
      <c r="D89" s="18">
        <v>0</v>
      </c>
      <c r="E89" s="18">
        <v>200000</v>
      </c>
      <c r="F89" s="18">
        <v>32265</v>
      </c>
      <c r="G89" s="20" t="s">
        <v>98</v>
      </c>
      <c r="H89" s="21">
        <v>1065</v>
      </c>
      <c r="I89" s="9"/>
    </row>
    <row r="90" spans="1:9" ht="30" customHeight="1" x14ac:dyDescent="0.3">
      <c r="A90" s="19">
        <f t="shared" si="81"/>
        <v>158122</v>
      </c>
      <c r="C90" s="18">
        <v>0</v>
      </c>
      <c r="D90" s="18">
        <v>0</v>
      </c>
      <c r="E90" s="18">
        <v>120000</v>
      </c>
      <c r="F90" s="18">
        <v>38122</v>
      </c>
      <c r="G90" s="20" t="s">
        <v>99</v>
      </c>
      <c r="H90" s="21">
        <v>1066</v>
      </c>
      <c r="I90" s="9"/>
    </row>
    <row r="91" spans="1:9" ht="30" customHeight="1" x14ac:dyDescent="0.3">
      <c r="A91" s="19">
        <f t="shared" si="81"/>
        <v>375254</v>
      </c>
      <c r="C91" s="18">
        <v>0</v>
      </c>
      <c r="D91" s="18">
        <v>0</v>
      </c>
      <c r="E91" s="18">
        <v>300000</v>
      </c>
      <c r="F91" s="18">
        <v>75254</v>
      </c>
      <c r="G91" s="20" t="s">
        <v>100</v>
      </c>
      <c r="H91" s="21">
        <v>1067</v>
      </c>
      <c r="I91" s="9"/>
    </row>
    <row r="92" spans="1:9" ht="30" customHeight="1" x14ac:dyDescent="0.3">
      <c r="A92" s="19">
        <f t="shared" si="81"/>
        <v>303391</v>
      </c>
      <c r="C92" s="18">
        <v>0</v>
      </c>
      <c r="D92" s="18">
        <v>0</v>
      </c>
      <c r="E92" s="18">
        <v>251000</v>
      </c>
      <c r="F92" s="18">
        <v>52391</v>
      </c>
      <c r="G92" s="20" t="s">
        <v>101</v>
      </c>
      <c r="H92" s="21">
        <v>1261</v>
      </c>
      <c r="I92" s="9"/>
    </row>
    <row r="93" spans="1:9" ht="30" customHeight="1" x14ac:dyDescent="0.3">
      <c r="A93" s="19">
        <f t="shared" si="81"/>
        <v>913945</v>
      </c>
      <c r="C93" s="18">
        <v>0</v>
      </c>
      <c r="D93" s="18">
        <v>0</v>
      </c>
      <c r="E93" s="18">
        <v>800000</v>
      </c>
      <c r="F93" s="18">
        <v>113945</v>
      </c>
      <c r="G93" s="20" t="s">
        <v>102</v>
      </c>
      <c r="H93" s="21">
        <v>1068</v>
      </c>
      <c r="I93" s="9"/>
    </row>
    <row r="94" spans="1:9" ht="30" customHeight="1" x14ac:dyDescent="0.3">
      <c r="A94" s="19">
        <f t="shared" si="81"/>
        <v>196318</v>
      </c>
      <c r="C94" s="18">
        <v>0</v>
      </c>
      <c r="D94" s="18">
        <v>0</v>
      </c>
      <c r="E94" s="18">
        <v>100000</v>
      </c>
      <c r="F94" s="18">
        <v>96318</v>
      </c>
      <c r="G94" s="20" t="s">
        <v>103</v>
      </c>
      <c r="H94" s="21">
        <v>1069</v>
      </c>
      <c r="I94" s="9"/>
    </row>
    <row r="95" spans="1:9" ht="30" customHeight="1" x14ac:dyDescent="0.3">
      <c r="A95" s="19">
        <f t="shared" si="81"/>
        <v>40710</v>
      </c>
      <c r="C95" s="18">
        <v>0</v>
      </c>
      <c r="D95" s="18">
        <v>0</v>
      </c>
      <c r="E95" s="18">
        <v>25000</v>
      </c>
      <c r="F95" s="18">
        <v>15710</v>
      </c>
      <c r="G95" s="20" t="s">
        <v>104</v>
      </c>
      <c r="H95" s="21">
        <v>1070</v>
      </c>
      <c r="I95" s="9"/>
    </row>
    <row r="96" spans="1:9" ht="30" customHeight="1" x14ac:dyDescent="0.3">
      <c r="A96" s="19">
        <f t="shared" si="81"/>
        <v>156347</v>
      </c>
      <c r="C96" s="18">
        <v>0</v>
      </c>
      <c r="D96" s="18">
        <v>0</v>
      </c>
      <c r="E96" s="18">
        <v>75000</v>
      </c>
      <c r="F96" s="18">
        <v>81347</v>
      </c>
      <c r="G96" s="20" t="s">
        <v>105</v>
      </c>
      <c r="H96" s="21">
        <v>1071</v>
      </c>
      <c r="I96" s="9"/>
    </row>
    <row r="97" spans="1:9" ht="30" customHeight="1" x14ac:dyDescent="0.3">
      <c r="A97" s="19">
        <f t="shared" si="81"/>
        <v>566657</v>
      </c>
      <c r="C97" s="18">
        <v>0</v>
      </c>
      <c r="D97" s="18">
        <v>0</v>
      </c>
      <c r="E97" s="18">
        <v>500000</v>
      </c>
      <c r="F97" s="18">
        <v>66657</v>
      </c>
      <c r="G97" s="20" t="s">
        <v>106</v>
      </c>
      <c r="H97" s="21">
        <v>1072</v>
      </c>
      <c r="I97" s="9"/>
    </row>
    <row r="98" spans="1:9" ht="30" customHeight="1" x14ac:dyDescent="0.3">
      <c r="A98" s="19">
        <f t="shared" si="81"/>
        <v>594006</v>
      </c>
      <c r="C98" s="18">
        <v>0</v>
      </c>
      <c r="D98" s="18">
        <v>0</v>
      </c>
      <c r="E98" s="18">
        <v>565000</v>
      </c>
      <c r="F98" s="18">
        <v>29006</v>
      </c>
      <c r="G98" s="20" t="s">
        <v>107</v>
      </c>
      <c r="H98" s="21">
        <v>1073</v>
      </c>
      <c r="I98" s="9"/>
    </row>
    <row r="99" spans="1:9" ht="30" customHeight="1" x14ac:dyDescent="0.3">
      <c r="A99" s="19">
        <f t="shared" si="81"/>
        <v>52873</v>
      </c>
      <c r="C99" s="18">
        <v>0</v>
      </c>
      <c r="D99" s="18">
        <v>0</v>
      </c>
      <c r="E99" s="18">
        <v>30000</v>
      </c>
      <c r="F99" s="18">
        <v>22873</v>
      </c>
      <c r="G99" s="20" t="s">
        <v>108</v>
      </c>
      <c r="H99" s="21">
        <v>1075</v>
      </c>
      <c r="I99" s="9"/>
    </row>
    <row r="100" spans="1:9" ht="30" customHeight="1" x14ac:dyDescent="0.3">
      <c r="A100" s="19">
        <f t="shared" si="81"/>
        <v>414301</v>
      </c>
      <c r="C100" s="18">
        <v>0</v>
      </c>
      <c r="D100" s="18">
        <v>0</v>
      </c>
      <c r="E100" s="18">
        <v>400000</v>
      </c>
      <c r="F100" s="18">
        <v>14301</v>
      </c>
      <c r="G100" s="20" t="s">
        <v>109</v>
      </c>
      <c r="H100" s="21">
        <v>1076</v>
      </c>
      <c r="I100" s="9"/>
    </row>
    <row r="101" spans="1:9" ht="30" customHeight="1" x14ac:dyDescent="0.3">
      <c r="A101" s="19">
        <f t="shared" si="81"/>
        <v>180324</v>
      </c>
      <c r="C101" s="18">
        <v>0</v>
      </c>
      <c r="D101" s="18">
        <v>0</v>
      </c>
      <c r="E101" s="18">
        <v>120000</v>
      </c>
      <c r="F101" s="18">
        <v>60324</v>
      </c>
      <c r="G101" s="20" t="s">
        <v>110</v>
      </c>
      <c r="H101" s="21">
        <v>1077</v>
      </c>
      <c r="I101" s="9"/>
    </row>
    <row r="102" spans="1:9" ht="30" customHeight="1" x14ac:dyDescent="0.3">
      <c r="A102" s="19">
        <f t="shared" si="81"/>
        <v>381774</v>
      </c>
      <c r="C102" s="18">
        <v>0</v>
      </c>
      <c r="D102" s="18">
        <v>0</v>
      </c>
      <c r="E102" s="18">
        <v>350000</v>
      </c>
      <c r="F102" s="18">
        <v>31774</v>
      </c>
      <c r="G102" s="20" t="s">
        <v>111</v>
      </c>
      <c r="H102" s="21">
        <v>1514</v>
      </c>
      <c r="I102" s="9"/>
    </row>
    <row r="103" spans="1:9" ht="30" customHeight="1" x14ac:dyDescent="0.3">
      <c r="A103" s="19">
        <f t="shared" si="81"/>
        <v>7582</v>
      </c>
      <c r="C103" s="18">
        <v>0</v>
      </c>
      <c r="D103" s="18">
        <v>0</v>
      </c>
      <c r="E103" s="18">
        <v>0</v>
      </c>
      <c r="F103" s="18">
        <v>7582</v>
      </c>
      <c r="G103" s="20" t="s">
        <v>112</v>
      </c>
      <c r="H103" s="21">
        <v>1079</v>
      </c>
      <c r="I103" s="9"/>
    </row>
    <row r="104" spans="1:9" ht="30" customHeight="1" x14ac:dyDescent="0.3">
      <c r="A104" s="19">
        <f t="shared" si="81"/>
        <v>56457</v>
      </c>
      <c r="C104" s="18">
        <v>0</v>
      </c>
      <c r="D104" s="18">
        <v>0</v>
      </c>
      <c r="E104" s="18">
        <v>0</v>
      </c>
      <c r="F104" s="18">
        <v>56457</v>
      </c>
      <c r="G104" s="20" t="s">
        <v>113</v>
      </c>
      <c r="H104" s="21">
        <v>1080</v>
      </c>
      <c r="I104" s="9"/>
    </row>
    <row r="105" spans="1:9" ht="30" customHeight="1" x14ac:dyDescent="0.3">
      <c r="A105" s="19">
        <f t="shared" si="81"/>
        <v>1250</v>
      </c>
      <c r="C105" s="18">
        <v>0</v>
      </c>
      <c r="D105" s="18">
        <v>0</v>
      </c>
      <c r="E105" s="18">
        <v>0</v>
      </c>
      <c r="F105" s="18">
        <v>1250</v>
      </c>
      <c r="G105" s="20" t="s">
        <v>114</v>
      </c>
      <c r="H105" s="21">
        <v>1081</v>
      </c>
      <c r="I105" s="9"/>
    </row>
    <row r="106" spans="1:9" ht="30" customHeight="1" x14ac:dyDescent="0.3">
      <c r="A106" s="19">
        <f t="shared" si="81"/>
        <v>5016</v>
      </c>
      <c r="C106" s="18">
        <v>0</v>
      </c>
      <c r="D106" s="18">
        <v>0</v>
      </c>
      <c r="E106" s="18">
        <v>0</v>
      </c>
      <c r="F106" s="18">
        <v>5016</v>
      </c>
      <c r="G106" s="20" t="s">
        <v>115</v>
      </c>
      <c r="H106" s="21">
        <v>1082</v>
      </c>
      <c r="I106" s="9"/>
    </row>
    <row r="107" spans="1:9" ht="30" customHeight="1" x14ac:dyDescent="0.3">
      <c r="A107" s="19">
        <f t="shared" si="81"/>
        <v>53413</v>
      </c>
      <c r="C107" s="18">
        <v>0</v>
      </c>
      <c r="D107" s="18">
        <v>0</v>
      </c>
      <c r="E107" s="18">
        <v>0</v>
      </c>
      <c r="F107" s="18">
        <v>53413</v>
      </c>
      <c r="G107" s="20" t="s">
        <v>116</v>
      </c>
      <c r="H107" s="21">
        <v>1083</v>
      </c>
      <c r="I107" s="9"/>
    </row>
    <row r="108" spans="1:9" ht="30" customHeight="1" x14ac:dyDescent="0.3">
      <c r="A108" s="19">
        <f t="shared" si="81"/>
        <v>55730</v>
      </c>
      <c r="C108" s="18">
        <v>0</v>
      </c>
      <c r="D108" s="18">
        <v>0</v>
      </c>
      <c r="E108" s="18">
        <v>0</v>
      </c>
      <c r="F108" s="18">
        <v>55730</v>
      </c>
      <c r="G108" s="20" t="s">
        <v>117</v>
      </c>
      <c r="H108" s="21">
        <v>1084</v>
      </c>
      <c r="I108" s="9"/>
    </row>
    <row r="109" spans="1:9" ht="30" customHeight="1" x14ac:dyDescent="0.3">
      <c r="A109" s="19">
        <f t="shared" si="81"/>
        <v>20125</v>
      </c>
      <c r="C109" s="18">
        <v>0</v>
      </c>
      <c r="D109" s="18">
        <v>0</v>
      </c>
      <c r="E109" s="18">
        <v>0</v>
      </c>
      <c r="F109" s="18">
        <v>20125</v>
      </c>
      <c r="G109" s="20" t="s">
        <v>118</v>
      </c>
      <c r="H109" s="21">
        <v>1085</v>
      </c>
      <c r="I109" s="9"/>
    </row>
    <row r="110" spans="1:9" ht="30" customHeight="1" x14ac:dyDescent="0.3">
      <c r="A110" s="19">
        <f t="shared" si="81"/>
        <v>24635</v>
      </c>
      <c r="C110" s="18">
        <v>0</v>
      </c>
      <c r="D110" s="18">
        <v>0</v>
      </c>
      <c r="E110" s="18">
        <v>0</v>
      </c>
      <c r="F110" s="18">
        <v>24635</v>
      </c>
      <c r="G110" s="20" t="s">
        <v>119</v>
      </c>
      <c r="H110" s="21">
        <v>1086</v>
      </c>
      <c r="I110" s="9"/>
    </row>
    <row r="111" spans="1:9" ht="30" customHeight="1" x14ac:dyDescent="0.3">
      <c r="A111" s="19">
        <f t="shared" si="81"/>
        <v>17949</v>
      </c>
      <c r="C111" s="18">
        <v>0</v>
      </c>
      <c r="D111" s="18">
        <v>0</v>
      </c>
      <c r="E111" s="18">
        <v>0</v>
      </c>
      <c r="F111" s="18">
        <v>17949</v>
      </c>
      <c r="G111" s="20" t="s">
        <v>120</v>
      </c>
      <c r="H111" s="21">
        <v>1087</v>
      </c>
      <c r="I111" s="9"/>
    </row>
    <row r="112" spans="1:9" ht="30" customHeight="1" x14ac:dyDescent="0.3">
      <c r="A112" s="19">
        <f t="shared" si="81"/>
        <v>26757</v>
      </c>
      <c r="C112" s="18">
        <v>0</v>
      </c>
      <c r="D112" s="18">
        <v>0</v>
      </c>
      <c r="E112" s="18">
        <v>0</v>
      </c>
      <c r="F112" s="18">
        <v>26757</v>
      </c>
      <c r="G112" s="20" t="s">
        <v>121</v>
      </c>
      <c r="H112" s="21">
        <v>1088</v>
      </c>
      <c r="I112" s="9"/>
    </row>
    <row r="113" spans="1:9" ht="30" customHeight="1" x14ac:dyDescent="0.3">
      <c r="A113" s="19">
        <f t="shared" si="81"/>
        <v>3318</v>
      </c>
      <c r="C113" s="18">
        <v>0</v>
      </c>
      <c r="D113" s="18">
        <v>0</v>
      </c>
      <c r="E113" s="18">
        <v>0</v>
      </c>
      <c r="F113" s="18">
        <v>3318</v>
      </c>
      <c r="G113" s="20" t="s">
        <v>122</v>
      </c>
      <c r="H113" s="21">
        <v>1089</v>
      </c>
      <c r="I113" s="9"/>
    </row>
    <row r="114" spans="1:9" ht="30" customHeight="1" x14ac:dyDescent="0.3">
      <c r="A114" s="19">
        <f t="shared" si="81"/>
        <v>6910</v>
      </c>
      <c r="C114" s="18">
        <v>0</v>
      </c>
      <c r="D114" s="18">
        <v>0</v>
      </c>
      <c r="E114" s="18">
        <v>0</v>
      </c>
      <c r="F114" s="18">
        <v>6910</v>
      </c>
      <c r="G114" s="20" t="s">
        <v>123</v>
      </c>
      <c r="H114" s="21">
        <v>1090</v>
      </c>
      <c r="I114" s="9"/>
    </row>
    <row r="115" spans="1:9" ht="30" customHeight="1" x14ac:dyDescent="0.3">
      <c r="A115" s="19">
        <f t="shared" si="81"/>
        <v>25479</v>
      </c>
      <c r="C115" s="18">
        <v>0</v>
      </c>
      <c r="D115" s="18">
        <v>0</v>
      </c>
      <c r="E115" s="18">
        <v>0</v>
      </c>
      <c r="F115" s="18">
        <v>25479</v>
      </c>
      <c r="G115" s="20" t="s">
        <v>124</v>
      </c>
      <c r="H115" s="21">
        <v>1091</v>
      </c>
      <c r="I115" s="9"/>
    </row>
    <row r="116" spans="1:9" ht="30" customHeight="1" x14ac:dyDescent="0.3">
      <c r="A116" s="19">
        <f t="shared" si="81"/>
        <v>24259</v>
      </c>
      <c r="C116" s="18">
        <v>0</v>
      </c>
      <c r="D116" s="18">
        <v>0</v>
      </c>
      <c r="E116" s="18">
        <v>0</v>
      </c>
      <c r="F116" s="18">
        <v>24259</v>
      </c>
      <c r="G116" s="20" t="s">
        <v>125</v>
      </c>
      <c r="H116" s="21">
        <v>1092</v>
      </c>
      <c r="I116" s="9"/>
    </row>
    <row r="117" spans="1:9" ht="30" customHeight="1" x14ac:dyDescent="0.3">
      <c r="A117" s="19">
        <f t="shared" si="81"/>
        <v>19870</v>
      </c>
      <c r="C117" s="18">
        <v>0</v>
      </c>
      <c r="D117" s="18">
        <v>0</v>
      </c>
      <c r="E117" s="18">
        <v>0</v>
      </c>
      <c r="F117" s="18">
        <v>19870</v>
      </c>
      <c r="G117" s="20" t="s">
        <v>126</v>
      </c>
      <c r="H117" s="21">
        <v>1093</v>
      </c>
      <c r="I117" s="9"/>
    </row>
    <row r="118" spans="1:9" ht="30" customHeight="1" x14ac:dyDescent="0.3">
      <c r="A118" s="19">
        <f t="shared" si="81"/>
        <v>42527</v>
      </c>
      <c r="C118" s="18">
        <v>0</v>
      </c>
      <c r="D118" s="18">
        <v>0</v>
      </c>
      <c r="E118" s="18">
        <v>0</v>
      </c>
      <c r="F118" s="18">
        <v>42527</v>
      </c>
      <c r="G118" s="20" t="s">
        <v>127</v>
      </c>
      <c r="H118" s="21">
        <v>1095</v>
      </c>
      <c r="I118" s="9"/>
    </row>
    <row r="119" spans="1:9" ht="30" customHeight="1" x14ac:dyDescent="0.3">
      <c r="A119" s="19">
        <f t="shared" si="81"/>
        <v>29152</v>
      </c>
      <c r="C119" s="18">
        <v>0</v>
      </c>
      <c r="D119" s="18">
        <v>0</v>
      </c>
      <c r="E119" s="18">
        <v>0</v>
      </c>
      <c r="F119" s="18">
        <v>29152</v>
      </c>
      <c r="G119" s="20" t="s">
        <v>128</v>
      </c>
      <c r="H119" s="21">
        <v>1096</v>
      </c>
      <c r="I119" s="9"/>
    </row>
    <row r="120" spans="1:9" ht="30" customHeight="1" x14ac:dyDescent="0.3">
      <c r="A120" s="19">
        <f t="shared" si="81"/>
        <v>770</v>
      </c>
      <c r="C120" s="18">
        <v>0</v>
      </c>
      <c r="D120" s="18">
        <v>0</v>
      </c>
      <c r="E120" s="18">
        <v>0</v>
      </c>
      <c r="F120" s="18">
        <v>770</v>
      </c>
      <c r="G120" s="20" t="s">
        <v>129</v>
      </c>
      <c r="H120" s="21">
        <v>1097</v>
      </c>
      <c r="I120" s="9"/>
    </row>
    <row r="121" spans="1:9" ht="30" customHeight="1" x14ac:dyDescent="0.3">
      <c r="A121" s="19">
        <f t="shared" si="81"/>
        <v>16000</v>
      </c>
      <c r="C121" s="18">
        <v>0</v>
      </c>
      <c r="D121" s="18">
        <v>0</v>
      </c>
      <c r="E121" s="18">
        <v>0</v>
      </c>
      <c r="F121" s="18">
        <v>16000</v>
      </c>
      <c r="G121" s="20" t="s">
        <v>130</v>
      </c>
      <c r="H121" s="21">
        <v>1098</v>
      </c>
      <c r="I121" s="9"/>
    </row>
    <row r="122" spans="1:9" ht="30" customHeight="1" x14ac:dyDescent="0.3">
      <c r="A122" s="19">
        <f t="shared" si="81"/>
        <v>40893</v>
      </c>
      <c r="C122" s="18">
        <v>0</v>
      </c>
      <c r="D122" s="18">
        <v>0</v>
      </c>
      <c r="E122" s="18">
        <v>0</v>
      </c>
      <c r="F122" s="18">
        <v>40893</v>
      </c>
      <c r="G122" s="20" t="s">
        <v>131</v>
      </c>
      <c r="H122" s="21">
        <v>1099</v>
      </c>
      <c r="I122" s="9"/>
    </row>
    <row r="123" spans="1:9" ht="30" customHeight="1" x14ac:dyDescent="0.3">
      <c r="A123" s="19">
        <f t="shared" si="81"/>
        <v>1535</v>
      </c>
      <c r="C123" s="18">
        <v>0</v>
      </c>
      <c r="D123" s="18">
        <v>0</v>
      </c>
      <c r="E123" s="18">
        <v>0</v>
      </c>
      <c r="F123" s="18">
        <v>1535</v>
      </c>
      <c r="G123" s="20" t="s">
        <v>132</v>
      </c>
      <c r="H123" s="21">
        <v>1100</v>
      </c>
      <c r="I123" s="9"/>
    </row>
    <row r="124" spans="1:9" ht="30" customHeight="1" x14ac:dyDescent="0.3">
      <c r="A124" s="19">
        <f t="shared" si="81"/>
        <v>14822</v>
      </c>
      <c r="C124" s="18">
        <v>0</v>
      </c>
      <c r="D124" s="18">
        <v>0</v>
      </c>
      <c r="E124" s="18">
        <v>0</v>
      </c>
      <c r="F124" s="18">
        <v>14822</v>
      </c>
      <c r="G124" s="20" t="s">
        <v>133</v>
      </c>
      <c r="H124" s="21">
        <v>1101</v>
      </c>
      <c r="I124" s="9"/>
    </row>
    <row r="125" spans="1:9" ht="30" customHeight="1" x14ac:dyDescent="0.3">
      <c r="A125" s="19">
        <f t="shared" si="81"/>
        <v>29203</v>
      </c>
      <c r="C125" s="18">
        <v>0</v>
      </c>
      <c r="D125" s="18">
        <v>0</v>
      </c>
      <c r="E125" s="18">
        <v>0</v>
      </c>
      <c r="F125" s="18">
        <v>29203</v>
      </c>
      <c r="G125" s="20" t="s">
        <v>134</v>
      </c>
      <c r="H125" s="21">
        <v>1102</v>
      </c>
      <c r="I125" s="9"/>
    </row>
    <row r="126" spans="1:9" ht="30" customHeight="1" x14ac:dyDescent="0.3">
      <c r="A126" s="19">
        <f t="shared" si="81"/>
        <v>34831</v>
      </c>
      <c r="C126" s="18">
        <v>0</v>
      </c>
      <c r="D126" s="18">
        <v>0</v>
      </c>
      <c r="E126" s="18">
        <v>0</v>
      </c>
      <c r="F126" s="18">
        <v>34831</v>
      </c>
      <c r="G126" s="20" t="s">
        <v>135</v>
      </c>
      <c r="H126" s="21">
        <v>1103</v>
      </c>
      <c r="I126" s="9"/>
    </row>
    <row r="127" spans="1:9" ht="30" customHeight="1" x14ac:dyDescent="0.3">
      <c r="A127" s="19">
        <f t="shared" si="81"/>
        <v>3633</v>
      </c>
      <c r="C127" s="18">
        <v>0</v>
      </c>
      <c r="D127" s="18">
        <v>0</v>
      </c>
      <c r="E127" s="18">
        <v>0</v>
      </c>
      <c r="F127" s="18">
        <v>3633</v>
      </c>
      <c r="G127" s="20" t="s">
        <v>136</v>
      </c>
      <c r="H127" s="21">
        <v>1104</v>
      </c>
      <c r="I127" s="9"/>
    </row>
    <row r="128" spans="1:9" ht="30" customHeight="1" x14ac:dyDescent="0.3">
      <c r="A128" s="19">
        <f t="shared" si="81"/>
        <v>27543</v>
      </c>
      <c r="C128" s="18">
        <v>0</v>
      </c>
      <c r="D128" s="18">
        <v>0</v>
      </c>
      <c r="E128" s="18">
        <v>0</v>
      </c>
      <c r="F128" s="18">
        <v>27543</v>
      </c>
      <c r="G128" s="20" t="s">
        <v>137</v>
      </c>
      <c r="H128" s="21">
        <v>1105</v>
      </c>
      <c r="I128" s="9"/>
    </row>
    <row r="129" spans="1:9" ht="30" customHeight="1" x14ac:dyDescent="0.3">
      <c r="A129" s="19">
        <f t="shared" si="81"/>
        <v>9263</v>
      </c>
      <c r="C129" s="18">
        <v>0</v>
      </c>
      <c r="D129" s="18">
        <v>0</v>
      </c>
      <c r="E129" s="18">
        <v>0</v>
      </c>
      <c r="F129" s="18">
        <v>9263</v>
      </c>
      <c r="G129" s="20" t="s">
        <v>138</v>
      </c>
      <c r="H129" s="21">
        <v>1106</v>
      </c>
      <c r="I129" s="9"/>
    </row>
    <row r="130" spans="1:9" ht="30" customHeight="1" x14ac:dyDescent="0.3">
      <c r="A130" s="19">
        <f t="shared" si="81"/>
        <v>2576</v>
      </c>
      <c r="C130" s="18">
        <v>0</v>
      </c>
      <c r="D130" s="18">
        <v>0</v>
      </c>
      <c r="E130" s="18">
        <v>0</v>
      </c>
      <c r="F130" s="18">
        <v>2576</v>
      </c>
      <c r="G130" s="20" t="s">
        <v>139</v>
      </c>
      <c r="H130" s="21">
        <v>1107</v>
      </c>
      <c r="I130" s="9"/>
    </row>
    <row r="131" spans="1:9" ht="30" customHeight="1" x14ac:dyDescent="0.3">
      <c r="A131" s="19">
        <f t="shared" si="81"/>
        <v>25797</v>
      </c>
      <c r="C131" s="18">
        <v>0</v>
      </c>
      <c r="D131" s="18">
        <v>0</v>
      </c>
      <c r="E131" s="18">
        <v>0</v>
      </c>
      <c r="F131" s="18">
        <v>25797</v>
      </c>
      <c r="G131" s="20" t="s">
        <v>140</v>
      </c>
      <c r="H131" s="21">
        <v>1109</v>
      </c>
      <c r="I131" s="9"/>
    </row>
    <row r="132" spans="1:9" ht="30" customHeight="1" x14ac:dyDescent="0.3">
      <c r="A132" s="19">
        <f t="shared" si="81"/>
        <v>13686</v>
      </c>
      <c r="C132" s="18">
        <v>0</v>
      </c>
      <c r="D132" s="18">
        <v>0</v>
      </c>
      <c r="E132" s="18">
        <v>0</v>
      </c>
      <c r="F132" s="18">
        <v>13686</v>
      </c>
      <c r="G132" s="20" t="s">
        <v>141</v>
      </c>
      <c r="H132" s="21">
        <v>1110</v>
      </c>
      <c r="I132" s="9"/>
    </row>
    <row r="133" spans="1:9" ht="30" customHeight="1" x14ac:dyDescent="0.3">
      <c r="A133" s="19">
        <f t="shared" si="81"/>
        <v>9457</v>
      </c>
      <c r="C133" s="18">
        <v>0</v>
      </c>
      <c r="D133" s="18">
        <v>0</v>
      </c>
      <c r="E133" s="18">
        <v>0</v>
      </c>
      <c r="F133" s="18">
        <v>9457</v>
      </c>
      <c r="G133" s="20" t="s">
        <v>142</v>
      </c>
      <c r="H133" s="21">
        <v>1111</v>
      </c>
      <c r="I133" s="9"/>
    </row>
    <row r="134" spans="1:9" ht="30" customHeight="1" x14ac:dyDescent="0.3">
      <c r="A134" s="19">
        <f t="shared" si="81"/>
        <v>22444</v>
      </c>
      <c r="C134" s="18">
        <v>0</v>
      </c>
      <c r="D134" s="18">
        <v>0</v>
      </c>
      <c r="E134" s="18">
        <v>0</v>
      </c>
      <c r="F134" s="18">
        <v>22444</v>
      </c>
      <c r="G134" s="20" t="s">
        <v>143</v>
      </c>
      <c r="H134" s="21">
        <v>1113</v>
      </c>
      <c r="I134" s="9"/>
    </row>
    <row r="135" spans="1:9" ht="30" customHeight="1" x14ac:dyDescent="0.3">
      <c r="A135" s="19">
        <f t="shared" si="81"/>
        <v>12750</v>
      </c>
      <c r="C135" s="18">
        <v>0</v>
      </c>
      <c r="D135" s="18">
        <v>0</v>
      </c>
      <c r="E135" s="18">
        <v>0</v>
      </c>
      <c r="F135" s="18">
        <v>12750</v>
      </c>
      <c r="G135" s="20" t="s">
        <v>144</v>
      </c>
      <c r="H135" s="21">
        <v>1114</v>
      </c>
      <c r="I135" s="9"/>
    </row>
    <row r="136" spans="1:9" ht="30" customHeight="1" x14ac:dyDescent="0.3">
      <c r="A136" s="19">
        <f t="shared" si="81"/>
        <v>27718</v>
      </c>
      <c r="C136" s="18">
        <v>0</v>
      </c>
      <c r="D136" s="18">
        <v>0</v>
      </c>
      <c r="E136" s="18">
        <v>0</v>
      </c>
      <c r="F136" s="18">
        <v>27718</v>
      </c>
      <c r="G136" s="20" t="s">
        <v>145</v>
      </c>
      <c r="H136" s="21">
        <v>1115</v>
      </c>
      <c r="I136" s="9"/>
    </row>
    <row r="137" spans="1:9" ht="30" customHeight="1" x14ac:dyDescent="0.3">
      <c r="A137" s="19">
        <f t="shared" si="81"/>
        <v>26131</v>
      </c>
      <c r="C137" s="18">
        <v>0</v>
      </c>
      <c r="D137" s="18">
        <v>0</v>
      </c>
      <c r="E137" s="18">
        <v>0</v>
      </c>
      <c r="F137" s="18">
        <v>26131</v>
      </c>
      <c r="G137" s="20" t="s">
        <v>146</v>
      </c>
      <c r="H137" s="21">
        <v>1116</v>
      </c>
      <c r="I137" s="9"/>
    </row>
    <row r="138" spans="1:9" ht="30" customHeight="1" x14ac:dyDescent="0.3">
      <c r="A138" s="19">
        <f t="shared" si="81"/>
        <v>50000</v>
      </c>
      <c r="C138" s="18">
        <v>0</v>
      </c>
      <c r="D138" s="18">
        <v>0</v>
      </c>
      <c r="E138" s="18">
        <v>0</v>
      </c>
      <c r="F138" s="18">
        <v>50000</v>
      </c>
      <c r="G138" s="20" t="s">
        <v>147</v>
      </c>
      <c r="H138" s="21">
        <v>1117</v>
      </c>
      <c r="I138" s="9"/>
    </row>
    <row r="139" spans="1:9" ht="30" customHeight="1" x14ac:dyDescent="0.3">
      <c r="A139" s="19">
        <f t="shared" si="81"/>
        <v>13120</v>
      </c>
      <c r="C139" s="18">
        <v>0</v>
      </c>
      <c r="D139" s="18">
        <v>0</v>
      </c>
      <c r="E139" s="18">
        <v>0</v>
      </c>
      <c r="F139" s="18">
        <v>13120</v>
      </c>
      <c r="G139" s="20" t="s">
        <v>148</v>
      </c>
      <c r="H139" s="21">
        <v>1118</v>
      </c>
      <c r="I139" s="9"/>
    </row>
    <row r="140" spans="1:9" ht="30" customHeight="1" x14ac:dyDescent="0.3">
      <c r="A140" s="19">
        <f t="shared" si="81"/>
        <v>94842</v>
      </c>
      <c r="C140" s="18">
        <v>0</v>
      </c>
      <c r="D140" s="18">
        <v>0</v>
      </c>
      <c r="E140" s="18">
        <v>0</v>
      </c>
      <c r="F140" s="18">
        <v>94842</v>
      </c>
      <c r="G140" s="20" t="s">
        <v>149</v>
      </c>
      <c r="H140" s="21">
        <v>1119</v>
      </c>
      <c r="I140" s="9"/>
    </row>
    <row r="141" spans="1:9" ht="30" customHeight="1" x14ac:dyDescent="0.3">
      <c r="A141" s="19">
        <f t="shared" si="81"/>
        <v>2400</v>
      </c>
      <c r="C141" s="18">
        <v>0</v>
      </c>
      <c r="D141" s="18">
        <v>0</v>
      </c>
      <c r="E141" s="18">
        <v>0</v>
      </c>
      <c r="F141" s="18">
        <v>2400</v>
      </c>
      <c r="G141" s="20" t="s">
        <v>150</v>
      </c>
      <c r="H141" s="21">
        <v>1120</v>
      </c>
      <c r="I141" s="9"/>
    </row>
    <row r="142" spans="1:9" ht="30" customHeight="1" x14ac:dyDescent="0.3">
      <c r="A142" s="19">
        <f t="shared" si="81"/>
        <v>63170</v>
      </c>
      <c r="C142" s="18">
        <v>0</v>
      </c>
      <c r="D142" s="18">
        <v>0</v>
      </c>
      <c r="E142" s="18">
        <v>0</v>
      </c>
      <c r="F142" s="18">
        <v>63170</v>
      </c>
      <c r="G142" s="20" t="s">
        <v>151</v>
      </c>
      <c r="H142" s="21">
        <v>1121</v>
      </c>
      <c r="I142" s="9"/>
    </row>
    <row r="143" spans="1:9" ht="30" customHeight="1" x14ac:dyDescent="0.3">
      <c r="A143" s="19">
        <f t="shared" si="81"/>
        <v>41981</v>
      </c>
      <c r="C143" s="18">
        <v>0</v>
      </c>
      <c r="D143" s="18">
        <v>0</v>
      </c>
      <c r="E143" s="18">
        <v>0</v>
      </c>
      <c r="F143" s="18">
        <v>41981</v>
      </c>
      <c r="G143" s="20" t="s">
        <v>152</v>
      </c>
      <c r="H143" s="21">
        <v>1122</v>
      </c>
      <c r="I143" s="9"/>
    </row>
    <row r="144" spans="1:9" ht="30" customHeight="1" x14ac:dyDescent="0.3">
      <c r="A144" s="19">
        <f t="shared" si="81"/>
        <v>17525</v>
      </c>
      <c r="C144" s="18">
        <v>0</v>
      </c>
      <c r="D144" s="18">
        <v>0</v>
      </c>
      <c r="E144" s="18">
        <v>0</v>
      </c>
      <c r="F144" s="18">
        <v>17525</v>
      </c>
      <c r="G144" s="20" t="s">
        <v>153</v>
      </c>
      <c r="H144" s="21">
        <v>1123</v>
      </c>
      <c r="I144" s="9"/>
    </row>
    <row r="145" spans="1:9" ht="30" customHeight="1" x14ac:dyDescent="0.3">
      <c r="A145" s="19">
        <f t="shared" si="81"/>
        <v>10595</v>
      </c>
      <c r="C145" s="18">
        <v>0</v>
      </c>
      <c r="D145" s="18">
        <v>0</v>
      </c>
      <c r="E145" s="18">
        <v>0</v>
      </c>
      <c r="F145" s="18">
        <v>10595</v>
      </c>
      <c r="G145" s="20" t="s">
        <v>154</v>
      </c>
      <c r="H145" s="21">
        <v>1504</v>
      </c>
      <c r="I145" s="9"/>
    </row>
    <row r="146" spans="1:9" ht="30" customHeight="1" x14ac:dyDescent="0.3">
      <c r="A146" s="19">
        <f t="shared" si="81"/>
        <v>65389</v>
      </c>
      <c r="C146" s="18">
        <v>0</v>
      </c>
      <c r="D146" s="18">
        <v>0</v>
      </c>
      <c r="E146" s="18">
        <v>0</v>
      </c>
      <c r="F146" s="18">
        <v>65389</v>
      </c>
      <c r="G146" s="20" t="s">
        <v>155</v>
      </c>
      <c r="H146" s="21">
        <v>1501</v>
      </c>
      <c r="I146" s="9"/>
    </row>
    <row r="147" spans="1:9" ht="30" customHeight="1" x14ac:dyDescent="0.3">
      <c r="A147" s="19">
        <f t="shared" ref="A147:A150" si="82">SUM(C147:F147)</f>
        <v>39584</v>
      </c>
      <c r="C147" s="18">
        <v>0</v>
      </c>
      <c r="D147" s="18">
        <v>0</v>
      </c>
      <c r="E147" s="18">
        <v>0</v>
      </c>
      <c r="F147" s="18">
        <v>39584</v>
      </c>
      <c r="G147" s="20" t="s">
        <v>156</v>
      </c>
      <c r="H147" s="21">
        <v>1502</v>
      </c>
      <c r="I147" s="9"/>
    </row>
    <row r="148" spans="1:9" ht="30" customHeight="1" x14ac:dyDescent="0.3">
      <c r="A148" s="19">
        <f t="shared" si="82"/>
        <v>59005</v>
      </c>
      <c r="C148" s="18">
        <v>0</v>
      </c>
      <c r="D148" s="18">
        <v>0</v>
      </c>
      <c r="E148" s="18">
        <v>0</v>
      </c>
      <c r="F148" s="18">
        <v>59005</v>
      </c>
      <c r="G148" s="20" t="s">
        <v>157</v>
      </c>
      <c r="H148" s="21">
        <v>1503</v>
      </c>
      <c r="I148" s="9"/>
    </row>
    <row r="149" spans="1:9" ht="30" customHeight="1" x14ac:dyDescent="0.3">
      <c r="A149" s="19">
        <f t="shared" si="82"/>
        <v>28993</v>
      </c>
      <c r="C149" s="18">
        <v>0</v>
      </c>
      <c r="D149" s="18">
        <v>0</v>
      </c>
      <c r="E149" s="18">
        <v>0</v>
      </c>
      <c r="F149" s="18">
        <v>28993</v>
      </c>
      <c r="G149" s="20" t="s">
        <v>158</v>
      </c>
      <c r="H149" s="21">
        <v>1521</v>
      </c>
      <c r="I149" s="9"/>
    </row>
    <row r="150" spans="1:9" ht="30" customHeight="1" x14ac:dyDescent="0.3">
      <c r="A150" s="19">
        <f t="shared" si="82"/>
        <v>24809</v>
      </c>
      <c r="C150" s="18">
        <v>0</v>
      </c>
      <c r="D150" s="18">
        <v>0</v>
      </c>
      <c r="E150" s="18">
        <v>0</v>
      </c>
      <c r="F150" s="18">
        <v>24809</v>
      </c>
      <c r="G150" s="20" t="s">
        <v>159</v>
      </c>
      <c r="H150" s="21">
        <v>1520</v>
      </c>
      <c r="I150" s="9"/>
    </row>
    <row r="151" spans="1:9" ht="30" customHeight="1" x14ac:dyDescent="0.3">
      <c r="A151" s="15">
        <f>SUM(A152:A154)</f>
        <v>7625728</v>
      </c>
      <c r="C151" s="10">
        <f t="shared" ref="C151:E151" si="83">SUM(C152:C154)</f>
        <v>3467250</v>
      </c>
      <c r="D151" s="10">
        <f t="shared" si="83"/>
        <v>3467250</v>
      </c>
      <c r="E151" s="10">
        <f t="shared" si="83"/>
        <v>0</v>
      </c>
      <c r="F151" s="10">
        <f>SUM(F152:F154)</f>
        <v>691228</v>
      </c>
      <c r="G151" s="11"/>
      <c r="H151" s="12" t="s">
        <v>244</v>
      </c>
      <c r="I151" s="13" t="s">
        <v>261</v>
      </c>
    </row>
    <row r="152" spans="1:9" ht="30" customHeight="1" x14ac:dyDescent="0.3">
      <c r="A152" s="19">
        <f t="shared" ref="A152:A154" si="84">SUM(C152:F152)</f>
        <v>7005349</v>
      </c>
      <c r="C152" s="18">
        <v>3467250</v>
      </c>
      <c r="D152" s="18">
        <v>3467250</v>
      </c>
      <c r="E152" s="18">
        <v>0</v>
      </c>
      <c r="F152" s="18">
        <v>70849</v>
      </c>
      <c r="G152" s="20" t="s">
        <v>244</v>
      </c>
      <c r="H152" s="21">
        <v>1129</v>
      </c>
      <c r="I152" s="9"/>
    </row>
    <row r="153" spans="1:9" ht="30" customHeight="1" x14ac:dyDescent="0.3">
      <c r="A153" s="19">
        <f t="shared" si="84"/>
        <v>545700</v>
      </c>
      <c r="C153" s="18">
        <v>0</v>
      </c>
      <c r="D153" s="18">
        <v>0</v>
      </c>
      <c r="E153" s="18">
        <v>0</v>
      </c>
      <c r="F153" s="18">
        <v>545700</v>
      </c>
      <c r="G153" s="20" t="s">
        <v>92</v>
      </c>
      <c r="H153" s="21">
        <v>1142</v>
      </c>
      <c r="I153" s="9"/>
    </row>
    <row r="154" spans="1:9" ht="30" customHeight="1" x14ac:dyDescent="0.3">
      <c r="A154" s="19">
        <f t="shared" si="84"/>
        <v>74679</v>
      </c>
      <c r="C154" s="18">
        <v>0</v>
      </c>
      <c r="D154" s="18">
        <v>0</v>
      </c>
      <c r="E154" s="18">
        <v>0</v>
      </c>
      <c r="F154" s="18">
        <v>74679</v>
      </c>
      <c r="G154" s="20" t="s">
        <v>93</v>
      </c>
      <c r="H154" s="21">
        <v>1263</v>
      </c>
      <c r="I154" s="9"/>
    </row>
    <row r="155" spans="1:9" ht="30" customHeight="1" x14ac:dyDescent="0.3">
      <c r="A155" s="15">
        <f>A156</f>
        <v>6285500</v>
      </c>
      <c r="C155" s="10">
        <f t="shared" ref="C155:E155" si="85">C156</f>
        <v>0</v>
      </c>
      <c r="D155" s="10">
        <f t="shared" si="85"/>
        <v>0</v>
      </c>
      <c r="E155" s="10">
        <f t="shared" si="85"/>
        <v>6153500</v>
      </c>
      <c r="F155" s="10">
        <f>F156</f>
        <v>132000</v>
      </c>
      <c r="G155" s="11"/>
      <c r="H155" s="12" t="s">
        <v>160</v>
      </c>
      <c r="I155" s="13" t="s">
        <v>28</v>
      </c>
    </row>
    <row r="156" spans="1:9" ht="30" customHeight="1" x14ac:dyDescent="0.3">
      <c r="A156" s="19">
        <f>SUM(C156:F156)</f>
        <v>6285500</v>
      </c>
      <c r="C156" s="18">
        <v>0</v>
      </c>
      <c r="D156" s="18">
        <v>0</v>
      </c>
      <c r="E156" s="18">
        <v>6153500</v>
      </c>
      <c r="F156" s="18">
        <v>132000</v>
      </c>
      <c r="G156" s="20" t="s">
        <v>160</v>
      </c>
      <c r="H156" s="21">
        <v>1141</v>
      </c>
      <c r="I156" s="9"/>
    </row>
    <row r="157" spans="1:9" ht="30" customHeight="1" x14ac:dyDescent="0.3">
      <c r="A157" s="15">
        <f>SUM(A158:A171)</f>
        <v>37928088</v>
      </c>
      <c r="C157" s="10">
        <f t="shared" ref="C157:E157" si="86">SUM(C158:C171)</f>
        <v>0</v>
      </c>
      <c r="D157" s="10">
        <f t="shared" si="86"/>
        <v>37702040</v>
      </c>
      <c r="E157" s="10">
        <f t="shared" si="86"/>
        <v>0</v>
      </c>
      <c r="F157" s="10">
        <f>SUM(F158:F171)</f>
        <v>226048</v>
      </c>
      <c r="G157" s="11"/>
      <c r="H157" s="12" t="s">
        <v>161</v>
      </c>
      <c r="I157" s="13" t="s">
        <v>29</v>
      </c>
    </row>
    <row r="158" spans="1:9" ht="30" customHeight="1" x14ac:dyDescent="0.3">
      <c r="A158" s="19">
        <f t="shared" ref="A158:A171" si="87">SUM(C158:F158)</f>
        <v>37736995</v>
      </c>
      <c r="C158" s="18">
        <v>0</v>
      </c>
      <c r="D158" s="18">
        <v>37702040</v>
      </c>
      <c r="E158" s="18">
        <v>0</v>
      </c>
      <c r="F158" s="18">
        <v>34955</v>
      </c>
      <c r="G158" s="20" t="s">
        <v>161</v>
      </c>
      <c r="H158" s="21">
        <v>1130</v>
      </c>
      <c r="I158" s="9"/>
    </row>
    <row r="159" spans="1:9" ht="30" customHeight="1" x14ac:dyDescent="0.3">
      <c r="A159" s="19">
        <f t="shared" si="87"/>
        <v>30000</v>
      </c>
      <c r="C159" s="18">
        <v>0</v>
      </c>
      <c r="D159" s="18">
        <v>0</v>
      </c>
      <c r="E159" s="18">
        <v>0</v>
      </c>
      <c r="F159" s="18">
        <v>30000</v>
      </c>
      <c r="G159" s="20" t="s">
        <v>162</v>
      </c>
      <c r="H159" s="21">
        <v>1131</v>
      </c>
      <c r="I159" s="9"/>
    </row>
    <row r="160" spans="1:9" ht="30" customHeight="1" x14ac:dyDescent="0.3">
      <c r="A160" s="19">
        <f t="shared" si="87"/>
        <v>30000</v>
      </c>
      <c r="C160" s="18">
        <v>0</v>
      </c>
      <c r="D160" s="18">
        <v>0</v>
      </c>
      <c r="E160" s="18">
        <v>0</v>
      </c>
      <c r="F160" s="18">
        <v>30000</v>
      </c>
      <c r="G160" s="20" t="s">
        <v>163</v>
      </c>
      <c r="H160" s="21">
        <v>1132</v>
      </c>
      <c r="I160" s="9"/>
    </row>
    <row r="161" spans="1:9" ht="30" customHeight="1" x14ac:dyDescent="0.3">
      <c r="A161" s="19">
        <f t="shared" si="87"/>
        <v>24335</v>
      </c>
      <c r="C161" s="18">
        <v>0</v>
      </c>
      <c r="D161" s="18">
        <v>0</v>
      </c>
      <c r="E161" s="18">
        <v>0</v>
      </c>
      <c r="F161" s="18">
        <v>24335</v>
      </c>
      <c r="G161" s="20" t="s">
        <v>164</v>
      </c>
      <c r="H161" s="21">
        <v>1133</v>
      </c>
      <c r="I161" s="9"/>
    </row>
    <row r="162" spans="1:9" ht="30" customHeight="1" x14ac:dyDescent="0.3">
      <c r="A162" s="19">
        <f t="shared" si="87"/>
        <v>30000</v>
      </c>
      <c r="C162" s="18">
        <v>0</v>
      </c>
      <c r="D162" s="18">
        <v>0</v>
      </c>
      <c r="E162" s="18">
        <v>0</v>
      </c>
      <c r="F162" s="18">
        <v>30000</v>
      </c>
      <c r="G162" s="20" t="s">
        <v>165</v>
      </c>
      <c r="H162" s="21">
        <v>1134</v>
      </c>
      <c r="I162" s="9"/>
    </row>
    <row r="163" spans="1:9" ht="30" customHeight="1" x14ac:dyDescent="0.3">
      <c r="A163" s="19">
        <f t="shared" si="87"/>
        <v>30000</v>
      </c>
      <c r="C163" s="18">
        <v>0</v>
      </c>
      <c r="D163" s="18">
        <v>0</v>
      </c>
      <c r="E163" s="18">
        <v>0</v>
      </c>
      <c r="F163" s="18">
        <v>30000</v>
      </c>
      <c r="G163" s="20" t="s">
        <v>166</v>
      </c>
      <c r="H163" s="21">
        <v>1135</v>
      </c>
      <c r="I163" s="9"/>
    </row>
    <row r="164" spans="1:9" ht="30" customHeight="1" x14ac:dyDescent="0.3">
      <c r="A164" s="19">
        <f t="shared" si="87"/>
        <v>6000</v>
      </c>
      <c r="C164" s="18">
        <v>0</v>
      </c>
      <c r="D164" s="18">
        <v>0</v>
      </c>
      <c r="E164" s="18">
        <v>0</v>
      </c>
      <c r="F164" s="18">
        <v>6000</v>
      </c>
      <c r="G164" s="20" t="s">
        <v>167</v>
      </c>
      <c r="H164" s="21">
        <v>1136</v>
      </c>
      <c r="I164" s="9"/>
    </row>
    <row r="165" spans="1:9" ht="30" customHeight="1" x14ac:dyDescent="0.3">
      <c r="A165" s="19">
        <f t="shared" si="87"/>
        <v>4966</v>
      </c>
      <c r="C165" s="18">
        <v>0</v>
      </c>
      <c r="D165" s="18">
        <v>0</v>
      </c>
      <c r="E165" s="18">
        <v>0</v>
      </c>
      <c r="F165" s="18">
        <v>4966</v>
      </c>
      <c r="G165" s="20" t="s">
        <v>168</v>
      </c>
      <c r="H165" s="21">
        <v>1137</v>
      </c>
      <c r="I165" s="9"/>
    </row>
    <row r="166" spans="1:9" ht="30" customHeight="1" x14ac:dyDescent="0.3">
      <c r="A166" s="19">
        <f t="shared" si="87"/>
        <v>5000</v>
      </c>
      <c r="C166" s="18">
        <v>0</v>
      </c>
      <c r="D166" s="18">
        <v>0</v>
      </c>
      <c r="E166" s="18">
        <v>0</v>
      </c>
      <c r="F166" s="18">
        <v>5000</v>
      </c>
      <c r="G166" s="20" t="s">
        <v>254</v>
      </c>
      <c r="H166" s="21">
        <v>1138</v>
      </c>
      <c r="I166" s="9"/>
    </row>
    <row r="167" spans="1:9" ht="30" customHeight="1" x14ac:dyDescent="0.3">
      <c r="A167" s="19">
        <f t="shared" si="87"/>
        <v>7292</v>
      </c>
      <c r="C167" s="18">
        <v>0</v>
      </c>
      <c r="D167" s="18">
        <v>0</v>
      </c>
      <c r="E167" s="18">
        <v>0</v>
      </c>
      <c r="F167" s="18">
        <v>7292</v>
      </c>
      <c r="G167" s="20" t="s">
        <v>169</v>
      </c>
      <c r="H167" s="21">
        <v>1139</v>
      </c>
      <c r="I167" s="9"/>
    </row>
    <row r="168" spans="1:9" ht="30" customHeight="1" x14ac:dyDescent="0.3">
      <c r="A168" s="19">
        <f t="shared" si="87"/>
        <v>10000</v>
      </c>
      <c r="C168" s="18">
        <v>0</v>
      </c>
      <c r="D168" s="18">
        <v>0</v>
      </c>
      <c r="E168" s="18">
        <v>0</v>
      </c>
      <c r="F168" s="18">
        <v>10000</v>
      </c>
      <c r="G168" s="20" t="s">
        <v>170</v>
      </c>
      <c r="H168" s="21">
        <v>1140</v>
      </c>
      <c r="I168" s="9"/>
    </row>
    <row r="169" spans="1:9" ht="30" customHeight="1" x14ac:dyDescent="0.3">
      <c r="A169" s="19">
        <f t="shared" si="87"/>
        <v>11000</v>
      </c>
      <c r="C169" s="18">
        <v>0</v>
      </c>
      <c r="D169" s="18">
        <v>0</v>
      </c>
      <c r="E169" s="18">
        <v>0</v>
      </c>
      <c r="F169" s="18">
        <v>11000</v>
      </c>
      <c r="G169" s="20" t="s">
        <v>171</v>
      </c>
      <c r="H169" s="21">
        <v>1484</v>
      </c>
      <c r="I169" s="9"/>
    </row>
    <row r="170" spans="1:9" ht="30" customHeight="1" x14ac:dyDescent="0.3">
      <c r="A170" s="19">
        <f t="shared" si="87"/>
        <v>1000</v>
      </c>
      <c r="C170" s="18">
        <v>0</v>
      </c>
      <c r="D170" s="18">
        <v>0</v>
      </c>
      <c r="E170" s="18">
        <v>0</v>
      </c>
      <c r="F170" s="18">
        <v>1000</v>
      </c>
      <c r="G170" s="20" t="s">
        <v>255</v>
      </c>
      <c r="H170" s="21">
        <v>1499</v>
      </c>
      <c r="I170" s="9"/>
    </row>
    <row r="171" spans="1:9" ht="30" customHeight="1" x14ac:dyDescent="0.3">
      <c r="A171" s="19">
        <f t="shared" si="87"/>
        <v>1500</v>
      </c>
      <c r="C171" s="18">
        <v>0</v>
      </c>
      <c r="D171" s="18">
        <v>0</v>
      </c>
      <c r="E171" s="18">
        <v>0</v>
      </c>
      <c r="F171" s="18">
        <v>1500</v>
      </c>
      <c r="G171" s="20" t="s">
        <v>172</v>
      </c>
      <c r="H171" s="21">
        <v>1266</v>
      </c>
      <c r="I171" s="9"/>
    </row>
    <row r="172" spans="1:9" ht="30" customHeight="1" x14ac:dyDescent="0.3">
      <c r="A172" s="15">
        <f>SUM(A173:A175)</f>
        <v>2060000</v>
      </c>
      <c r="C172" s="10">
        <f t="shared" ref="C172:E172" si="88">SUM(C173:C175)</f>
        <v>0</v>
      </c>
      <c r="D172" s="10">
        <f t="shared" si="88"/>
        <v>2000000</v>
      </c>
      <c r="E172" s="10">
        <f t="shared" si="88"/>
        <v>0</v>
      </c>
      <c r="F172" s="10">
        <f>SUM(F173:F175)</f>
        <v>60000</v>
      </c>
      <c r="G172" s="11"/>
      <c r="H172" s="12" t="s">
        <v>173</v>
      </c>
      <c r="I172" s="13" t="s">
        <v>30</v>
      </c>
    </row>
    <row r="173" spans="1:9" ht="30" customHeight="1" x14ac:dyDescent="0.3">
      <c r="A173" s="19">
        <f t="shared" ref="A173:A175" si="89">SUM(C173:F173)</f>
        <v>60000</v>
      </c>
      <c r="C173" s="18">
        <v>0</v>
      </c>
      <c r="D173" s="18">
        <v>0</v>
      </c>
      <c r="E173" s="18">
        <v>0</v>
      </c>
      <c r="F173" s="18">
        <v>60000</v>
      </c>
      <c r="G173" s="20" t="s">
        <v>173</v>
      </c>
      <c r="H173" s="21">
        <v>1147</v>
      </c>
      <c r="I173" s="9"/>
    </row>
    <row r="174" spans="1:9" ht="30" customHeight="1" x14ac:dyDescent="0.3">
      <c r="A174" s="19">
        <f t="shared" si="89"/>
        <v>700000</v>
      </c>
      <c r="C174" s="18">
        <v>0</v>
      </c>
      <c r="D174" s="18">
        <v>700000</v>
      </c>
      <c r="E174" s="18">
        <v>0</v>
      </c>
      <c r="F174" s="18">
        <v>0</v>
      </c>
      <c r="G174" s="20" t="s">
        <v>174</v>
      </c>
      <c r="H174" s="21">
        <v>1160</v>
      </c>
      <c r="I174" s="9"/>
    </row>
    <row r="175" spans="1:9" ht="30" customHeight="1" x14ac:dyDescent="0.3">
      <c r="A175" s="19">
        <f t="shared" si="89"/>
        <v>1300000</v>
      </c>
      <c r="C175" s="18">
        <v>0</v>
      </c>
      <c r="D175" s="18">
        <v>1300000</v>
      </c>
      <c r="E175" s="18">
        <v>0</v>
      </c>
      <c r="F175" s="18">
        <v>0</v>
      </c>
      <c r="G175" s="20" t="s">
        <v>175</v>
      </c>
      <c r="H175" s="21">
        <v>1274</v>
      </c>
      <c r="I175" s="9"/>
    </row>
    <row r="176" spans="1:9" ht="30" customHeight="1" x14ac:dyDescent="0.3">
      <c r="A176" s="15">
        <f>SUM(A177:A201)</f>
        <v>60692608</v>
      </c>
      <c r="C176" s="10">
        <f t="shared" ref="C176:E176" si="90">SUM(C177:C201)</f>
        <v>5299092</v>
      </c>
      <c r="D176" s="10">
        <f t="shared" si="90"/>
        <v>5306773</v>
      </c>
      <c r="E176" s="10">
        <f t="shared" si="90"/>
        <v>2500000</v>
      </c>
      <c r="F176" s="10">
        <f>SUM(F177:F201)</f>
        <v>47586743</v>
      </c>
      <c r="G176" s="11"/>
      <c r="H176" s="12" t="s">
        <v>176</v>
      </c>
      <c r="I176" s="13" t="s">
        <v>31</v>
      </c>
    </row>
    <row r="177" spans="1:9" ht="30" customHeight="1" x14ac:dyDescent="0.3">
      <c r="A177" s="19">
        <f t="shared" ref="A177:A201" si="91">SUM(C177:F177)</f>
        <v>14068165</v>
      </c>
      <c r="C177" s="18">
        <v>5299092</v>
      </c>
      <c r="D177" s="18">
        <v>0</v>
      </c>
      <c r="E177" s="18">
        <v>2500000</v>
      </c>
      <c r="F177" s="18">
        <v>6269073</v>
      </c>
      <c r="G177" s="20" t="s">
        <v>176</v>
      </c>
      <c r="H177" s="21">
        <v>1163</v>
      </c>
      <c r="I177" s="9"/>
    </row>
    <row r="178" spans="1:9" ht="30" customHeight="1" x14ac:dyDescent="0.3">
      <c r="A178" s="19">
        <f t="shared" si="91"/>
        <v>8443518</v>
      </c>
      <c r="C178" s="18">
        <v>0</v>
      </c>
      <c r="D178" s="18">
        <v>5306773</v>
      </c>
      <c r="E178" s="18">
        <v>0</v>
      </c>
      <c r="F178" s="18">
        <v>3136745</v>
      </c>
      <c r="G178" s="20" t="s">
        <v>177</v>
      </c>
      <c r="H178" s="21">
        <v>1164</v>
      </c>
      <c r="I178" s="9"/>
    </row>
    <row r="179" spans="1:9" ht="30" customHeight="1" x14ac:dyDescent="0.3">
      <c r="A179" s="19">
        <f t="shared" si="91"/>
        <v>4090597</v>
      </c>
      <c r="C179" s="18">
        <v>0</v>
      </c>
      <c r="D179" s="18">
        <v>0</v>
      </c>
      <c r="E179" s="18">
        <v>0</v>
      </c>
      <c r="F179" s="18">
        <v>4090597</v>
      </c>
      <c r="G179" s="20" t="s">
        <v>178</v>
      </c>
      <c r="H179" s="21">
        <v>1191</v>
      </c>
      <c r="I179" s="9"/>
    </row>
    <row r="180" spans="1:9" ht="30" customHeight="1" x14ac:dyDescent="0.3">
      <c r="A180" s="19">
        <f t="shared" si="91"/>
        <v>11308</v>
      </c>
      <c r="C180" s="18">
        <v>0</v>
      </c>
      <c r="D180" s="18">
        <v>0</v>
      </c>
      <c r="E180" s="18">
        <v>0</v>
      </c>
      <c r="F180" s="18">
        <v>11308</v>
      </c>
      <c r="G180" s="20" t="s">
        <v>179</v>
      </c>
      <c r="H180" s="21">
        <v>1507</v>
      </c>
      <c r="I180" s="9"/>
    </row>
    <row r="181" spans="1:9" ht="30" customHeight="1" x14ac:dyDescent="0.3">
      <c r="A181" s="19">
        <f t="shared" si="91"/>
        <v>1555156</v>
      </c>
      <c r="C181" s="18">
        <v>0</v>
      </c>
      <c r="D181" s="18">
        <v>0</v>
      </c>
      <c r="E181" s="18">
        <v>0</v>
      </c>
      <c r="F181" s="18">
        <v>1555156</v>
      </c>
      <c r="G181" s="20" t="s">
        <v>181</v>
      </c>
      <c r="H181" s="21">
        <v>1167</v>
      </c>
      <c r="I181" s="9"/>
    </row>
    <row r="182" spans="1:9" ht="30" customHeight="1" x14ac:dyDescent="0.3">
      <c r="A182" s="19">
        <f t="shared" si="91"/>
        <v>3889408</v>
      </c>
      <c r="C182" s="18">
        <v>0</v>
      </c>
      <c r="D182" s="18">
        <v>0</v>
      </c>
      <c r="E182" s="18">
        <v>0</v>
      </c>
      <c r="F182" s="18">
        <v>3889408</v>
      </c>
      <c r="G182" s="20" t="s">
        <v>182</v>
      </c>
      <c r="H182" s="21">
        <v>1168</v>
      </c>
      <c r="I182" s="9"/>
    </row>
    <row r="183" spans="1:9" ht="30" customHeight="1" x14ac:dyDescent="0.3">
      <c r="A183" s="19">
        <f t="shared" si="91"/>
        <v>1199704</v>
      </c>
      <c r="C183" s="18">
        <v>0</v>
      </c>
      <c r="D183" s="18">
        <v>0</v>
      </c>
      <c r="E183" s="18">
        <v>0</v>
      </c>
      <c r="F183" s="18">
        <v>1199704</v>
      </c>
      <c r="G183" s="20" t="s">
        <v>183</v>
      </c>
      <c r="H183" s="21">
        <v>1170</v>
      </c>
      <c r="I183" s="9"/>
    </row>
    <row r="184" spans="1:9" ht="30" customHeight="1" x14ac:dyDescent="0.3">
      <c r="A184" s="19">
        <f t="shared" si="91"/>
        <v>1450609</v>
      </c>
      <c r="C184" s="18">
        <v>0</v>
      </c>
      <c r="D184" s="18">
        <v>0</v>
      </c>
      <c r="E184" s="18">
        <v>0</v>
      </c>
      <c r="F184" s="18">
        <v>1450609</v>
      </c>
      <c r="G184" s="20" t="s">
        <v>184</v>
      </c>
      <c r="H184" s="21">
        <v>1171</v>
      </c>
      <c r="I184" s="9"/>
    </row>
    <row r="185" spans="1:9" ht="30" customHeight="1" x14ac:dyDescent="0.3">
      <c r="A185" s="19">
        <f t="shared" si="91"/>
        <v>1806752</v>
      </c>
      <c r="C185" s="18">
        <v>0</v>
      </c>
      <c r="D185" s="18">
        <v>0</v>
      </c>
      <c r="E185" s="18">
        <v>0</v>
      </c>
      <c r="F185" s="18">
        <v>1806752</v>
      </c>
      <c r="G185" s="20" t="s">
        <v>185</v>
      </c>
      <c r="H185" s="21">
        <v>1172</v>
      </c>
      <c r="I185" s="9"/>
    </row>
    <row r="186" spans="1:9" ht="30" customHeight="1" x14ac:dyDescent="0.3">
      <c r="A186" s="19">
        <f t="shared" si="91"/>
        <v>4356807</v>
      </c>
      <c r="C186" s="18">
        <v>0</v>
      </c>
      <c r="D186" s="18">
        <v>0</v>
      </c>
      <c r="E186" s="18">
        <v>0</v>
      </c>
      <c r="F186" s="18">
        <v>4356807</v>
      </c>
      <c r="G186" s="20" t="s">
        <v>186</v>
      </c>
      <c r="H186" s="21">
        <v>1169</v>
      </c>
      <c r="I186" s="9"/>
    </row>
    <row r="187" spans="1:9" ht="30" customHeight="1" x14ac:dyDescent="0.3">
      <c r="A187" s="19">
        <f t="shared" si="91"/>
        <v>852805</v>
      </c>
      <c r="C187" s="18">
        <v>0</v>
      </c>
      <c r="D187" s="18">
        <v>0</v>
      </c>
      <c r="E187" s="18">
        <v>0</v>
      </c>
      <c r="F187" s="18">
        <v>852805</v>
      </c>
      <c r="G187" s="20" t="s">
        <v>187</v>
      </c>
      <c r="H187" s="21">
        <v>1173</v>
      </c>
      <c r="I187" s="9"/>
    </row>
    <row r="188" spans="1:9" ht="30" customHeight="1" x14ac:dyDescent="0.3">
      <c r="A188" s="19">
        <f t="shared" si="91"/>
        <v>1156963</v>
      </c>
      <c r="C188" s="18">
        <v>0</v>
      </c>
      <c r="D188" s="18">
        <v>0</v>
      </c>
      <c r="E188" s="18">
        <v>0</v>
      </c>
      <c r="F188" s="18">
        <v>1156963</v>
      </c>
      <c r="G188" s="20" t="s">
        <v>188</v>
      </c>
      <c r="H188" s="21">
        <v>1174</v>
      </c>
      <c r="I188" s="9"/>
    </row>
    <row r="189" spans="1:9" ht="30" customHeight="1" x14ac:dyDescent="0.3">
      <c r="A189" s="19">
        <f t="shared" si="91"/>
        <v>1432180</v>
      </c>
      <c r="C189" s="18">
        <v>0</v>
      </c>
      <c r="D189" s="18">
        <v>0</v>
      </c>
      <c r="E189" s="18">
        <v>0</v>
      </c>
      <c r="F189" s="18">
        <v>1432180</v>
      </c>
      <c r="G189" s="20" t="s">
        <v>189</v>
      </c>
      <c r="H189" s="21">
        <v>1175</v>
      </c>
      <c r="I189" s="9"/>
    </row>
    <row r="190" spans="1:9" ht="30" customHeight="1" x14ac:dyDescent="0.3">
      <c r="A190" s="19">
        <f t="shared" si="91"/>
        <v>4741649</v>
      </c>
      <c r="C190" s="18">
        <v>0</v>
      </c>
      <c r="D190" s="18">
        <v>0</v>
      </c>
      <c r="E190" s="18">
        <v>0</v>
      </c>
      <c r="F190" s="18">
        <v>4741649</v>
      </c>
      <c r="G190" s="20" t="s">
        <v>190</v>
      </c>
      <c r="H190" s="21">
        <v>1176</v>
      </c>
      <c r="I190" s="9"/>
    </row>
    <row r="191" spans="1:9" ht="30" customHeight="1" x14ac:dyDescent="0.3">
      <c r="A191" s="19">
        <f t="shared" si="91"/>
        <v>1204263</v>
      </c>
      <c r="C191" s="18">
        <v>0</v>
      </c>
      <c r="D191" s="18">
        <v>0</v>
      </c>
      <c r="E191" s="18">
        <v>0</v>
      </c>
      <c r="F191" s="18">
        <v>1204263</v>
      </c>
      <c r="G191" s="20" t="s">
        <v>191</v>
      </c>
      <c r="H191" s="21">
        <v>1177</v>
      </c>
      <c r="I191" s="9"/>
    </row>
    <row r="192" spans="1:9" ht="30" customHeight="1" x14ac:dyDescent="0.3">
      <c r="A192" s="19">
        <f t="shared" si="91"/>
        <v>1562758</v>
      </c>
      <c r="C192" s="18">
        <v>0</v>
      </c>
      <c r="D192" s="18">
        <v>0</v>
      </c>
      <c r="E192" s="18">
        <v>0</v>
      </c>
      <c r="F192" s="18">
        <v>1562758</v>
      </c>
      <c r="G192" s="20" t="s">
        <v>192</v>
      </c>
      <c r="H192" s="21">
        <v>1497</v>
      </c>
      <c r="I192" s="9"/>
    </row>
    <row r="193" spans="1:9" ht="30" customHeight="1" x14ac:dyDescent="0.3">
      <c r="A193" s="19">
        <f t="shared" si="91"/>
        <v>1286706</v>
      </c>
      <c r="C193" s="18">
        <v>0</v>
      </c>
      <c r="D193" s="18">
        <v>0</v>
      </c>
      <c r="E193" s="18">
        <v>0</v>
      </c>
      <c r="F193" s="18">
        <v>1286706</v>
      </c>
      <c r="G193" s="20" t="s">
        <v>193</v>
      </c>
      <c r="H193" s="21">
        <v>1178</v>
      </c>
      <c r="I193" s="9"/>
    </row>
    <row r="194" spans="1:9" ht="30" customHeight="1" x14ac:dyDescent="0.3">
      <c r="A194" s="19">
        <f t="shared" si="91"/>
        <v>1251714</v>
      </c>
      <c r="C194" s="18">
        <v>0</v>
      </c>
      <c r="D194" s="18">
        <v>0</v>
      </c>
      <c r="E194" s="18">
        <v>0</v>
      </c>
      <c r="F194" s="18">
        <v>1251714</v>
      </c>
      <c r="G194" s="20" t="s">
        <v>194</v>
      </c>
      <c r="H194" s="21">
        <v>1179</v>
      </c>
      <c r="I194" s="9"/>
    </row>
    <row r="195" spans="1:9" ht="30" customHeight="1" x14ac:dyDescent="0.3">
      <c r="A195" s="19">
        <f t="shared" si="91"/>
        <v>608917</v>
      </c>
      <c r="C195" s="18">
        <v>0</v>
      </c>
      <c r="D195" s="18">
        <v>0</v>
      </c>
      <c r="E195" s="18">
        <v>0</v>
      </c>
      <c r="F195" s="18">
        <v>608917</v>
      </c>
      <c r="G195" s="20" t="s">
        <v>195</v>
      </c>
      <c r="H195" s="21">
        <v>1180</v>
      </c>
      <c r="I195" s="9"/>
    </row>
    <row r="196" spans="1:9" ht="30" customHeight="1" x14ac:dyDescent="0.3">
      <c r="A196" s="19">
        <f t="shared" si="91"/>
        <v>308818</v>
      </c>
      <c r="C196" s="18">
        <v>0</v>
      </c>
      <c r="D196" s="18">
        <v>0</v>
      </c>
      <c r="E196" s="18">
        <v>0</v>
      </c>
      <c r="F196" s="18">
        <v>308818</v>
      </c>
      <c r="G196" s="20" t="s">
        <v>196</v>
      </c>
      <c r="H196" s="21">
        <v>1181</v>
      </c>
      <c r="I196" s="9"/>
    </row>
    <row r="197" spans="1:9" ht="30" customHeight="1" x14ac:dyDescent="0.3">
      <c r="A197" s="19">
        <f t="shared" si="91"/>
        <v>2535101</v>
      </c>
      <c r="C197" s="18">
        <v>0</v>
      </c>
      <c r="D197" s="18">
        <v>0</v>
      </c>
      <c r="E197" s="18">
        <v>0</v>
      </c>
      <c r="F197" s="18">
        <v>2535101</v>
      </c>
      <c r="G197" s="20" t="s">
        <v>197</v>
      </c>
      <c r="H197" s="21">
        <v>1182</v>
      </c>
      <c r="I197" s="9"/>
    </row>
    <row r="198" spans="1:9" ht="30" customHeight="1" x14ac:dyDescent="0.3">
      <c r="A198" s="19">
        <f t="shared" si="91"/>
        <v>1541604</v>
      </c>
      <c r="C198" s="18">
        <v>0</v>
      </c>
      <c r="D198" s="18">
        <v>0</v>
      </c>
      <c r="E198" s="18">
        <v>0</v>
      </c>
      <c r="F198" s="18">
        <v>1541604</v>
      </c>
      <c r="G198" s="20" t="s">
        <v>198</v>
      </c>
      <c r="H198" s="21">
        <v>1183</v>
      </c>
      <c r="I198" s="9"/>
    </row>
    <row r="199" spans="1:9" ht="30" customHeight="1" x14ac:dyDescent="0.3">
      <c r="A199" s="19">
        <f t="shared" si="91"/>
        <v>40000</v>
      </c>
      <c r="C199" s="18">
        <v>0</v>
      </c>
      <c r="D199" s="18">
        <v>0</v>
      </c>
      <c r="E199" s="18">
        <v>0</v>
      </c>
      <c r="F199" s="18">
        <v>40000</v>
      </c>
      <c r="G199" s="20" t="s">
        <v>199</v>
      </c>
      <c r="H199" s="21">
        <v>1184</v>
      </c>
      <c r="I199" s="9"/>
    </row>
    <row r="200" spans="1:9" ht="30" customHeight="1" x14ac:dyDescent="0.3">
      <c r="A200" s="19">
        <f t="shared" si="91"/>
        <v>977551</v>
      </c>
      <c r="C200" s="18">
        <v>0</v>
      </c>
      <c r="D200" s="18">
        <v>0</v>
      </c>
      <c r="E200" s="18">
        <v>0</v>
      </c>
      <c r="F200" s="18">
        <v>977551</v>
      </c>
      <c r="G200" s="20" t="s">
        <v>200</v>
      </c>
      <c r="H200" s="21">
        <v>1185</v>
      </c>
      <c r="I200" s="9"/>
    </row>
    <row r="201" spans="1:9" ht="30" customHeight="1" x14ac:dyDescent="0.3">
      <c r="A201" s="19">
        <f t="shared" si="91"/>
        <v>319555</v>
      </c>
      <c r="C201" s="18">
        <v>0</v>
      </c>
      <c r="D201" s="18">
        <v>0</v>
      </c>
      <c r="E201" s="18">
        <v>0</v>
      </c>
      <c r="F201" s="18">
        <v>319555</v>
      </c>
      <c r="G201" s="20" t="s">
        <v>201</v>
      </c>
      <c r="H201" s="21">
        <v>1186</v>
      </c>
      <c r="I201" s="9"/>
    </row>
    <row r="202" spans="1:9" ht="30" customHeight="1" x14ac:dyDescent="0.3">
      <c r="A202" s="15">
        <f>SUM(A203:A205)</f>
        <v>92025630</v>
      </c>
      <c r="C202" s="10">
        <f t="shared" ref="C202:E202" si="92">SUM(C203:C205)</f>
        <v>0</v>
      </c>
      <c r="D202" s="10">
        <f t="shared" si="92"/>
        <v>400000</v>
      </c>
      <c r="E202" s="10">
        <f t="shared" si="92"/>
        <v>0</v>
      </c>
      <c r="F202" s="10">
        <f>SUM(F203:F205)</f>
        <v>91625630</v>
      </c>
      <c r="G202" s="11"/>
      <c r="H202" s="12" t="s">
        <v>229</v>
      </c>
      <c r="I202" s="13" t="s">
        <v>32</v>
      </c>
    </row>
    <row r="203" spans="1:9" ht="30" customHeight="1" x14ac:dyDescent="0.3">
      <c r="A203" s="19">
        <f t="shared" ref="A203:A205" si="93">SUM(C203:F203)</f>
        <v>44894490</v>
      </c>
      <c r="C203" s="18">
        <v>0</v>
      </c>
      <c r="D203" s="18">
        <v>400000</v>
      </c>
      <c r="E203" s="18">
        <v>0</v>
      </c>
      <c r="F203" s="18">
        <v>44494490</v>
      </c>
      <c r="G203" s="20" t="s">
        <v>256</v>
      </c>
      <c r="H203" s="21">
        <v>1166</v>
      </c>
      <c r="I203" s="9"/>
    </row>
    <row r="204" spans="1:9" ht="30" customHeight="1" x14ac:dyDescent="0.3">
      <c r="A204" s="19">
        <f t="shared" si="93"/>
        <v>499689</v>
      </c>
      <c r="C204" s="18">
        <v>0</v>
      </c>
      <c r="D204" s="18">
        <v>0</v>
      </c>
      <c r="E204" s="18">
        <v>0</v>
      </c>
      <c r="F204" s="18">
        <v>499689</v>
      </c>
      <c r="G204" s="20" t="s">
        <v>202</v>
      </c>
      <c r="H204" s="21">
        <v>1187</v>
      </c>
      <c r="I204" s="9"/>
    </row>
    <row r="205" spans="1:9" ht="30" customHeight="1" x14ac:dyDescent="0.3">
      <c r="A205" s="19">
        <f t="shared" si="93"/>
        <v>46631451</v>
      </c>
      <c r="C205" s="18">
        <v>0</v>
      </c>
      <c r="D205" s="18">
        <v>0</v>
      </c>
      <c r="E205" s="18">
        <v>0</v>
      </c>
      <c r="F205" s="18">
        <v>46631451</v>
      </c>
      <c r="G205" s="20" t="s">
        <v>228</v>
      </c>
      <c r="H205" s="21">
        <v>1528</v>
      </c>
      <c r="I205" s="9"/>
    </row>
    <row r="206" spans="1:9" ht="30" customHeight="1" x14ac:dyDescent="0.3">
      <c r="A206" s="15">
        <f>A207</f>
        <v>1010000</v>
      </c>
      <c r="C206" s="10">
        <f t="shared" ref="C206" si="94">C207</f>
        <v>0</v>
      </c>
      <c r="D206" s="10">
        <f t="shared" ref="D206" si="95">D207</f>
        <v>0</v>
      </c>
      <c r="E206" s="10">
        <f t="shared" ref="E206" si="96">E207</f>
        <v>1000000</v>
      </c>
      <c r="F206" s="10">
        <f>F207</f>
        <v>10000</v>
      </c>
      <c r="G206" s="11"/>
      <c r="H206" s="12" t="s">
        <v>203</v>
      </c>
      <c r="I206" s="13" t="s">
        <v>33</v>
      </c>
    </row>
    <row r="207" spans="1:9" ht="30" customHeight="1" x14ac:dyDescent="0.3">
      <c r="A207" s="19">
        <f>SUM(C207:F207)</f>
        <v>1010000</v>
      </c>
      <c r="C207" s="18">
        <v>0</v>
      </c>
      <c r="D207" s="18">
        <v>0</v>
      </c>
      <c r="E207" s="18">
        <v>1000000</v>
      </c>
      <c r="F207" s="18">
        <v>10000</v>
      </c>
      <c r="G207" s="20" t="s">
        <v>203</v>
      </c>
      <c r="H207" s="21">
        <v>1250</v>
      </c>
      <c r="I207" s="9"/>
    </row>
    <row r="208" spans="1:9" ht="30" customHeight="1" x14ac:dyDescent="0.3">
      <c r="A208" s="15">
        <f>SUM(A209:A210)</f>
        <v>15756424</v>
      </c>
      <c r="C208" s="10">
        <f t="shared" ref="C208:E208" si="97">SUM(C209:C210)</f>
        <v>12313600</v>
      </c>
      <c r="D208" s="10">
        <f t="shared" si="97"/>
        <v>1045697</v>
      </c>
      <c r="E208" s="10">
        <f t="shared" si="97"/>
        <v>0</v>
      </c>
      <c r="F208" s="10">
        <f>SUM(F209:F210)</f>
        <v>2397127</v>
      </c>
      <c r="G208" s="11"/>
      <c r="H208" s="12" t="s">
        <v>204</v>
      </c>
      <c r="I208" s="13" t="s">
        <v>34</v>
      </c>
    </row>
    <row r="209" spans="1:9" ht="30" customHeight="1" x14ac:dyDescent="0.3">
      <c r="A209" s="19">
        <f t="shared" ref="A209:A210" si="98">SUM(C209:F209)</f>
        <v>15745424</v>
      </c>
      <c r="C209" s="18">
        <v>12313600</v>
      </c>
      <c r="D209" s="18">
        <v>1045697</v>
      </c>
      <c r="E209" s="18">
        <v>0</v>
      </c>
      <c r="F209" s="18">
        <v>2386127</v>
      </c>
      <c r="G209" s="20" t="s">
        <v>204</v>
      </c>
      <c r="H209" s="21">
        <v>1202</v>
      </c>
      <c r="I209" s="9"/>
    </row>
    <row r="210" spans="1:9" ht="30" customHeight="1" x14ac:dyDescent="0.3">
      <c r="A210" s="19">
        <f t="shared" si="98"/>
        <v>11000</v>
      </c>
      <c r="C210" s="18">
        <v>0</v>
      </c>
      <c r="D210" s="18">
        <v>0</v>
      </c>
      <c r="E210" s="18">
        <v>0</v>
      </c>
      <c r="F210" s="18">
        <v>11000</v>
      </c>
      <c r="G210" s="20" t="s">
        <v>206</v>
      </c>
      <c r="H210" s="21">
        <v>1511</v>
      </c>
      <c r="I210" s="9"/>
    </row>
    <row r="211" spans="1:9" ht="30" customHeight="1" x14ac:dyDescent="0.3">
      <c r="A211" s="15">
        <f>SUM(A212:A213)</f>
        <v>43214238</v>
      </c>
      <c r="C211" s="10">
        <f t="shared" ref="C211:E211" si="99">SUM(C212:C213)</f>
        <v>0</v>
      </c>
      <c r="D211" s="10">
        <f t="shared" si="99"/>
        <v>0</v>
      </c>
      <c r="E211" s="10">
        <f t="shared" si="99"/>
        <v>6927544</v>
      </c>
      <c r="F211" s="10">
        <f>SUM(F212:F213)</f>
        <v>36286694</v>
      </c>
      <c r="G211" s="11"/>
      <c r="H211" s="12" t="s">
        <v>245</v>
      </c>
      <c r="I211" s="13" t="s">
        <v>262</v>
      </c>
    </row>
    <row r="212" spans="1:9" ht="30" customHeight="1" x14ac:dyDescent="0.3">
      <c r="A212" s="19">
        <f t="shared" ref="A212:A213" si="100">SUM(C212:F212)</f>
        <v>10346492</v>
      </c>
      <c r="C212" s="18">
        <v>0</v>
      </c>
      <c r="D212" s="18">
        <v>0</v>
      </c>
      <c r="E212" s="18">
        <v>6927544</v>
      </c>
      <c r="F212" s="18">
        <v>3418948</v>
      </c>
      <c r="G212" s="20" t="s">
        <v>209</v>
      </c>
      <c r="H212" s="21">
        <v>1226</v>
      </c>
      <c r="I212" s="9"/>
    </row>
    <row r="213" spans="1:9" ht="30" customHeight="1" x14ac:dyDescent="0.3">
      <c r="A213" s="19">
        <f t="shared" si="100"/>
        <v>32867746</v>
      </c>
      <c r="C213" s="18">
        <v>0</v>
      </c>
      <c r="D213" s="18">
        <v>0</v>
      </c>
      <c r="E213" s="18">
        <v>0</v>
      </c>
      <c r="F213" s="18">
        <v>32867746</v>
      </c>
      <c r="G213" s="20" t="s">
        <v>205</v>
      </c>
      <c r="H213" s="21">
        <v>1232</v>
      </c>
      <c r="I213" s="9"/>
    </row>
    <row r="214" spans="1:9" ht="30" customHeight="1" x14ac:dyDescent="0.3">
      <c r="A214" s="15">
        <f>A215</f>
        <v>99300</v>
      </c>
      <c r="C214" s="10">
        <f t="shared" ref="C214" si="101">C215</f>
        <v>0</v>
      </c>
      <c r="D214" s="10">
        <f t="shared" ref="D214" si="102">D215</f>
        <v>0</v>
      </c>
      <c r="E214" s="10">
        <f t="shared" ref="E214" si="103">E215</f>
        <v>0</v>
      </c>
      <c r="F214" s="10">
        <f>F215</f>
        <v>99300</v>
      </c>
      <c r="G214" s="11"/>
      <c r="H214" s="12" t="s">
        <v>208</v>
      </c>
      <c r="I214" s="13" t="s">
        <v>36</v>
      </c>
    </row>
    <row r="215" spans="1:9" ht="30" customHeight="1" x14ac:dyDescent="0.3">
      <c r="A215" s="19">
        <f>SUM(C215:F215)</f>
        <v>99300</v>
      </c>
      <c r="C215" s="18">
        <v>0</v>
      </c>
      <c r="D215" s="18">
        <v>0</v>
      </c>
      <c r="E215" s="18">
        <v>0</v>
      </c>
      <c r="F215" s="18">
        <v>99300</v>
      </c>
      <c r="G215" s="20" t="s">
        <v>208</v>
      </c>
      <c r="H215" s="21">
        <v>1204</v>
      </c>
      <c r="I215" s="9"/>
    </row>
    <row r="216" spans="1:9" ht="30" customHeight="1" x14ac:dyDescent="0.3">
      <c r="A216" s="15">
        <f>A217</f>
        <v>924359</v>
      </c>
      <c r="C216" s="10">
        <f t="shared" ref="C216:E216" si="104">C217</f>
        <v>0</v>
      </c>
      <c r="D216" s="10">
        <f t="shared" si="104"/>
        <v>0</v>
      </c>
      <c r="E216" s="10">
        <f t="shared" si="104"/>
        <v>0</v>
      </c>
      <c r="F216" s="10">
        <f>F217</f>
        <v>924359</v>
      </c>
      <c r="G216" s="11"/>
      <c r="H216" s="12" t="s">
        <v>246</v>
      </c>
      <c r="I216" s="13" t="s">
        <v>37</v>
      </c>
    </row>
    <row r="217" spans="1:9" ht="30" customHeight="1" x14ac:dyDescent="0.3">
      <c r="A217" s="19">
        <f>SUM(C217:F217)</f>
        <v>924359</v>
      </c>
      <c r="C217" s="18">
        <v>0</v>
      </c>
      <c r="D217" s="18">
        <v>0</v>
      </c>
      <c r="E217" s="18">
        <v>0</v>
      </c>
      <c r="F217" s="18">
        <v>924359</v>
      </c>
      <c r="G217" s="20" t="s">
        <v>257</v>
      </c>
      <c r="H217" s="21">
        <v>1215</v>
      </c>
      <c r="I217" s="9"/>
    </row>
    <row r="218" spans="1:9" ht="30" customHeight="1" x14ac:dyDescent="0.3">
      <c r="A218" s="15">
        <f>SUM(A219:A223)</f>
        <v>2152481</v>
      </c>
      <c r="C218" s="10">
        <f t="shared" ref="C218:E218" si="105">SUM(C219:C223)</f>
        <v>0</v>
      </c>
      <c r="D218" s="10">
        <f t="shared" si="105"/>
        <v>0</v>
      </c>
      <c r="E218" s="10">
        <f t="shared" si="105"/>
        <v>1600000</v>
      </c>
      <c r="F218" s="10">
        <f>SUM(F219:F223)</f>
        <v>552481</v>
      </c>
      <c r="G218" s="11"/>
      <c r="H218" s="12" t="s">
        <v>247</v>
      </c>
      <c r="I218" s="13" t="s">
        <v>263</v>
      </c>
    </row>
    <row r="219" spans="1:9" ht="30" customHeight="1" x14ac:dyDescent="0.3">
      <c r="A219" s="19">
        <f t="shared" ref="A219:A223" si="106">SUM(C219:F219)</f>
        <v>532269</v>
      </c>
      <c r="C219" s="18">
        <v>0</v>
      </c>
      <c r="D219" s="18">
        <v>0</v>
      </c>
      <c r="E219" s="18">
        <v>500000</v>
      </c>
      <c r="F219" s="18">
        <v>32269</v>
      </c>
      <c r="G219" s="20" t="s">
        <v>258</v>
      </c>
      <c r="H219" s="21">
        <v>1271</v>
      </c>
      <c r="I219" s="9"/>
    </row>
    <row r="220" spans="1:9" ht="30" customHeight="1" x14ac:dyDescent="0.3">
      <c r="A220" s="19">
        <f t="shared" si="106"/>
        <v>383629</v>
      </c>
      <c r="C220" s="18">
        <v>0</v>
      </c>
      <c r="D220" s="18">
        <v>0</v>
      </c>
      <c r="E220" s="18">
        <v>100000</v>
      </c>
      <c r="F220" s="18">
        <v>283629</v>
      </c>
      <c r="G220" s="20" t="s">
        <v>94</v>
      </c>
      <c r="H220" s="21">
        <v>1269</v>
      </c>
      <c r="I220" s="9"/>
    </row>
    <row r="221" spans="1:9" ht="30" customHeight="1" x14ac:dyDescent="0.3">
      <c r="A221" s="19">
        <f t="shared" si="106"/>
        <v>163606</v>
      </c>
      <c r="C221" s="18">
        <v>0</v>
      </c>
      <c r="D221" s="18">
        <v>0</v>
      </c>
      <c r="E221" s="18">
        <v>0</v>
      </c>
      <c r="F221" s="18">
        <v>163606</v>
      </c>
      <c r="G221" s="20" t="s">
        <v>210</v>
      </c>
      <c r="H221" s="21">
        <v>1210</v>
      </c>
      <c r="I221" s="9"/>
    </row>
    <row r="222" spans="1:9" ht="30" customHeight="1" x14ac:dyDescent="0.3">
      <c r="A222" s="19">
        <f t="shared" si="106"/>
        <v>1066127</v>
      </c>
      <c r="C222" s="18">
        <v>0</v>
      </c>
      <c r="D222" s="18">
        <v>0</v>
      </c>
      <c r="E222" s="18">
        <v>1000000</v>
      </c>
      <c r="F222" s="18">
        <v>66127</v>
      </c>
      <c r="G222" s="20" t="s">
        <v>211</v>
      </c>
      <c r="H222" s="21">
        <v>1211</v>
      </c>
      <c r="I222" s="9"/>
    </row>
    <row r="223" spans="1:9" ht="30" customHeight="1" x14ac:dyDescent="0.3">
      <c r="A223" s="19">
        <f t="shared" si="106"/>
        <v>6850</v>
      </c>
      <c r="C223" s="18">
        <v>0</v>
      </c>
      <c r="D223" s="18">
        <v>0</v>
      </c>
      <c r="E223" s="18">
        <v>0</v>
      </c>
      <c r="F223" s="18">
        <v>6850</v>
      </c>
      <c r="G223" s="20" t="s">
        <v>212</v>
      </c>
      <c r="H223" s="21">
        <v>1213</v>
      </c>
      <c r="I223" s="9"/>
    </row>
    <row r="224" spans="1:9" ht="30" customHeight="1" x14ac:dyDescent="0.3">
      <c r="A224" s="15">
        <f>SUM(A225:A229)</f>
        <v>515789935</v>
      </c>
      <c r="C224" s="10">
        <f t="shared" ref="C224:E224" si="107">SUM(C225:C229)</f>
        <v>295686982</v>
      </c>
      <c r="D224" s="10">
        <f t="shared" si="107"/>
        <v>191296819</v>
      </c>
      <c r="E224" s="10">
        <f t="shared" si="107"/>
        <v>0</v>
      </c>
      <c r="F224" s="10">
        <f>SUM(F225:F229)</f>
        <v>28806134</v>
      </c>
      <c r="G224" s="11"/>
      <c r="H224" s="12" t="s">
        <v>248</v>
      </c>
      <c r="I224" s="13" t="s">
        <v>38</v>
      </c>
    </row>
    <row r="225" spans="1:9" ht="30" customHeight="1" x14ac:dyDescent="0.3">
      <c r="A225" s="19">
        <f t="shared" ref="A225:A229" si="108">SUM(C225:F225)</f>
        <v>505432297</v>
      </c>
      <c r="C225" s="18">
        <v>295686982</v>
      </c>
      <c r="D225" s="18">
        <v>190996819</v>
      </c>
      <c r="E225" s="18">
        <v>0</v>
      </c>
      <c r="F225" s="18">
        <v>18748496</v>
      </c>
      <c r="G225" s="20" t="s">
        <v>248</v>
      </c>
      <c r="H225" s="21">
        <v>1224</v>
      </c>
      <c r="I225" s="9"/>
    </row>
    <row r="226" spans="1:9" ht="30" customHeight="1" x14ac:dyDescent="0.3">
      <c r="A226" s="19">
        <f t="shared" si="108"/>
        <v>66325</v>
      </c>
      <c r="C226" s="18">
        <v>0</v>
      </c>
      <c r="D226" s="18">
        <v>0</v>
      </c>
      <c r="E226" s="18">
        <v>0</v>
      </c>
      <c r="F226" s="18">
        <v>66325</v>
      </c>
      <c r="G226" s="20" t="s">
        <v>213</v>
      </c>
      <c r="H226" s="21">
        <v>1483</v>
      </c>
      <c r="I226" s="9"/>
    </row>
    <row r="227" spans="1:9" ht="30" customHeight="1" x14ac:dyDescent="0.3">
      <c r="A227" s="19">
        <f t="shared" si="108"/>
        <v>71900</v>
      </c>
      <c r="C227" s="18">
        <v>0</v>
      </c>
      <c r="D227" s="18">
        <v>0</v>
      </c>
      <c r="E227" s="18">
        <v>0</v>
      </c>
      <c r="F227" s="18">
        <v>71900</v>
      </c>
      <c r="G227" s="20" t="s">
        <v>214</v>
      </c>
      <c r="H227" s="21">
        <v>1496</v>
      </c>
      <c r="I227" s="9"/>
    </row>
    <row r="228" spans="1:9" ht="30" customHeight="1" x14ac:dyDescent="0.3">
      <c r="A228" s="19">
        <f t="shared" si="108"/>
        <v>312120</v>
      </c>
      <c r="C228" s="18">
        <v>0</v>
      </c>
      <c r="D228" s="18">
        <v>300000</v>
      </c>
      <c r="E228" s="18">
        <v>0</v>
      </c>
      <c r="F228" s="18">
        <v>12120</v>
      </c>
      <c r="G228" s="20" t="s">
        <v>74</v>
      </c>
      <c r="H228" s="21">
        <v>1011</v>
      </c>
      <c r="I228" s="9"/>
    </row>
    <row r="229" spans="1:9" ht="30" customHeight="1" x14ac:dyDescent="0.3">
      <c r="A229" s="19">
        <f t="shared" si="108"/>
        <v>9907293</v>
      </c>
      <c r="C229" s="18">
        <v>0</v>
      </c>
      <c r="D229" s="18">
        <v>0</v>
      </c>
      <c r="E229" s="18">
        <v>0</v>
      </c>
      <c r="F229" s="18">
        <v>9907293</v>
      </c>
      <c r="G229" s="20" t="s">
        <v>76</v>
      </c>
      <c r="H229" s="21">
        <v>1026</v>
      </c>
      <c r="I229" s="9"/>
    </row>
    <row r="230" spans="1:9" ht="30" customHeight="1" x14ac:dyDescent="0.3">
      <c r="A230" s="15">
        <f>A231</f>
        <v>111806107</v>
      </c>
      <c r="C230" s="10">
        <f t="shared" ref="C230" si="109">C231</f>
        <v>111806107</v>
      </c>
      <c r="D230" s="10">
        <f t="shared" ref="D230" si="110">D231</f>
        <v>0</v>
      </c>
      <c r="E230" s="10">
        <f t="shared" ref="E230" si="111">E231</f>
        <v>0</v>
      </c>
      <c r="F230" s="10">
        <f>F231</f>
        <v>0</v>
      </c>
      <c r="G230" s="11"/>
      <c r="H230" s="12" t="s">
        <v>249</v>
      </c>
      <c r="I230" s="13" t="s">
        <v>264</v>
      </c>
    </row>
    <row r="231" spans="1:9" ht="30" customHeight="1" x14ac:dyDescent="0.3">
      <c r="A231" s="19">
        <f>SUM(C231:F231)</f>
        <v>111806107</v>
      </c>
      <c r="C231" s="18">
        <v>111806107</v>
      </c>
      <c r="D231" s="18">
        <v>0</v>
      </c>
      <c r="E231" s="18">
        <v>0</v>
      </c>
      <c r="F231" s="18">
        <v>0</v>
      </c>
      <c r="G231" s="20" t="s">
        <v>249</v>
      </c>
      <c r="H231" s="21">
        <v>1529</v>
      </c>
      <c r="I231" s="9"/>
    </row>
    <row r="232" spans="1:9" ht="30" customHeight="1" x14ac:dyDescent="0.3">
      <c r="A232" s="15">
        <f>SUM(A233:A234)</f>
        <v>219683290</v>
      </c>
      <c r="C232" s="10">
        <f t="shared" ref="C232:E232" si="112">SUM(C233:C234)</f>
        <v>0</v>
      </c>
      <c r="D232" s="10">
        <f t="shared" si="112"/>
        <v>0</v>
      </c>
      <c r="E232" s="10">
        <f t="shared" si="112"/>
        <v>900000</v>
      </c>
      <c r="F232" s="10">
        <f>SUM(F233:F234)</f>
        <v>218783290</v>
      </c>
      <c r="G232" s="11"/>
      <c r="H232" s="12" t="s">
        <v>250</v>
      </c>
      <c r="I232" s="13" t="s">
        <v>265</v>
      </c>
    </row>
    <row r="233" spans="1:9" ht="30" customHeight="1" x14ac:dyDescent="0.3">
      <c r="A233" s="19">
        <f t="shared" ref="A233:A234" si="113">SUM(C233:F233)</f>
        <v>44324</v>
      </c>
      <c r="C233" s="18">
        <v>0</v>
      </c>
      <c r="D233" s="18">
        <v>0</v>
      </c>
      <c r="E233" s="18">
        <v>0</v>
      </c>
      <c r="F233" s="18">
        <v>44324</v>
      </c>
      <c r="G233" s="20" t="s">
        <v>75</v>
      </c>
      <c r="H233" s="21">
        <v>1238</v>
      </c>
      <c r="I233" s="9"/>
    </row>
    <row r="234" spans="1:9" ht="30" customHeight="1" x14ac:dyDescent="0.3">
      <c r="A234" s="19">
        <f t="shared" si="113"/>
        <v>219638966</v>
      </c>
      <c r="C234" s="18">
        <v>0</v>
      </c>
      <c r="D234" s="18">
        <v>0</v>
      </c>
      <c r="E234" s="18">
        <v>900000</v>
      </c>
      <c r="F234" s="18">
        <v>218738966</v>
      </c>
      <c r="G234" s="20" t="s">
        <v>84</v>
      </c>
      <c r="H234" s="21">
        <v>1239</v>
      </c>
      <c r="I234" s="9"/>
    </row>
    <row r="235" spans="1:9" ht="30" customHeight="1" x14ac:dyDescent="0.3">
      <c r="A235" s="15">
        <f>A236</f>
        <v>53812290</v>
      </c>
      <c r="C235" s="10">
        <f t="shared" ref="C235:E235" si="114">C236</f>
        <v>9631250</v>
      </c>
      <c r="D235" s="10">
        <f t="shared" si="114"/>
        <v>38714975</v>
      </c>
      <c r="E235" s="10">
        <f t="shared" si="114"/>
        <v>1650000</v>
      </c>
      <c r="F235" s="10">
        <f>F236</f>
        <v>3816065</v>
      </c>
      <c r="G235" s="11"/>
      <c r="H235" s="12" t="s">
        <v>251</v>
      </c>
      <c r="I235" s="13" t="s">
        <v>39</v>
      </c>
    </row>
    <row r="236" spans="1:9" ht="30" customHeight="1" x14ac:dyDescent="0.3">
      <c r="A236" s="19">
        <f>SUM(C236:F236)</f>
        <v>53812290</v>
      </c>
      <c r="C236" s="18">
        <v>9631250</v>
      </c>
      <c r="D236" s="18">
        <v>38714975</v>
      </c>
      <c r="E236" s="18">
        <v>1650000</v>
      </c>
      <c r="F236" s="18">
        <v>3816065</v>
      </c>
      <c r="G236" s="20" t="s">
        <v>259</v>
      </c>
      <c r="H236" s="21">
        <v>1233</v>
      </c>
      <c r="I236" s="9"/>
    </row>
    <row r="237" spans="1:9" ht="30" customHeight="1" x14ac:dyDescent="0.3">
      <c r="A237" s="15">
        <f>SUM(A238:A239)</f>
        <v>83413342</v>
      </c>
      <c r="C237" s="10">
        <f t="shared" ref="C237:E237" si="115">SUM(C238:C239)</f>
        <v>0</v>
      </c>
      <c r="D237" s="10">
        <f t="shared" si="115"/>
        <v>10050000</v>
      </c>
      <c r="E237" s="10">
        <f t="shared" si="115"/>
        <v>72250000</v>
      </c>
      <c r="F237" s="10">
        <f>SUM(F238:F239)</f>
        <v>1113342</v>
      </c>
      <c r="G237" s="11"/>
      <c r="H237" s="12" t="s">
        <v>215</v>
      </c>
      <c r="I237" s="13" t="s">
        <v>40</v>
      </c>
    </row>
    <row r="238" spans="1:9" ht="30" customHeight="1" x14ac:dyDescent="0.3">
      <c r="A238" s="19">
        <f t="shared" ref="A238:A239" si="116">SUM(C238:F238)</f>
        <v>73407300</v>
      </c>
      <c r="C238" s="18">
        <v>0</v>
      </c>
      <c r="D238" s="18">
        <v>50000</v>
      </c>
      <c r="E238" s="18">
        <v>72250000</v>
      </c>
      <c r="F238" s="18">
        <v>1107300</v>
      </c>
      <c r="G238" s="20" t="s">
        <v>215</v>
      </c>
      <c r="H238" s="21">
        <v>1240</v>
      </c>
      <c r="I238" s="9"/>
    </row>
    <row r="239" spans="1:9" ht="30" customHeight="1" x14ac:dyDescent="0.3">
      <c r="A239" s="19">
        <f t="shared" si="116"/>
        <v>10006042</v>
      </c>
      <c r="C239" s="18">
        <v>0</v>
      </c>
      <c r="D239" s="18">
        <v>10000000</v>
      </c>
      <c r="E239" s="18">
        <v>0</v>
      </c>
      <c r="F239" s="18">
        <v>6042</v>
      </c>
      <c r="G239" s="20" t="s">
        <v>216</v>
      </c>
      <c r="H239" s="21">
        <v>1241</v>
      </c>
      <c r="I239" s="9"/>
    </row>
    <row r="240" spans="1:9" ht="30" customHeight="1" x14ac:dyDescent="0.3">
      <c r="A240" s="15">
        <f>SUM(A241:A244)</f>
        <v>877730944</v>
      </c>
      <c r="C240" s="10">
        <f t="shared" ref="C240:E240" si="117">SUM(C241:C244)</f>
        <v>473688687</v>
      </c>
      <c r="D240" s="10">
        <f t="shared" si="117"/>
        <v>393885592</v>
      </c>
      <c r="E240" s="10">
        <f t="shared" si="117"/>
        <v>855000</v>
      </c>
      <c r="F240" s="10">
        <f>SUM(F241:F244)</f>
        <v>9301665</v>
      </c>
      <c r="G240" s="11"/>
      <c r="H240" s="12" t="s">
        <v>252</v>
      </c>
      <c r="I240" s="13" t="s">
        <v>41</v>
      </c>
    </row>
    <row r="241" spans="1:9" ht="30" customHeight="1" x14ac:dyDescent="0.3">
      <c r="A241" s="19">
        <f t="shared" ref="A241:A244" si="118">SUM(C241:F241)</f>
        <v>868826592</v>
      </c>
      <c r="C241" s="18">
        <v>473688687</v>
      </c>
      <c r="D241" s="18">
        <v>393785592</v>
      </c>
      <c r="E241" s="18">
        <v>855000</v>
      </c>
      <c r="F241" s="18">
        <v>497313</v>
      </c>
      <c r="G241" s="20" t="s">
        <v>252</v>
      </c>
      <c r="H241" s="21">
        <v>1229</v>
      </c>
      <c r="I241" s="9"/>
    </row>
    <row r="242" spans="1:9" ht="30" customHeight="1" x14ac:dyDescent="0.3">
      <c r="A242" s="19">
        <f t="shared" si="118"/>
        <v>3614</v>
      </c>
      <c r="C242" s="18">
        <v>0</v>
      </c>
      <c r="D242" s="18">
        <v>0</v>
      </c>
      <c r="E242" s="18">
        <v>0</v>
      </c>
      <c r="F242" s="18">
        <v>3614</v>
      </c>
      <c r="G242" s="20" t="s">
        <v>217</v>
      </c>
      <c r="H242" s="21">
        <v>1228</v>
      </c>
      <c r="I242" s="9"/>
    </row>
    <row r="243" spans="1:9" ht="30" customHeight="1" x14ac:dyDescent="0.3">
      <c r="A243" s="19">
        <f t="shared" si="118"/>
        <v>14065</v>
      </c>
      <c r="C243" s="18">
        <v>0</v>
      </c>
      <c r="D243" s="18">
        <v>0</v>
      </c>
      <c r="E243" s="18">
        <v>0</v>
      </c>
      <c r="F243" s="18">
        <v>14065</v>
      </c>
      <c r="G243" s="20" t="s">
        <v>218</v>
      </c>
      <c r="H243" s="21">
        <v>1230</v>
      </c>
      <c r="I243" s="9"/>
    </row>
    <row r="244" spans="1:9" ht="30" customHeight="1" x14ac:dyDescent="0.3">
      <c r="A244" s="19">
        <f t="shared" si="118"/>
        <v>8886673</v>
      </c>
      <c r="C244" s="18">
        <v>0</v>
      </c>
      <c r="D244" s="18">
        <v>100000</v>
      </c>
      <c r="E244" s="18">
        <v>0</v>
      </c>
      <c r="F244" s="18">
        <v>8786673</v>
      </c>
      <c r="G244" s="20" t="s">
        <v>219</v>
      </c>
      <c r="H244" s="21">
        <v>1231</v>
      </c>
      <c r="I244" s="9"/>
    </row>
    <row r="245" spans="1:9" ht="30" customHeight="1" x14ac:dyDescent="0.3">
      <c r="A245" s="15">
        <f>SUM(A246:A252)</f>
        <v>4552409</v>
      </c>
      <c r="C245" s="10">
        <f t="shared" ref="C245:E245" si="119">SUM(C246:C252)</f>
        <v>0</v>
      </c>
      <c r="D245" s="10">
        <f t="shared" si="119"/>
        <v>3311875</v>
      </c>
      <c r="E245" s="10">
        <f t="shared" si="119"/>
        <v>1150000</v>
      </c>
      <c r="F245" s="10">
        <f>SUM(F246:F252)</f>
        <v>90534</v>
      </c>
      <c r="G245" s="11"/>
      <c r="H245" s="12" t="s">
        <v>253</v>
      </c>
      <c r="I245" s="13" t="s">
        <v>43</v>
      </c>
    </row>
    <row r="246" spans="1:9" ht="30" customHeight="1" x14ac:dyDescent="0.3">
      <c r="A246" s="19">
        <f t="shared" ref="A246:A252" si="120">SUM(C246:F246)</f>
        <v>4346375</v>
      </c>
      <c r="C246" s="18">
        <v>0</v>
      </c>
      <c r="D246" s="18">
        <v>3311875</v>
      </c>
      <c r="E246" s="18">
        <v>1000000</v>
      </c>
      <c r="F246" s="18">
        <v>34500</v>
      </c>
      <c r="G246" s="20" t="s">
        <v>253</v>
      </c>
      <c r="H246" s="21">
        <v>1510</v>
      </c>
      <c r="I246" s="9"/>
    </row>
    <row r="247" spans="1:9" ht="30" customHeight="1" x14ac:dyDescent="0.3">
      <c r="A247" s="19">
        <f t="shared" si="120"/>
        <v>5000</v>
      </c>
      <c r="C247" s="18">
        <v>0</v>
      </c>
      <c r="D247" s="18">
        <v>0</v>
      </c>
      <c r="E247" s="18">
        <v>0</v>
      </c>
      <c r="F247" s="18">
        <v>5000</v>
      </c>
      <c r="G247" s="20" t="s">
        <v>221</v>
      </c>
      <c r="H247" s="21">
        <v>1196</v>
      </c>
      <c r="I247" s="9"/>
    </row>
    <row r="248" spans="1:9" ht="30" customHeight="1" x14ac:dyDescent="0.3">
      <c r="A248" s="19">
        <f t="shared" si="120"/>
        <v>4800</v>
      </c>
      <c r="C248" s="18">
        <v>0</v>
      </c>
      <c r="D248" s="18">
        <v>0</v>
      </c>
      <c r="E248" s="18">
        <v>0</v>
      </c>
      <c r="F248" s="18">
        <v>4800</v>
      </c>
      <c r="G248" s="20" t="s">
        <v>222</v>
      </c>
      <c r="H248" s="21">
        <v>1197</v>
      </c>
      <c r="I248" s="9"/>
    </row>
    <row r="249" spans="1:9" ht="30" customHeight="1" x14ac:dyDescent="0.3">
      <c r="A249" s="19">
        <f t="shared" si="120"/>
        <v>8234</v>
      </c>
      <c r="C249" s="18">
        <v>0</v>
      </c>
      <c r="D249" s="18">
        <v>0</v>
      </c>
      <c r="E249" s="18">
        <v>0</v>
      </c>
      <c r="F249" s="18">
        <v>8234</v>
      </c>
      <c r="G249" s="20" t="s">
        <v>223</v>
      </c>
      <c r="H249" s="21">
        <v>1516</v>
      </c>
      <c r="I249" s="9"/>
    </row>
    <row r="250" spans="1:9" ht="30" customHeight="1" x14ac:dyDescent="0.3">
      <c r="A250" s="19">
        <f t="shared" si="120"/>
        <v>1000</v>
      </c>
      <c r="C250" s="18">
        <v>0</v>
      </c>
      <c r="D250" s="18">
        <v>0</v>
      </c>
      <c r="E250" s="18">
        <v>0</v>
      </c>
      <c r="F250" s="18">
        <v>1000</v>
      </c>
      <c r="G250" s="20" t="s">
        <v>85</v>
      </c>
      <c r="H250" s="21">
        <v>1078</v>
      </c>
      <c r="I250" s="9"/>
    </row>
    <row r="251" spans="1:9" ht="30" customHeight="1" x14ac:dyDescent="0.3">
      <c r="A251" s="19">
        <f t="shared" si="120"/>
        <v>167000</v>
      </c>
      <c r="C251" s="18">
        <v>0</v>
      </c>
      <c r="D251" s="18">
        <v>0</v>
      </c>
      <c r="E251" s="18">
        <v>150000</v>
      </c>
      <c r="F251" s="18">
        <v>17000</v>
      </c>
      <c r="G251" s="20" t="s">
        <v>82</v>
      </c>
      <c r="H251" s="21">
        <v>1192</v>
      </c>
      <c r="I251" s="9"/>
    </row>
    <row r="252" spans="1:9" ht="30" customHeight="1" x14ac:dyDescent="0.3">
      <c r="A252" s="19">
        <f t="shared" si="120"/>
        <v>20000</v>
      </c>
      <c r="C252" s="18">
        <v>0</v>
      </c>
      <c r="D252" s="18">
        <v>0</v>
      </c>
      <c r="E252" s="18">
        <v>0</v>
      </c>
      <c r="F252" s="18">
        <v>20000</v>
      </c>
      <c r="G252" s="20" t="s">
        <v>180</v>
      </c>
      <c r="H252" s="21">
        <v>1194</v>
      </c>
      <c r="I252" s="9"/>
    </row>
    <row r="253" spans="1:9" ht="30" customHeight="1" x14ac:dyDescent="0.3">
      <c r="A253" s="15">
        <f>SUM(A254:A255)</f>
        <v>5568430</v>
      </c>
      <c r="C253" s="10">
        <f t="shared" ref="C253:E253" si="121">SUM(C254:C255)</f>
        <v>0</v>
      </c>
      <c r="D253" s="10">
        <f t="shared" si="121"/>
        <v>0</v>
      </c>
      <c r="E253" s="10">
        <f t="shared" si="121"/>
        <v>151000</v>
      </c>
      <c r="F253" s="10">
        <f>SUM(F254:F255)</f>
        <v>5417430</v>
      </c>
      <c r="G253" s="11"/>
      <c r="H253" s="12" t="s">
        <v>225</v>
      </c>
      <c r="I253" s="13" t="s">
        <v>45</v>
      </c>
    </row>
    <row r="254" spans="1:9" ht="30" customHeight="1" x14ac:dyDescent="0.3">
      <c r="A254" s="19">
        <f t="shared" ref="A254:A255" si="122">SUM(C254:F254)</f>
        <v>5417430</v>
      </c>
      <c r="C254" s="18">
        <v>0</v>
      </c>
      <c r="D254" s="18">
        <v>0</v>
      </c>
      <c r="E254" s="18">
        <v>0</v>
      </c>
      <c r="F254" s="18">
        <v>5417430</v>
      </c>
      <c r="G254" s="20" t="s">
        <v>226</v>
      </c>
      <c r="H254" s="21">
        <v>1477</v>
      </c>
      <c r="I254" s="9"/>
    </row>
    <row r="255" spans="1:9" ht="30" customHeight="1" x14ac:dyDescent="0.3">
      <c r="A255" s="19">
        <f t="shared" si="122"/>
        <v>151000</v>
      </c>
      <c r="C255" s="18">
        <v>0</v>
      </c>
      <c r="D255" s="18">
        <v>0</v>
      </c>
      <c r="E255" s="18">
        <v>151000</v>
      </c>
      <c r="F255" s="18">
        <v>0</v>
      </c>
      <c r="G255" s="20" t="s">
        <v>227</v>
      </c>
      <c r="H255" s="21">
        <v>1376</v>
      </c>
      <c r="I255" s="9"/>
    </row>
    <row r="256" spans="1:9" ht="30" customHeight="1" x14ac:dyDescent="0.3"/>
    <row r="257" spans="1:8" ht="30" customHeight="1" x14ac:dyDescent="0.3">
      <c r="A257" s="24" t="s">
        <v>240</v>
      </c>
      <c r="B257" s="24"/>
      <c r="C257" s="24"/>
      <c r="D257" s="24"/>
      <c r="E257" s="24"/>
      <c r="F257" s="24"/>
      <c r="G257" s="24"/>
      <c r="H257" s="24"/>
    </row>
    <row r="258" spans="1:8" x14ac:dyDescent="0.3">
      <c r="A258" s="24"/>
      <c r="B258" s="24"/>
      <c r="C258" s="24"/>
      <c r="D258" s="24"/>
      <c r="E258" s="24"/>
      <c r="F258" s="24"/>
      <c r="G258" s="24"/>
      <c r="H258" s="24"/>
    </row>
  </sheetData>
  <mergeCells count="1">
    <mergeCell ref="A257:H258"/>
  </mergeCells>
  <printOptions horizontalCentered="1"/>
  <pageMargins left="0.78740157480314965" right="0.78740157480314965" top="0.9055118110236221" bottom="0.9055118110236221" header="0.31496062992125984" footer="0.31496062992125984"/>
  <pageSetup paperSize="9" scale="62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30" r:id="rId6" name="AnalyzerDynReport000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6" name="AnalyzerDynReport000tb1"/>
      </mc:Fallback>
    </mc:AlternateContent>
    <mc:AlternateContent xmlns:mc="http://schemas.openxmlformats.org/markup-compatibility/2006">
      <mc:Choice Requires="x14">
        <control shapeId="1028" r:id="rId8" name="ReportSubmitManagerControl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8" name="ReportSubmitManagerControl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6" r:id="rId12" name="ConnectionDescriptorsInfo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12" name="ConnectionDescriptorsInfotb1"/>
      </mc:Fallback>
    </mc:AlternateContent>
    <mc:AlternateContent xmlns:mc="http://schemas.openxmlformats.org/markup-compatibility/2006">
      <mc:Choice Requires="x14">
        <control shapeId="1025" r:id="rId14" name="FPMExcelClientSheetOptions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14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2018-11-08T03:43:18Z</cp:lastPrinted>
  <dcterms:created xsi:type="dcterms:W3CDTF">2018-09-29T10:50:57Z</dcterms:created>
  <dcterms:modified xsi:type="dcterms:W3CDTF">2019-01-07T05:22:19Z</dcterms:modified>
  <cp:category>Chapter 3</cp:category>
</cp:coreProperties>
</file>