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Sheet1!$A$1:$I$102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A9" i="1"/>
  <c r="E9" i="1"/>
  <c r="F9" i="1"/>
  <c r="C15" i="1"/>
  <c r="B15" i="1"/>
  <c r="A15" i="1"/>
  <c r="E15" i="1"/>
  <c r="F15" i="1"/>
  <c r="F11" i="1"/>
  <c r="E11" i="1"/>
  <c r="C11" i="1"/>
  <c r="B11" i="1"/>
  <c r="A11" i="1"/>
  <c r="F13" i="1"/>
  <c r="E13" i="1"/>
  <c r="C13" i="1"/>
  <c r="B13" i="1"/>
  <c r="A13" i="1"/>
  <c r="F18" i="1"/>
  <c r="E18" i="1"/>
  <c r="C18" i="1"/>
  <c r="B18" i="1"/>
  <c r="A18" i="1"/>
  <c r="F20" i="1"/>
  <c r="E20" i="1"/>
  <c r="C20" i="1"/>
  <c r="B20" i="1"/>
  <c r="A20" i="1"/>
  <c r="F22" i="1"/>
  <c r="E22" i="1"/>
  <c r="C22" i="1"/>
  <c r="B22" i="1"/>
  <c r="A22" i="1"/>
  <c r="F24" i="1"/>
  <c r="E24" i="1"/>
  <c r="C24" i="1"/>
  <c r="B24" i="1"/>
  <c r="A24" i="1"/>
  <c r="F26" i="1"/>
  <c r="E26" i="1"/>
  <c r="C26" i="1"/>
  <c r="B26" i="1"/>
  <c r="A26" i="1"/>
  <c r="F28" i="1"/>
  <c r="E28" i="1"/>
  <c r="C28" i="1"/>
  <c r="B28" i="1"/>
  <c r="A28" i="1"/>
  <c r="F30" i="1"/>
  <c r="E30" i="1"/>
  <c r="C30" i="1"/>
  <c r="B30" i="1"/>
  <c r="A30" i="1"/>
  <c r="F32" i="1"/>
  <c r="E32" i="1"/>
  <c r="C32" i="1"/>
  <c r="B32" i="1"/>
  <c r="A32" i="1"/>
  <c r="F34" i="1"/>
  <c r="E34" i="1"/>
  <c r="C34" i="1"/>
  <c r="B34" i="1"/>
  <c r="A34" i="1"/>
  <c r="F36" i="1"/>
  <c r="E36" i="1"/>
  <c r="C36" i="1"/>
  <c r="B36" i="1"/>
  <c r="A36" i="1"/>
  <c r="F38" i="1"/>
  <c r="E38" i="1"/>
  <c r="C38" i="1"/>
  <c r="B38" i="1"/>
  <c r="A38" i="1"/>
  <c r="F40" i="1"/>
  <c r="E40" i="1"/>
  <c r="C40" i="1"/>
  <c r="B40" i="1"/>
  <c r="A40" i="1"/>
  <c r="F42" i="1"/>
  <c r="E42" i="1"/>
  <c r="C42" i="1"/>
  <c r="B42" i="1"/>
  <c r="A42" i="1"/>
  <c r="F44" i="1"/>
  <c r="E44" i="1"/>
  <c r="C44" i="1"/>
  <c r="B44" i="1"/>
  <c r="A44" i="1"/>
  <c r="F46" i="1"/>
  <c r="E46" i="1"/>
  <c r="C46" i="1"/>
  <c r="B46" i="1"/>
  <c r="A46" i="1"/>
  <c r="F48" i="1"/>
  <c r="E48" i="1"/>
  <c r="C48" i="1"/>
  <c r="B48" i="1"/>
  <c r="A48" i="1"/>
  <c r="F50" i="1"/>
  <c r="E50" i="1"/>
  <c r="C50" i="1"/>
  <c r="B50" i="1"/>
  <c r="A50" i="1"/>
  <c r="F52" i="1"/>
  <c r="E52" i="1"/>
  <c r="C52" i="1"/>
  <c r="B52" i="1"/>
  <c r="A52" i="1"/>
  <c r="F54" i="1"/>
  <c r="E54" i="1"/>
  <c r="C54" i="1"/>
  <c r="B54" i="1"/>
  <c r="A54" i="1"/>
  <c r="F56" i="1"/>
  <c r="E56" i="1"/>
  <c r="C56" i="1"/>
  <c r="B56" i="1"/>
  <c r="A56" i="1"/>
  <c r="F58" i="1"/>
  <c r="E58" i="1"/>
  <c r="C58" i="1"/>
  <c r="B58" i="1"/>
  <c r="A58" i="1"/>
  <c r="F60" i="1"/>
  <c r="E60" i="1"/>
  <c r="C60" i="1"/>
  <c r="B60" i="1"/>
  <c r="A60" i="1"/>
  <c r="C62" i="1"/>
  <c r="B62" i="1"/>
  <c r="A62" i="1"/>
  <c r="E62" i="1"/>
  <c r="F62" i="1"/>
  <c r="F64" i="1"/>
  <c r="E64" i="1"/>
  <c r="C64" i="1"/>
  <c r="B64" i="1"/>
  <c r="A64" i="1"/>
  <c r="C67" i="1"/>
  <c r="B67" i="1"/>
  <c r="A67" i="1"/>
  <c r="E67" i="1"/>
  <c r="F67" i="1"/>
  <c r="F71" i="1"/>
  <c r="E71" i="1"/>
  <c r="C71" i="1"/>
  <c r="B71" i="1"/>
  <c r="A71" i="1"/>
  <c r="F73" i="1"/>
  <c r="E73" i="1"/>
  <c r="C73" i="1"/>
  <c r="B73" i="1"/>
  <c r="A73" i="1"/>
  <c r="F75" i="1"/>
  <c r="E75" i="1"/>
  <c r="C75" i="1"/>
  <c r="B75" i="1"/>
  <c r="A75" i="1"/>
  <c r="F77" i="1"/>
  <c r="E77" i="1"/>
  <c r="C77" i="1"/>
  <c r="B77" i="1"/>
  <c r="A77" i="1"/>
  <c r="F79" i="1"/>
  <c r="E79" i="1"/>
  <c r="C79" i="1"/>
  <c r="B79" i="1"/>
  <c r="A79" i="1"/>
  <c r="F81" i="1"/>
  <c r="E81" i="1"/>
  <c r="C81" i="1"/>
  <c r="B81" i="1"/>
  <c r="A81" i="1"/>
  <c r="F83" i="1"/>
  <c r="E83" i="1"/>
  <c r="C83" i="1"/>
  <c r="B83" i="1"/>
  <c r="A83" i="1"/>
  <c r="F85" i="1"/>
  <c r="E85" i="1"/>
  <c r="C85" i="1"/>
  <c r="B85" i="1"/>
  <c r="A85" i="1"/>
  <c r="F87" i="1"/>
  <c r="E87" i="1"/>
  <c r="C87" i="1"/>
  <c r="B87" i="1"/>
  <c r="A87" i="1"/>
  <c r="F89" i="1"/>
  <c r="E89" i="1"/>
  <c r="C89" i="1"/>
  <c r="B89" i="1"/>
  <c r="A89" i="1"/>
  <c r="F91" i="1"/>
  <c r="E91" i="1"/>
  <c r="C91" i="1"/>
  <c r="B91" i="1"/>
  <c r="A91" i="1"/>
  <c r="F93" i="1"/>
  <c r="E93" i="1"/>
  <c r="C93" i="1"/>
  <c r="B93" i="1"/>
  <c r="A93" i="1"/>
  <c r="F95" i="1"/>
  <c r="E95" i="1"/>
  <c r="C95" i="1"/>
  <c r="B95" i="1"/>
  <c r="A95" i="1"/>
  <c r="F97" i="1"/>
  <c r="E97" i="1"/>
  <c r="C97" i="1"/>
  <c r="B97" i="1"/>
  <c r="A97" i="1"/>
  <c r="F99" i="1"/>
  <c r="E99" i="1"/>
  <c r="C99" i="1"/>
  <c r="B99" i="1"/>
  <c r="A99" i="1"/>
  <c r="C101" i="1"/>
  <c r="B101" i="1"/>
  <c r="A101" i="1"/>
  <c r="E101" i="1"/>
  <c r="F101" i="1"/>
</calcChain>
</file>

<file path=xl/sharedStrings.xml><?xml version="1.0" encoding="utf-8"?>
<sst xmlns="http://schemas.openxmlformats.org/spreadsheetml/2006/main" count="99" uniqueCount="73">
  <si>
    <t>(އަދަދުތައް ރުފިޔާއިން)</t>
  </si>
  <si>
    <t>ރިވައިޒްކުރި</t>
  </si>
  <si>
    <t>ފާސްކުރި</t>
  </si>
  <si>
    <t>އެކްޗުއަލް</t>
  </si>
  <si>
    <t>ރައީސުލްޖުމްހޫރިއްޔާގެ ނާއިބުގެ ރަސްމީ ގެ</t>
  </si>
  <si>
    <t>ނެޝަނަލް ޑްރަގް އެޖެންސީ</t>
  </si>
  <si>
    <t>ކޮމިއުނިކޭޝަންސް އޮތޯރިޓީ އޮފް މޯލްޑިވްސް</t>
  </si>
  <si>
    <t xml:space="preserve">މިނިސްޓްރީ އޮފް އެޑިޔުކޭޝަން 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</si>
  <si>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</si>
  <si>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</si>
  <si>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</si>
  <si>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</si>
  <si>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</si>
  <si>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</si>
  <si>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</si>
  <si>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</si>
  <si>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</si>
  <si>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</si>
  <si>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</si>
  <si>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</si>
  <si>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 xml:space="preserve">ހިރިޔާ ސްކޫލް </t>
  </si>
  <si>
    <t xml:space="preserve">ދިވެހިބަހުގެ އެކަޑަމީ </t>
  </si>
  <si>
    <t>ރެހެންދި ސްކޫލް</t>
  </si>
  <si>
    <t>ދިވެހިރާއްޖޭގެ އިސްލާމީ ޔުނިވަރސިޓީ</t>
  </si>
  <si>
    <t xml:space="preserve">މިނިސްޓްރީ އޮފް ހެލްތް </t>
  </si>
  <si>
    <t>ރީޖަނަލް އެއަރޕޯޓްސް</t>
  </si>
  <si>
    <t>ނެޝަނަލް ސެންޓަރ ފޮރ ދި އާޓްސް</t>
  </si>
  <si>
    <t xml:space="preserve">މިނިސްޓްރީ އޮފް އިސްލާމިކް އެފެއާޒް </t>
  </si>
  <si>
    <t>ޚާއްޞަ ބަޖެޓް</t>
  </si>
  <si>
    <t>ނޭޝަނަލް ސޯޝަލް ޕްރޮޓެކްޝަން އެޖެންސީ</t>
  </si>
  <si>
    <t xml:space="preserve">މިލަދުންމަޑުލު ދެކުނުބުރީ މިލަދޫ ކައުންސިލްގެ އިދާރާ </t>
  </si>
  <si>
    <t>މާޅޮސްމަޑުލު ދެކުނުބުރީ ދަރަވަންދޫ ކައުންސިލްގެ އިދާރާ</t>
  </si>
  <si>
    <t>މާލެއަތޮޅު ތުލުސްދޫ ކައުންސިލްގެ އިދާރާ</t>
  </si>
  <si>
    <t>ނިލަންދެއަތޮޅު އުތުރުބުރީ ފީއަލީ ކައުންސިލްގެ އިދާރާ</t>
  </si>
  <si>
    <t>ކޮޅުމަޑުލު އަތޮޅު ކައުންސިލްގެ އިދާރާ</t>
  </si>
  <si>
    <t>ކޮޅުމަޑުލު ވިލުފުށީ ކައުންސިލްގެ އިދާރާ</t>
  </si>
  <si>
    <t>ކޮޅުމަޑުލު ގުރައިދޫ ކައުންސިލްގެ އިދާރާ</t>
  </si>
  <si>
    <t>ކޮޅުމަޑުލު ކަނޑޫދޫ ކައުންސިލްގެ އިދާރާ</t>
  </si>
  <si>
    <t>ހުވަދުއަތޮޅު އުތުރުބުރީ އަތޮޅު ކައުންސިލްގެ އިދާރާ</t>
  </si>
  <si>
    <t>ހުވަދުއަތޮޅު ދެކުނުބުރީ ގައްދޫ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</si>
  <si>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</si>
  <si>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</si>
  <si>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</si>
  <si>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t>މުލިއާގޭ ޓްރަސްޓް ފަންޑް</t>
  </si>
  <si>
    <t>ސިވިލް އޭވިއޭޝަން ޓްރަސްޓް ފަންޑް</t>
  </si>
  <si>
    <t>ޑްރަގް ކޮންޓްރޯލް ޓްރަސްޓް ފަންޑް</t>
  </si>
  <si>
    <t>އައި.ސީ.ޓީ ޓްރަސްޓް ފަންޑް</t>
  </si>
  <si>
    <t>ހަޔަރ އެޑިއުކޭޝަން ޓްރަސްޓް ފަންޑް</t>
  </si>
  <si>
    <t>ތައުލީމީ ފަންޑް</t>
  </si>
  <si>
    <t>ހެރިޓޭޖް ޓްރަސްޓް ފަންޑް</t>
  </si>
  <si>
    <t>ސިއްޚީ ހިދުމަތުގެ ފަންޑް</t>
  </si>
  <si>
    <t>ސޯޝަލް ސޭފްޓީ އެސިސްޓަންސް ފަންޑް</t>
  </si>
  <si>
    <t>އާޓްސް ޑިވެލޮޕްމަންޓް ފަންޑް</t>
  </si>
  <si>
    <t>ފިޝަރީޒް ޓްރަސްޓް ފަންޑް</t>
  </si>
  <si>
    <t>ދީނީ ޚިދުމަތުގެ ޓްރަސްޓް ފަންޑް</t>
  </si>
  <si>
    <t>މިސްކިތްތަކާއި ބެހޭ ވަޤްފް ފަންޑް</t>
  </si>
  <si>
    <t>ޒަކާތު ފަންޑް</t>
  </si>
  <si>
    <t>ބ. އަތޮޅު ކޮންޒަވޭޝަން ފަންޑް</t>
  </si>
  <si>
    <t>ކުޑަކުދިންނާއި ޚާއްސަ އެހީއަށް ބޭނުންވާ މީހުންގެ ފަންޑް</t>
  </si>
  <si>
    <t>ދިވެހި ބަހުގެ އެކަޑަމީގެ ޓްރަސްޓް ފަންޑް</t>
  </si>
  <si>
    <t>ކާޑެއްދޫ އެއާޕޯޓް ޓްރަސްޓް ފަންޑް</t>
  </si>
  <si>
    <t>އެގްރިކަލްޗަރ ޓްރަސްޓް ފަންޑް</t>
  </si>
  <si>
    <t>އައި.ޔޫ.އެމް ޓްރަސްޓް ފަންޑް</t>
  </si>
  <si>
    <r>
      <t xml:space="preserve">ޓްރަސްޓް ފަންޑުތަކަށް ލިބޭ އާމްދަނީ </t>
    </r>
    <r>
      <rPr>
        <b/>
        <sz val="24"/>
        <color rgb="FF719AB3"/>
        <rFont val="Roboto Condensed"/>
      </rPr>
      <t>2017 - 2021</t>
    </r>
  </si>
  <si>
    <t>ޖުމުލަ</t>
  </si>
  <si>
    <t>ސްކޫލް ޓްރަސްޓް ފަންޑް</t>
  </si>
  <si>
    <t>ކައުންސިލްގެ ޓްރަސްޓް ފަންޑް</t>
  </si>
  <si>
    <t>ބަޖެޓު މައުލޫމާތު (3.9)</t>
  </si>
  <si>
    <t xml:space="preserve">މިނިސްޓްރީ އޮފް ހަޔަރ އެޑިޔުކޭޝަން </t>
  </si>
  <si>
    <t>ޑިޕާޓްމަންޓް އޮފް ހެރިޓޭޖް</t>
  </si>
  <si>
    <t>މިނިސްޓްރީ އޮފް ފިޝަރީޒް، މެރިން ރިސޯސަސް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</si>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</sst>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sz val="18"/>
      <color theme="1"/>
      <name val="Faruma"/>
    </font>
    <font>
      <sz val="12"/>
      <color theme="1" tint="-0.249977111117893"/>
      <name val="Faruma"/>
    </font>
    <font>
      <sz val="11"/>
      <color theme="1"/>
      <name val="Calibri"/>
      <family val="2"/>
      <scheme val="minor"/>
    </font>
    <font>
      <sz val="12"/>
      <color rgb="FF595959"/>
      <name val="Faruma"/>
    </font>
    <font>
      <b/>
      <sz val="12"/>
      <color theme="0"/>
      <name val="Roboto Condensed"/>
    </font>
    <font>
      <b/>
      <sz val="24"/>
      <color theme="1"/>
      <name val="Faruma"/>
    </font>
    <font>
      <sz val="12"/>
      <color theme="0"/>
      <name val="Mv Eamaan XP"/>
      <family val="3"/>
    </font>
    <font>
      <b/>
      <sz val="12"/>
      <color theme="1"/>
      <name val="Faruma"/>
    </font>
    <font>
      <b/>
      <sz val="12"/>
      <color rgb="FF4D7791"/>
      <name val="Roboto Condensed"/>
    </font>
    <font>
      <b/>
      <sz val="12"/>
      <name val="Roboto Condensed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sz val="12"/>
      <color theme="1" tint="-0.249977111117893"/>
      <name val="Roboto Condensed"/>
    </font>
    <font>
      <sz val="12"/>
      <color rgb="FF4D7791"/>
      <name val="Roboto Condensed"/>
    </font>
    <font>
      <b/>
      <sz val="12"/>
      <name val="Century Gothic"/>
      <family val="2"/>
    </font>
    <font>
      <sz val="12"/>
      <color theme="1" tint="-0.249977111117893"/>
      <name val="Century Gothic"/>
      <family val="2"/>
    </font>
    <font>
      <b/>
      <sz val="12"/>
      <name val="Faruma"/>
    </font>
    <font>
      <sz val="12"/>
      <color theme="1"/>
      <name val="Roboto Condensed"/>
      <family val="2"/>
    </font>
  </fonts>
  <fills count="3">
    <fill>
      <patternFill patternType="none"/>
    </fill>
    <fill>
      <patternFill patternType="gray125"/>
    </fill>
    <fill>
      <patternFill patternType="solid">
        <fgColor rgb="FF719AB3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 style="dashed">
        <color rgb="FF4D7791"/>
      </top>
      <bottom style="thin">
        <color rgb="FFB5D3E8"/>
      </bottom>
      <diagonal/>
    </border>
    <border>
      <left/>
      <right/>
      <top/>
      <bottom style="thin">
        <color rgb="FF4D7791"/>
      </bottom>
      <diagonal/>
    </border>
    <border>
      <left/>
      <right/>
      <top/>
      <bottom style="thin">
        <color rgb="FFB5D3E8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20" fillId="0" borderId="0"/>
    <xf numFmtId="43" fontId="20" fillId="0" borderId="0" applyFont="0" applyFill="0" applyBorder="0" applyAlignment="0" applyProtection="0"/>
  </cellStyleXfs>
  <cellXfs count="32">
    <xf numFmtId="0" fontId="0" fillId="0" borderId="0" xfId="0"/>
    <xf numFmtId="0" fontId="3" fillId="0" borderId="0" xfId="0" applyFont="1" applyBorder="1" applyAlignment="1">
      <alignment horizontal="centerContinuous" vertical="center"/>
    </xf>
    <xf numFmtId="0" fontId="4" fillId="0" borderId="0" xfId="0" applyFont="1" applyAlignment="1">
      <alignment horizontal="right" vertical="center"/>
    </xf>
    <xf numFmtId="164" fontId="0" fillId="0" borderId="0" xfId="1" applyNumberFormat="1" applyFont="1"/>
    <xf numFmtId="0" fontId="7" fillId="2" borderId="0" xfId="3" applyFont="1" applyFill="1" applyBorder="1" applyAlignment="1">
      <alignment horizontal="center" vertical="center" readingOrder="2"/>
    </xf>
    <xf numFmtId="0" fontId="9" fillId="2" borderId="0" xfId="3" applyFont="1" applyFill="1" applyBorder="1" applyAlignment="1">
      <alignment horizontal="centerContinuous" vertical="center" readingOrder="2"/>
    </xf>
    <xf numFmtId="0" fontId="8" fillId="2" borderId="0" xfId="0" applyFont="1" applyFill="1" applyBorder="1" applyAlignment="1">
      <alignment horizontal="centerContinuous" vertical="center"/>
    </xf>
    <xf numFmtId="0" fontId="9" fillId="2" borderId="0" xfId="3" applyFont="1" applyFill="1" applyBorder="1" applyAlignment="1">
      <alignment horizontal="center" vertical="center" readingOrder="2"/>
    </xf>
    <xf numFmtId="0" fontId="10" fillId="2" borderId="0" xfId="1" applyNumberFormat="1" applyFont="1" applyFill="1" applyBorder="1" applyAlignment="1">
      <alignment horizontal="center" vertical="center" wrapText="1" readingOrder="2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right" vertical="center" readingOrder="2"/>
    </xf>
    <xf numFmtId="0" fontId="0" fillId="0" borderId="0" xfId="0" applyNumberFormat="1" applyAlignment="1">
      <alignment vertical="center"/>
    </xf>
    <xf numFmtId="164" fontId="0" fillId="0" borderId="0" xfId="1" applyNumberFormat="1" applyFont="1" applyAlignment="1">
      <alignment vertical="center"/>
    </xf>
    <xf numFmtId="0" fontId="13" fillId="0" borderId="0" xfId="2" applyNumberFormat="1" applyFont="1" applyBorder="1" applyAlignment="1">
      <alignment horizontal="right" vertical="center" readingOrder="2"/>
    </xf>
    <xf numFmtId="0" fontId="17" fillId="0" borderId="1" xfId="0" applyNumberFormat="1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164" fontId="15" fillId="0" borderId="2" xfId="1" applyNumberFormat="1" applyFont="1" applyBorder="1" applyAlignment="1">
      <alignment vertical="center"/>
    </xf>
    <xf numFmtId="164" fontId="16" fillId="0" borderId="2" xfId="1" applyNumberFormat="1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 vertical="center" indent="2"/>
    </xf>
    <xf numFmtId="164" fontId="12" fillId="0" borderId="1" xfId="1" applyNumberFormat="1" applyFont="1" applyBorder="1" applyAlignment="1">
      <alignment vertical="center"/>
    </xf>
    <xf numFmtId="164" fontId="11" fillId="0" borderId="1" xfId="1" applyNumberFormat="1" applyFont="1" applyBorder="1" applyAlignment="1">
      <alignment vertical="center"/>
    </xf>
    <xf numFmtId="164" fontId="15" fillId="0" borderId="4" xfId="1" applyNumberFormat="1" applyFont="1" applyBorder="1" applyAlignment="1">
      <alignment vertical="center"/>
    </xf>
    <xf numFmtId="164" fontId="16" fillId="0" borderId="4" xfId="1" applyNumberFormat="1" applyFont="1" applyBorder="1" applyAlignment="1">
      <alignment vertical="center"/>
    </xf>
    <xf numFmtId="164" fontId="12" fillId="0" borderId="3" xfId="1" applyNumberFormat="1" applyFont="1" applyBorder="1" applyAlignment="1">
      <alignment vertical="center"/>
    </xf>
    <xf numFmtId="164" fontId="11" fillId="0" borderId="3" xfId="1" applyNumberFormat="1" applyFont="1" applyBorder="1" applyAlignment="1">
      <alignment vertical="center"/>
    </xf>
    <xf numFmtId="0" fontId="4" fillId="0" borderId="4" xfId="0" applyFont="1" applyBorder="1" applyAlignment="1">
      <alignment horizontal="right" vertical="center" indent="2"/>
    </xf>
    <xf numFmtId="0" fontId="18" fillId="0" borderId="4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7" fillId="0" borderId="1" xfId="0" applyNumberFormat="1" applyFont="1" applyBorder="1" applyAlignment="1">
      <alignment horizontal="left" vertical="center" indent="5"/>
    </xf>
    <xf numFmtId="0" fontId="12" fillId="0" borderId="3" xfId="0" applyFont="1" applyFill="1" applyBorder="1" applyAlignment="1">
      <alignment horizontal="center" vertical="center"/>
    </xf>
  </cellXfs>
  <cellStyles count="6">
    <cellStyle name="Comma" xfId="1" builtinId="3"/>
    <cellStyle name="Comma 2" xfId="5"/>
    <cellStyle name="Comma 3" xfId="2"/>
    <cellStyle name="Normal" xfId="0" builtinId="0"/>
    <cellStyle name="Normal 2" xfId="4"/>
    <cellStyle name="Normal 2 2" xfId="3"/>
  </cellStyles>
  <dxfs count="0"/>
  <tableStyles count="0" defaultTableStyle="TableStyleMedium2" defaultPivotStyle="PivotStyleLight16"/>
  <colors>
    <mruColors>
      <color rgb="FFB5D3E8"/>
      <color rgb="FF4D7791"/>
      <color rgb="FF719A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2.emf"/><Relationship Id="rId2" Type="http://schemas.openxmlformats.org/officeDocument/2006/relationships/image" Target="../media/image3.emf"/><Relationship Id="rId1" Type="http://schemas.openxmlformats.org/officeDocument/2006/relationships/image" Target="../media/image4.emf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8" name="AnalyzerDynReport000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102"/>
  <sheetViews>
    <sheetView showGridLines="0" tabSelected="1" view="pageBreakPreview" zoomScaleNormal="100" zoomScaleSheetLayoutView="100" workbookViewId="0">
      <selection activeCell="C12" sqref="C12"/>
    </sheetView>
  </sheetViews>
  <sheetFormatPr defaultRowHeight="17.25" x14ac:dyDescent="0.3"/>
  <cols>
    <col min="1" max="3" width="13.33203125" style="9" customWidth="1"/>
    <col min="4" max="4" width="1.109375" style="9" customWidth="1"/>
    <col min="5" max="6" width="13.33203125" style="9" customWidth="1"/>
    <col min="7" max="7" width="44.109375" style="9" customWidth="1"/>
    <col min="8" max="8" width="2.21875" style="9" customWidth="1"/>
    <col min="9" max="9" width="4.88671875" style="9" customWidth="1"/>
    <col min="10" max="16384" width="8.88671875" style="9"/>
  </cols>
  <sheetData>
    <row r="1" spans="1:9" ht="18.75" customHeight="1" x14ac:dyDescent="0.3">
      <c r="I1" s="1"/>
    </row>
    <row r="2" spans="1:9" ht="18.75" customHeight="1" x14ac:dyDescent="0.3">
      <c r="I2" s="2" t="s">
        <v>67</v>
      </c>
    </row>
    <row r="3" spans="1:9" ht="37.5" customHeight="1" x14ac:dyDescent="0.3">
      <c r="I3" s="13" t="s">
        <v>63</v>
      </c>
    </row>
    <row r="4" spans="1:9" ht="18.75" customHeight="1" x14ac:dyDescent="0.3">
      <c r="I4" s="2" t="s">
        <v>0</v>
      </c>
    </row>
    <row r="5" spans="1:9" ht="11.25" customHeight="1" x14ac:dyDescent="0.3">
      <c r="I5" s="10"/>
    </row>
    <row r="6" spans="1:9" ht="30" customHeight="1" x14ac:dyDescent="0.3">
      <c r="A6" s="4">
        <v>2021</v>
      </c>
      <c r="B6" s="4">
        <v>2020</v>
      </c>
      <c r="C6" s="4">
        <v>2019</v>
      </c>
      <c r="D6"/>
      <c r="E6" s="4">
        <v>2018</v>
      </c>
      <c r="F6" s="4">
        <v>2017</v>
      </c>
      <c r="G6" s="4"/>
      <c r="H6" s="4"/>
      <c r="I6" s="6"/>
    </row>
    <row r="7" spans="1:9" ht="30" customHeight="1" x14ac:dyDescent="0.3">
      <c r="A7" s="5" t="s">
        <v>2</v>
      </c>
      <c r="B7" s="5"/>
      <c r="C7" s="5"/>
      <c r="D7"/>
      <c r="E7" s="7" t="s">
        <v>1</v>
      </c>
      <c r="F7" s="7" t="s">
        <v>3</v>
      </c>
      <c r="G7" s="7"/>
      <c r="H7" s="7"/>
      <c r="I7" s="8"/>
    </row>
    <row r="8" spans="1:9" ht="11.25" customHeight="1" thickBot="1" x14ac:dyDescent="0.35">
      <c r="A8" s="11"/>
      <c r="B8" s="11"/>
      <c r="C8" s="11"/>
      <c r="D8"/>
      <c r="E8" s="11"/>
      <c r="F8" s="11"/>
      <c r="G8" s="11"/>
      <c r="H8" s="11"/>
    </row>
    <row r="9" spans="1:9" ht="30" customHeight="1" thickBot="1" x14ac:dyDescent="0.35">
      <c r="A9" s="20">
        <f t="shared" ref="A9:C9" si="0">A11+A13+A15+A18+A20+A22+A24+A26+A28+A30+A32+A34+A36+A38+A40+A42+A44+A46+A48+A50+A52+A54+A56+A58+A60+A62+A64+A67+A71+A73+A75+A77+A79+A81+A83+A85+A87+A89+A91+A93+A95+A97+A99+A101</f>
        <v>124410044</v>
      </c>
      <c r="B9" s="20">
        <f t="shared" si="0"/>
        <v>124367544</v>
      </c>
      <c r="C9" s="21">
        <f t="shared" si="0"/>
        <v>124335044</v>
      </c>
      <c r="D9" s="3"/>
      <c r="E9" s="20">
        <f>E11+E13+E15+E18+E20+E22+E24+E26+E28+E30+E32+E34+E36+E38+E40+E42+E44+E46+E48+E50+E52+E54+E56+E58+E60+E62+E64+E67+E71+E73+E75+E77+E79+E81+E83+E85+E87+E89+E91+E93+E95+E97+E99+E101</f>
        <v>133785998</v>
      </c>
      <c r="F9" s="20">
        <f>F11+F13+F15+F18+F20+F22+F24+F26+F28+F30+F32+F34+F36+F38+F40+F42+F44+F46+F48+F50+F52+F54+F56+F58+F60+F62+F64+F67+F71+F73+F75+F77+F79+F81+F83+F85+F87+F89+F91+F93+F95+F97+F99+F101</f>
        <v>178557353</v>
      </c>
      <c r="G9" s="30" t="s">
        <v>64</v>
      </c>
      <c r="H9" s="14"/>
      <c r="I9" s="15"/>
    </row>
    <row r="10" spans="1:9" ht="11.25" customHeight="1" x14ac:dyDescent="0.3">
      <c r="A10" s="12"/>
      <c r="B10" s="12"/>
      <c r="C10" s="12"/>
      <c r="D10"/>
      <c r="E10" s="12"/>
      <c r="F10" s="12"/>
    </row>
    <row r="11" spans="1:9" ht="30" customHeight="1" x14ac:dyDescent="0.3">
      <c r="A11" s="24">
        <f t="shared" ref="A11" si="1">A12</f>
        <v>0</v>
      </c>
      <c r="B11" s="24">
        <f t="shared" ref="B11" si="2">B12</f>
        <v>0</v>
      </c>
      <c r="C11" s="25">
        <f t="shared" ref="C11" si="3">C12</f>
        <v>0</v>
      </c>
      <c r="D11"/>
      <c r="E11" s="24">
        <f>E12</f>
        <v>0</v>
      </c>
      <c r="F11" s="24">
        <f>F12</f>
        <v>2416746</v>
      </c>
      <c r="G11" s="28" t="s">
        <v>4</v>
      </c>
      <c r="H11" s="29"/>
      <c r="I11" s="31">
        <v>1005</v>
      </c>
    </row>
    <row r="12" spans="1:9" ht="30" customHeight="1" x14ac:dyDescent="0.3">
      <c r="A12" s="22">
        <v>0</v>
      </c>
      <c r="B12" s="22">
        <v>0</v>
      </c>
      <c r="C12" s="23">
        <v>0</v>
      </c>
      <c r="D12"/>
      <c r="E12" s="22">
        <v>0</v>
      </c>
      <c r="F12" s="22">
        <v>2416746</v>
      </c>
      <c r="G12" s="26" t="s">
        <v>43</v>
      </c>
      <c r="H12" s="27"/>
      <c r="I12" s="27"/>
    </row>
    <row r="13" spans="1:9" ht="30" customHeight="1" x14ac:dyDescent="0.3">
      <c r="A13" s="24">
        <f t="shared" ref="A13" si="4">A14</f>
        <v>4170000</v>
      </c>
      <c r="B13" s="24">
        <f t="shared" ref="B13" si="5">B14</f>
        <v>4170000</v>
      </c>
      <c r="C13" s="25">
        <f t="shared" ref="C13" si="6">C14</f>
        <v>4170000</v>
      </c>
      <c r="D13"/>
      <c r="E13" s="24">
        <f>E14</f>
        <v>4182046</v>
      </c>
      <c r="F13" s="24">
        <f>F14</f>
        <v>4346177</v>
      </c>
      <c r="G13" s="28" t="s">
        <v>28</v>
      </c>
      <c r="H13" s="29"/>
      <c r="I13" s="31">
        <v>1265</v>
      </c>
    </row>
    <row r="14" spans="1:9" ht="30" customHeight="1" x14ac:dyDescent="0.3">
      <c r="A14" s="16">
        <v>4170000</v>
      </c>
      <c r="B14" s="16">
        <v>4170000</v>
      </c>
      <c r="C14" s="17">
        <v>4170000</v>
      </c>
      <c r="D14"/>
      <c r="E14" s="16">
        <v>4182046</v>
      </c>
      <c r="F14" s="16">
        <v>4346177</v>
      </c>
      <c r="G14" s="19" t="s">
        <v>44</v>
      </c>
      <c r="H14" s="18"/>
      <c r="I14" s="18"/>
    </row>
    <row r="15" spans="1:9" ht="30" customHeight="1" x14ac:dyDescent="0.3">
      <c r="A15" s="24">
        <f t="shared" ref="A15:C15" si="7">SUM(A16:A17)</f>
        <v>21192000</v>
      </c>
      <c r="B15" s="24">
        <f t="shared" si="7"/>
        <v>21192000</v>
      </c>
      <c r="C15" s="25">
        <f t="shared" si="7"/>
        <v>21192000</v>
      </c>
      <c r="D15"/>
      <c r="E15" s="24">
        <f>SUM(E16:E17)</f>
        <v>21522000</v>
      </c>
      <c r="F15" s="24">
        <f>SUM(F16:F17)</f>
        <v>24339778</v>
      </c>
      <c r="G15" s="28" t="s">
        <v>7</v>
      </c>
      <c r="H15" s="29"/>
      <c r="I15" s="31">
        <v>1058</v>
      </c>
    </row>
    <row r="16" spans="1:9" ht="30" customHeight="1" x14ac:dyDescent="0.3">
      <c r="A16" s="22">
        <v>0</v>
      </c>
      <c r="B16" s="22">
        <v>0</v>
      </c>
      <c r="C16" s="23">
        <v>0</v>
      </c>
      <c r="D16"/>
      <c r="E16" s="22">
        <v>0</v>
      </c>
      <c r="F16" s="22">
        <v>2068797</v>
      </c>
      <c r="G16" s="26" t="s">
        <v>47</v>
      </c>
      <c r="H16" s="27"/>
      <c r="I16" s="27"/>
    </row>
    <row r="17" spans="1:9" ht="30" customHeight="1" x14ac:dyDescent="0.3">
      <c r="A17" s="22">
        <v>21192000</v>
      </c>
      <c r="B17" s="22">
        <v>21192000</v>
      </c>
      <c r="C17" s="23">
        <v>21192000</v>
      </c>
      <c r="D17"/>
      <c r="E17" s="22">
        <v>21522000</v>
      </c>
      <c r="F17" s="22">
        <v>22270981</v>
      </c>
      <c r="G17" s="26" t="s">
        <v>48</v>
      </c>
      <c r="H17" s="27"/>
      <c r="I17" s="27"/>
    </row>
    <row r="18" spans="1:9" ht="30" customHeight="1" x14ac:dyDescent="0.3">
      <c r="A18" s="24">
        <f t="shared" ref="A18" si="8">A19</f>
        <v>200000</v>
      </c>
      <c r="B18" s="24">
        <f t="shared" ref="B18" si="9">B19</f>
        <v>200000</v>
      </c>
      <c r="C18" s="25">
        <f t="shared" ref="C18" si="10">C19</f>
        <v>200000</v>
      </c>
      <c r="D18"/>
      <c r="E18" s="24">
        <f>E19</f>
        <v>210000</v>
      </c>
      <c r="F18" s="24">
        <f>F19</f>
        <v>316001</v>
      </c>
      <c r="G18" s="28" t="s">
        <v>8</v>
      </c>
      <c r="H18" s="29"/>
      <c r="I18" s="31">
        <v>1065</v>
      </c>
    </row>
    <row r="19" spans="1:9" ht="30" customHeight="1" x14ac:dyDescent="0.3">
      <c r="A19" s="22">
        <v>200000</v>
      </c>
      <c r="B19" s="22">
        <v>200000</v>
      </c>
      <c r="C19" s="23">
        <v>200000</v>
      </c>
      <c r="D19"/>
      <c r="E19" s="22">
        <v>210000</v>
      </c>
      <c r="F19" s="22">
        <v>316001</v>
      </c>
      <c r="G19" s="26" t="s">
        <v>65</v>
      </c>
      <c r="H19" s="27"/>
      <c r="I19" s="27"/>
    </row>
    <row r="20" spans="1:9" ht="30" customHeight="1" x14ac:dyDescent="0.3">
      <c r="A20" s="24">
        <f t="shared" ref="A20" si="11">A21</f>
        <v>120000</v>
      </c>
      <c r="B20" s="24">
        <f t="shared" ref="B20" si="12">B21</f>
        <v>120000</v>
      </c>
      <c r="C20" s="25">
        <f t="shared" ref="C20" si="13">C21</f>
        <v>120000</v>
      </c>
      <c r="D20"/>
      <c r="E20" s="24">
        <f>E21</f>
        <v>150000</v>
      </c>
      <c r="F20" s="24">
        <f>F21</f>
        <v>147625</v>
      </c>
      <c r="G20" s="28" t="s">
        <v>9</v>
      </c>
      <c r="H20" s="29"/>
      <c r="I20" s="31">
        <v>1066</v>
      </c>
    </row>
    <row r="21" spans="1:9" ht="30" customHeight="1" x14ac:dyDescent="0.3">
      <c r="A21" s="22">
        <v>120000</v>
      </c>
      <c r="B21" s="22">
        <v>120000</v>
      </c>
      <c r="C21" s="23">
        <v>120000</v>
      </c>
      <c r="D21"/>
      <c r="E21" s="22">
        <v>150000</v>
      </c>
      <c r="F21" s="22">
        <v>147625</v>
      </c>
      <c r="G21" s="26" t="s">
        <v>65</v>
      </c>
      <c r="H21" s="27"/>
      <c r="I21" s="27"/>
    </row>
    <row r="22" spans="1:9" ht="30" customHeight="1" x14ac:dyDescent="0.3">
      <c r="A22" s="24">
        <f t="shared" ref="A22" si="14">A23</f>
        <v>300000</v>
      </c>
      <c r="B22" s="24">
        <f t="shared" ref="B22" si="15">B23</f>
        <v>300000</v>
      </c>
      <c r="C22" s="25">
        <f t="shared" ref="C22" si="16">C23</f>
        <v>300000</v>
      </c>
      <c r="D22"/>
      <c r="E22" s="24">
        <f>E23</f>
        <v>235000</v>
      </c>
      <c r="F22" s="24">
        <f>F23</f>
        <v>968946</v>
      </c>
      <c r="G22" s="28" t="s">
        <v>10</v>
      </c>
      <c r="H22" s="29"/>
      <c r="I22" s="31">
        <v>1067</v>
      </c>
    </row>
    <row r="23" spans="1:9" ht="30" customHeight="1" x14ac:dyDescent="0.3">
      <c r="A23" s="22">
        <v>300000</v>
      </c>
      <c r="B23" s="22">
        <v>300000</v>
      </c>
      <c r="C23" s="23">
        <v>300000</v>
      </c>
      <c r="D23"/>
      <c r="E23" s="22">
        <v>235000</v>
      </c>
      <c r="F23" s="22">
        <v>968946</v>
      </c>
      <c r="G23" s="26" t="s">
        <v>65</v>
      </c>
      <c r="H23" s="27"/>
      <c r="I23" s="27"/>
    </row>
    <row r="24" spans="1:9" ht="30" customHeight="1" x14ac:dyDescent="0.3">
      <c r="A24" s="24">
        <f t="shared" ref="A24" si="17">A25</f>
        <v>251000</v>
      </c>
      <c r="B24" s="24">
        <f t="shared" ref="B24" si="18">B25</f>
        <v>251000</v>
      </c>
      <c r="C24" s="25">
        <f t="shared" ref="C24" si="19">C25</f>
        <v>251000</v>
      </c>
      <c r="D24"/>
      <c r="E24" s="24">
        <f>E25</f>
        <v>271000</v>
      </c>
      <c r="F24" s="24">
        <f>F25</f>
        <v>360292</v>
      </c>
      <c r="G24" s="28" t="s">
        <v>20</v>
      </c>
      <c r="H24" s="29"/>
      <c r="I24" s="31">
        <v>1261</v>
      </c>
    </row>
    <row r="25" spans="1:9" ht="30" customHeight="1" x14ac:dyDescent="0.3">
      <c r="A25" s="22">
        <v>251000</v>
      </c>
      <c r="B25" s="22">
        <v>251000</v>
      </c>
      <c r="C25" s="23">
        <v>251000</v>
      </c>
      <c r="D25"/>
      <c r="E25" s="22">
        <v>271000</v>
      </c>
      <c r="F25" s="22">
        <v>360292</v>
      </c>
      <c r="G25" s="26" t="s">
        <v>65</v>
      </c>
      <c r="H25" s="27"/>
      <c r="I25" s="27"/>
    </row>
    <row r="26" spans="1:9" ht="30" customHeight="1" x14ac:dyDescent="0.3">
      <c r="A26" s="24">
        <f t="shared" ref="A26" si="20">A27</f>
        <v>800000</v>
      </c>
      <c r="B26" s="24">
        <f t="shared" ref="B26" si="21">B27</f>
        <v>800000</v>
      </c>
      <c r="C26" s="25">
        <f t="shared" ref="C26" si="22">C27</f>
        <v>800000</v>
      </c>
      <c r="D26"/>
      <c r="E26" s="24">
        <f>E27</f>
        <v>700000</v>
      </c>
      <c r="F26" s="24">
        <f>F27</f>
        <v>963313</v>
      </c>
      <c r="G26" s="28" t="s">
        <v>11</v>
      </c>
      <c r="H26" s="29"/>
      <c r="I26" s="31">
        <v>1068</v>
      </c>
    </row>
    <row r="27" spans="1:9" ht="30" customHeight="1" x14ac:dyDescent="0.3">
      <c r="A27" s="22">
        <v>800000</v>
      </c>
      <c r="B27" s="22">
        <v>800000</v>
      </c>
      <c r="C27" s="23">
        <v>800000</v>
      </c>
      <c r="D27"/>
      <c r="E27" s="22">
        <v>700000</v>
      </c>
      <c r="F27" s="22">
        <v>963313</v>
      </c>
      <c r="G27" s="26" t="s">
        <v>65</v>
      </c>
      <c r="H27" s="27"/>
      <c r="I27" s="27"/>
    </row>
    <row r="28" spans="1:9" ht="30" customHeight="1" x14ac:dyDescent="0.3">
      <c r="A28" s="24">
        <f t="shared" ref="A28" si="23">A29</f>
        <v>100000</v>
      </c>
      <c r="B28" s="24">
        <f t="shared" ref="B28" si="24">B29</f>
        <v>100000</v>
      </c>
      <c r="C28" s="25">
        <f t="shared" ref="C28" si="25">C29</f>
        <v>100000</v>
      </c>
      <c r="D28"/>
      <c r="E28" s="24">
        <f>E29</f>
        <v>2650000</v>
      </c>
      <c r="F28" s="24">
        <f>F29</f>
        <v>127900</v>
      </c>
      <c r="G28" s="28" t="s">
        <v>12</v>
      </c>
      <c r="H28" s="29"/>
      <c r="I28" s="31">
        <v>1069</v>
      </c>
    </row>
    <row r="29" spans="1:9" ht="30" customHeight="1" x14ac:dyDescent="0.3">
      <c r="A29" s="22">
        <v>100000</v>
      </c>
      <c r="B29" s="22">
        <v>100000</v>
      </c>
      <c r="C29" s="23">
        <v>100000</v>
      </c>
      <c r="D29"/>
      <c r="E29" s="22">
        <v>2650000</v>
      </c>
      <c r="F29" s="22">
        <v>127900</v>
      </c>
      <c r="G29" s="26" t="s">
        <v>65</v>
      </c>
      <c r="H29" s="27"/>
      <c r="I29" s="27"/>
    </row>
    <row r="30" spans="1:9" ht="30" customHeight="1" x14ac:dyDescent="0.3">
      <c r="A30" s="24">
        <f t="shared" ref="A30" si="26">A31</f>
        <v>25000</v>
      </c>
      <c r="B30" s="24">
        <f t="shared" ref="B30" si="27">B31</f>
        <v>25000</v>
      </c>
      <c r="C30" s="25">
        <f t="shared" ref="C30" si="28">C31</f>
        <v>25000</v>
      </c>
      <c r="D30"/>
      <c r="E30" s="24">
        <f>E31</f>
        <v>25000</v>
      </c>
      <c r="F30" s="24">
        <f>F31</f>
        <v>39610</v>
      </c>
      <c r="G30" s="28" t="s">
        <v>13</v>
      </c>
      <c r="H30" s="29"/>
      <c r="I30" s="31">
        <v>1070</v>
      </c>
    </row>
    <row r="31" spans="1:9" ht="30" customHeight="1" x14ac:dyDescent="0.3">
      <c r="A31" s="22">
        <v>25000</v>
      </c>
      <c r="B31" s="22">
        <v>25000</v>
      </c>
      <c r="C31" s="23">
        <v>25000</v>
      </c>
      <c r="D31"/>
      <c r="E31" s="22">
        <v>25000</v>
      </c>
      <c r="F31" s="22">
        <v>39610</v>
      </c>
      <c r="G31" s="26" t="s">
        <v>65</v>
      </c>
      <c r="H31" s="27"/>
      <c r="I31" s="27"/>
    </row>
    <row r="32" spans="1:9" ht="30" customHeight="1" x14ac:dyDescent="0.3">
      <c r="A32" s="24">
        <f t="shared" ref="A32" si="29">A33</f>
        <v>75000</v>
      </c>
      <c r="B32" s="24">
        <f t="shared" ref="B32" si="30">B33</f>
        <v>75000</v>
      </c>
      <c r="C32" s="25">
        <f t="shared" ref="C32" si="31">C33</f>
        <v>75000</v>
      </c>
      <c r="D32"/>
      <c r="E32" s="24">
        <f>E33</f>
        <v>80000</v>
      </c>
      <c r="F32" s="24">
        <f>F33</f>
        <v>127733</v>
      </c>
      <c r="G32" s="28" t="s">
        <v>14</v>
      </c>
      <c r="H32" s="29"/>
      <c r="I32" s="31">
        <v>1071</v>
      </c>
    </row>
    <row r="33" spans="1:9" ht="30" customHeight="1" x14ac:dyDescent="0.3">
      <c r="A33" s="22">
        <v>75000</v>
      </c>
      <c r="B33" s="22">
        <v>75000</v>
      </c>
      <c r="C33" s="23">
        <v>75000</v>
      </c>
      <c r="D33"/>
      <c r="E33" s="22">
        <v>80000</v>
      </c>
      <c r="F33" s="22">
        <v>127733</v>
      </c>
      <c r="G33" s="26" t="s">
        <v>65</v>
      </c>
      <c r="H33" s="27"/>
      <c r="I33" s="27"/>
    </row>
    <row r="34" spans="1:9" ht="30" customHeight="1" x14ac:dyDescent="0.3">
      <c r="A34" s="24">
        <f t="shared" ref="A34" si="32">A35</f>
        <v>500000</v>
      </c>
      <c r="B34" s="24">
        <f t="shared" ref="B34" si="33">B35</f>
        <v>500000</v>
      </c>
      <c r="C34" s="25">
        <f t="shared" ref="C34" si="34">C35</f>
        <v>500000</v>
      </c>
      <c r="D34"/>
      <c r="E34" s="24">
        <f>E35</f>
        <v>420000</v>
      </c>
      <c r="F34" s="24">
        <f>F35</f>
        <v>652687</v>
      </c>
      <c r="G34" s="28" t="s">
        <v>15</v>
      </c>
      <c r="H34" s="29"/>
      <c r="I34" s="31">
        <v>1072</v>
      </c>
    </row>
    <row r="35" spans="1:9" ht="30" customHeight="1" x14ac:dyDescent="0.3">
      <c r="A35" s="22">
        <v>500000</v>
      </c>
      <c r="B35" s="22">
        <v>500000</v>
      </c>
      <c r="C35" s="23">
        <v>500000</v>
      </c>
      <c r="D35"/>
      <c r="E35" s="22">
        <v>420000</v>
      </c>
      <c r="F35" s="22">
        <v>652687</v>
      </c>
      <c r="G35" s="26" t="s">
        <v>65</v>
      </c>
      <c r="H35" s="27"/>
      <c r="I35" s="27"/>
    </row>
    <row r="36" spans="1:9" ht="30" customHeight="1" x14ac:dyDescent="0.3">
      <c r="A36" s="24">
        <f t="shared" ref="A36" si="35">A37</f>
        <v>565000</v>
      </c>
      <c r="B36" s="24">
        <f t="shared" ref="B36" si="36">B37</f>
        <v>565000</v>
      </c>
      <c r="C36" s="25">
        <f t="shared" ref="C36" si="37">C37</f>
        <v>565000</v>
      </c>
      <c r="D36"/>
      <c r="E36" s="24">
        <f>E37</f>
        <v>685000</v>
      </c>
      <c r="F36" s="24">
        <f>F37</f>
        <v>806315</v>
      </c>
      <c r="G36" s="28" t="s">
        <v>16</v>
      </c>
      <c r="H36" s="29"/>
      <c r="I36" s="31">
        <v>1073</v>
      </c>
    </row>
    <row r="37" spans="1:9" ht="30" customHeight="1" x14ac:dyDescent="0.3">
      <c r="A37" s="22">
        <v>565000</v>
      </c>
      <c r="B37" s="22">
        <v>565000</v>
      </c>
      <c r="C37" s="23">
        <v>565000</v>
      </c>
      <c r="D37"/>
      <c r="E37" s="22">
        <v>685000</v>
      </c>
      <c r="F37" s="22">
        <v>806315</v>
      </c>
      <c r="G37" s="26" t="s">
        <v>65</v>
      </c>
      <c r="H37" s="27"/>
      <c r="I37" s="27"/>
    </row>
    <row r="38" spans="1:9" ht="30" customHeight="1" x14ac:dyDescent="0.3">
      <c r="A38" s="24">
        <f t="shared" ref="A38" si="38">A39</f>
        <v>30000</v>
      </c>
      <c r="B38" s="24">
        <f t="shared" ref="B38" si="39">B39</f>
        <v>30000</v>
      </c>
      <c r="C38" s="25">
        <f t="shared" ref="C38" si="40">C39</f>
        <v>30000</v>
      </c>
      <c r="D38"/>
      <c r="E38" s="24">
        <f>E39</f>
        <v>25000</v>
      </c>
      <c r="F38" s="24">
        <f>F39</f>
        <v>389906</v>
      </c>
      <c r="G38" s="28" t="s">
        <v>17</v>
      </c>
      <c r="H38" s="29"/>
      <c r="I38" s="31">
        <v>1075</v>
      </c>
    </row>
    <row r="39" spans="1:9" ht="30" customHeight="1" x14ac:dyDescent="0.3">
      <c r="A39" s="22">
        <v>30000</v>
      </c>
      <c r="B39" s="22">
        <v>30000</v>
      </c>
      <c r="C39" s="23">
        <v>30000</v>
      </c>
      <c r="D39"/>
      <c r="E39" s="22">
        <v>25000</v>
      </c>
      <c r="F39" s="22">
        <v>389906</v>
      </c>
      <c r="G39" s="26" t="s">
        <v>65</v>
      </c>
      <c r="H39" s="27"/>
      <c r="I39" s="27"/>
    </row>
    <row r="40" spans="1:9" ht="30" customHeight="1" x14ac:dyDescent="0.3">
      <c r="A40" s="24">
        <f t="shared" ref="A40" si="41">A41</f>
        <v>400000</v>
      </c>
      <c r="B40" s="24">
        <f t="shared" ref="B40" si="42">B41</f>
        <v>400000</v>
      </c>
      <c r="C40" s="25">
        <f t="shared" ref="C40" si="43">C41</f>
        <v>400000</v>
      </c>
      <c r="D40"/>
      <c r="E40" s="24">
        <f>E41</f>
        <v>400000</v>
      </c>
      <c r="F40" s="24">
        <f>F41</f>
        <v>447054</v>
      </c>
      <c r="G40" s="28" t="s">
        <v>18</v>
      </c>
      <c r="H40" s="29"/>
      <c r="I40" s="31">
        <v>1076</v>
      </c>
    </row>
    <row r="41" spans="1:9" ht="30" customHeight="1" x14ac:dyDescent="0.3">
      <c r="A41" s="22">
        <v>400000</v>
      </c>
      <c r="B41" s="22">
        <v>400000</v>
      </c>
      <c r="C41" s="23">
        <v>400000</v>
      </c>
      <c r="D41"/>
      <c r="E41" s="22">
        <v>400000</v>
      </c>
      <c r="F41" s="22">
        <v>447054</v>
      </c>
      <c r="G41" s="26" t="s">
        <v>65</v>
      </c>
      <c r="H41" s="27"/>
      <c r="I41" s="27"/>
    </row>
    <row r="42" spans="1:9" ht="30" customHeight="1" x14ac:dyDescent="0.3">
      <c r="A42" s="24">
        <f t="shared" ref="A42" si="44">A43</f>
        <v>120000</v>
      </c>
      <c r="B42" s="24">
        <f t="shared" ref="B42" si="45">B43</f>
        <v>120000</v>
      </c>
      <c r="C42" s="25">
        <f t="shared" ref="C42" si="46">C43</f>
        <v>120000</v>
      </c>
      <c r="D42"/>
      <c r="E42" s="24">
        <f>E43</f>
        <v>190000</v>
      </c>
      <c r="F42" s="24">
        <f>F43</f>
        <v>308782</v>
      </c>
      <c r="G42" s="28" t="s">
        <v>19</v>
      </c>
      <c r="H42" s="29"/>
      <c r="I42" s="31">
        <v>1077</v>
      </c>
    </row>
    <row r="43" spans="1:9" ht="30" customHeight="1" x14ac:dyDescent="0.3">
      <c r="A43" s="22">
        <v>120000</v>
      </c>
      <c r="B43" s="22">
        <v>120000</v>
      </c>
      <c r="C43" s="23">
        <v>120000</v>
      </c>
      <c r="D43"/>
      <c r="E43" s="22">
        <v>190000</v>
      </c>
      <c r="F43" s="22">
        <v>308782</v>
      </c>
      <c r="G43" s="26" t="s">
        <v>65</v>
      </c>
      <c r="H43" s="27"/>
      <c r="I43" s="27"/>
    </row>
    <row r="44" spans="1:9" ht="30" customHeight="1" x14ac:dyDescent="0.3">
      <c r="A44" s="24">
        <f t="shared" ref="A44" si="47">A45</f>
        <v>350000</v>
      </c>
      <c r="B44" s="24">
        <f t="shared" ref="B44" si="48">B45</f>
        <v>350000</v>
      </c>
      <c r="C44" s="25">
        <f t="shared" ref="C44" si="49">C45</f>
        <v>350000</v>
      </c>
      <c r="D44"/>
      <c r="E44" s="24">
        <f>E45</f>
        <v>800000</v>
      </c>
      <c r="F44" s="24">
        <f>F45</f>
        <v>497002</v>
      </c>
      <c r="G44" s="28" t="s">
        <v>22</v>
      </c>
      <c r="H44" s="29"/>
      <c r="I44" s="31">
        <v>1514</v>
      </c>
    </row>
    <row r="45" spans="1:9" ht="30" customHeight="1" x14ac:dyDescent="0.3">
      <c r="A45" s="22">
        <v>350000</v>
      </c>
      <c r="B45" s="22">
        <v>350000</v>
      </c>
      <c r="C45" s="23">
        <v>350000</v>
      </c>
      <c r="D45"/>
      <c r="E45" s="22">
        <v>800000</v>
      </c>
      <c r="F45" s="22">
        <v>497002</v>
      </c>
      <c r="G45" s="26" t="s">
        <v>65</v>
      </c>
      <c r="H45" s="27"/>
      <c r="I45" s="27"/>
    </row>
    <row r="46" spans="1:9" ht="30" customHeight="1" x14ac:dyDescent="0.3">
      <c r="A46" s="24">
        <f t="shared" ref="A46" si="50">A47</f>
        <v>0</v>
      </c>
      <c r="B46" s="24">
        <f t="shared" ref="B46" si="51">B47</f>
        <v>0</v>
      </c>
      <c r="C46" s="25">
        <f t="shared" ref="C46" si="52">C47</f>
        <v>0</v>
      </c>
      <c r="D46"/>
      <c r="E46" s="24">
        <f>E47</f>
        <v>800000</v>
      </c>
      <c r="F46" s="24">
        <f>F47</f>
        <v>0</v>
      </c>
      <c r="G46" s="28" t="s">
        <v>68</v>
      </c>
      <c r="H46" s="29"/>
      <c r="I46" s="31">
        <v>1129</v>
      </c>
    </row>
    <row r="47" spans="1:9" ht="30" customHeight="1" x14ac:dyDescent="0.3">
      <c r="A47" s="22">
        <v>0</v>
      </c>
      <c r="B47" s="22">
        <v>0</v>
      </c>
      <c r="C47" s="23">
        <v>0</v>
      </c>
      <c r="D47"/>
      <c r="E47" s="22">
        <v>800000</v>
      </c>
      <c r="F47" s="22">
        <v>0</v>
      </c>
      <c r="G47" s="26" t="s">
        <v>47</v>
      </c>
      <c r="H47" s="27"/>
      <c r="I47" s="27"/>
    </row>
    <row r="48" spans="1:9" ht="30" customHeight="1" x14ac:dyDescent="0.3">
      <c r="A48" s="24">
        <f t="shared" ref="A48" si="53">A49</f>
        <v>6178500</v>
      </c>
      <c r="B48" s="24">
        <f t="shared" ref="B48" si="54">B49</f>
        <v>6166000</v>
      </c>
      <c r="C48" s="25">
        <f t="shared" ref="C48" si="55">C49</f>
        <v>6153500</v>
      </c>
      <c r="D48"/>
      <c r="E48" s="24">
        <f>E49</f>
        <v>1602600</v>
      </c>
      <c r="F48" s="24">
        <f>F49</f>
        <v>7927304</v>
      </c>
      <c r="G48" s="28" t="s">
        <v>23</v>
      </c>
      <c r="H48" s="29"/>
      <c r="I48" s="31">
        <v>1141</v>
      </c>
    </row>
    <row r="49" spans="1:9" ht="30" customHeight="1" x14ac:dyDescent="0.3">
      <c r="A49" s="22">
        <v>6178500</v>
      </c>
      <c r="B49" s="22">
        <v>6166000</v>
      </c>
      <c r="C49" s="23">
        <v>6153500</v>
      </c>
      <c r="D49"/>
      <c r="E49" s="22">
        <v>1602600</v>
      </c>
      <c r="F49" s="22">
        <v>7927304</v>
      </c>
      <c r="G49" s="26" t="s">
        <v>62</v>
      </c>
      <c r="H49" s="27"/>
      <c r="I49" s="27"/>
    </row>
    <row r="50" spans="1:9" ht="30" customHeight="1" x14ac:dyDescent="0.3">
      <c r="A50" s="24">
        <f t="shared" ref="A50" si="56">A51</f>
        <v>2500000</v>
      </c>
      <c r="B50" s="24">
        <f t="shared" ref="B50" si="57">B51</f>
        <v>2500000</v>
      </c>
      <c r="C50" s="25">
        <f t="shared" ref="C50" si="58">C51</f>
        <v>2500000</v>
      </c>
      <c r="D50"/>
      <c r="E50" s="24">
        <f>E51</f>
        <v>3964191</v>
      </c>
      <c r="F50" s="24">
        <f>F51</f>
        <v>3862810</v>
      </c>
      <c r="G50" s="28" t="s">
        <v>24</v>
      </c>
      <c r="H50" s="29"/>
      <c r="I50" s="31">
        <v>1163</v>
      </c>
    </row>
    <row r="51" spans="1:9" ht="30" customHeight="1" x14ac:dyDescent="0.3">
      <c r="A51" s="22">
        <v>2500000</v>
      </c>
      <c r="B51" s="22">
        <v>2500000</v>
      </c>
      <c r="C51" s="23">
        <v>2500000</v>
      </c>
      <c r="D51"/>
      <c r="E51" s="22">
        <v>3964191</v>
      </c>
      <c r="F51" s="22">
        <v>3862810</v>
      </c>
      <c r="G51" s="26" t="s">
        <v>50</v>
      </c>
      <c r="H51" s="27"/>
      <c r="I51" s="27"/>
    </row>
    <row r="52" spans="1:9" ht="30" customHeight="1" x14ac:dyDescent="0.3">
      <c r="A52" s="24">
        <f t="shared" ref="A52" si="59">A53</f>
        <v>1000000</v>
      </c>
      <c r="B52" s="24">
        <f t="shared" ref="B52" si="60">B53</f>
        <v>1000000</v>
      </c>
      <c r="C52" s="25">
        <f t="shared" ref="C52" si="61">C53</f>
        <v>1000000</v>
      </c>
      <c r="D52"/>
      <c r="E52" s="24">
        <f>E53</f>
        <v>4600000</v>
      </c>
      <c r="F52" s="24">
        <f>F53</f>
        <v>648796</v>
      </c>
      <c r="G52" s="28" t="s">
        <v>29</v>
      </c>
      <c r="H52" s="29"/>
      <c r="I52" s="31">
        <v>1250</v>
      </c>
    </row>
    <row r="53" spans="1:9" ht="30" customHeight="1" x14ac:dyDescent="0.3">
      <c r="A53" s="22">
        <v>1000000</v>
      </c>
      <c r="B53" s="22">
        <v>1000000</v>
      </c>
      <c r="C53" s="23">
        <v>1000000</v>
      </c>
      <c r="D53"/>
      <c r="E53" s="22">
        <v>4600000</v>
      </c>
      <c r="F53" s="22">
        <v>648796</v>
      </c>
      <c r="G53" s="26" t="s">
        <v>51</v>
      </c>
      <c r="H53" s="27"/>
      <c r="I53" s="27"/>
    </row>
    <row r="54" spans="1:9" ht="30" customHeight="1" x14ac:dyDescent="0.3">
      <c r="A54" s="24">
        <f t="shared" ref="A54" si="62">A55</f>
        <v>6927544</v>
      </c>
      <c r="B54" s="24">
        <f t="shared" ref="B54" si="63">B55</f>
        <v>6927544</v>
      </c>
      <c r="C54" s="25">
        <f t="shared" ref="C54" si="64">C55</f>
        <v>6927544</v>
      </c>
      <c r="D54"/>
      <c r="E54" s="24">
        <f>E55</f>
        <v>3075000</v>
      </c>
      <c r="F54" s="24">
        <f>F55</f>
        <v>0</v>
      </c>
      <c r="G54" s="28" t="s">
        <v>25</v>
      </c>
      <c r="H54" s="29"/>
      <c r="I54" s="31">
        <v>1226</v>
      </c>
    </row>
    <row r="55" spans="1:9" ht="30" customHeight="1" x14ac:dyDescent="0.3">
      <c r="A55" s="22">
        <v>6927544</v>
      </c>
      <c r="B55" s="22">
        <v>6927544</v>
      </c>
      <c r="C55" s="23">
        <v>6927544</v>
      </c>
      <c r="D55"/>
      <c r="E55" s="22">
        <v>3075000</v>
      </c>
      <c r="F55" s="22">
        <v>0</v>
      </c>
      <c r="G55" s="26" t="s">
        <v>60</v>
      </c>
      <c r="H55" s="27"/>
      <c r="I55" s="27"/>
    </row>
    <row r="56" spans="1:9" ht="30" customHeight="1" x14ac:dyDescent="0.3">
      <c r="A56" s="24">
        <f t="shared" ref="A56" si="65">A57</f>
        <v>500000</v>
      </c>
      <c r="B56" s="24">
        <f t="shared" ref="B56" si="66">B57</f>
        <v>500000</v>
      </c>
      <c r="C56" s="25">
        <f t="shared" ref="C56" si="67">C57</f>
        <v>500000</v>
      </c>
      <c r="D56"/>
      <c r="E56" s="24">
        <f>E57</f>
        <v>500000</v>
      </c>
      <c r="F56" s="24">
        <f>F57</f>
        <v>768674</v>
      </c>
      <c r="G56" s="28" t="s">
        <v>69</v>
      </c>
      <c r="H56" s="29"/>
      <c r="I56" s="31">
        <v>1271</v>
      </c>
    </row>
    <row r="57" spans="1:9" ht="30" customHeight="1" x14ac:dyDescent="0.3">
      <c r="A57" s="22">
        <v>500000</v>
      </c>
      <c r="B57" s="22">
        <v>500000</v>
      </c>
      <c r="C57" s="23">
        <v>500000</v>
      </c>
      <c r="D57"/>
      <c r="E57" s="22">
        <v>500000</v>
      </c>
      <c r="F57" s="22">
        <v>768674</v>
      </c>
      <c r="G57" s="26" t="s">
        <v>49</v>
      </c>
      <c r="H57" s="27"/>
      <c r="I57" s="27"/>
    </row>
    <row r="58" spans="1:9" ht="30" customHeight="1" x14ac:dyDescent="0.3">
      <c r="A58" s="24">
        <f t="shared" ref="A58" si="68">A59</f>
        <v>100000</v>
      </c>
      <c r="B58" s="24">
        <f t="shared" ref="B58" si="69">B59</f>
        <v>100000</v>
      </c>
      <c r="C58" s="25">
        <f t="shared" ref="C58" si="70">C59</f>
        <v>100000</v>
      </c>
      <c r="D58"/>
      <c r="E58" s="24">
        <f>E59</f>
        <v>50000</v>
      </c>
      <c r="F58" s="24">
        <f>F59</f>
        <v>148567</v>
      </c>
      <c r="G58" s="28" t="s">
        <v>21</v>
      </c>
      <c r="H58" s="29"/>
      <c r="I58" s="31">
        <v>1269</v>
      </c>
    </row>
    <row r="59" spans="1:9" ht="30" customHeight="1" x14ac:dyDescent="0.3">
      <c r="A59" s="22">
        <v>100000</v>
      </c>
      <c r="B59" s="22">
        <v>100000</v>
      </c>
      <c r="C59" s="23">
        <v>100000</v>
      </c>
      <c r="D59"/>
      <c r="E59" s="22">
        <v>50000</v>
      </c>
      <c r="F59" s="22">
        <v>148567</v>
      </c>
      <c r="G59" s="26" t="s">
        <v>59</v>
      </c>
      <c r="H59" s="27"/>
      <c r="I59" s="27"/>
    </row>
    <row r="60" spans="1:9" ht="30" customHeight="1" x14ac:dyDescent="0.3">
      <c r="A60" s="24">
        <f t="shared" ref="A60" si="71">A61</f>
        <v>1000000</v>
      </c>
      <c r="B60" s="24">
        <f t="shared" ref="B60" si="72">B61</f>
        <v>1000000</v>
      </c>
      <c r="C60" s="25">
        <f t="shared" ref="C60" si="73">C61</f>
        <v>1000000</v>
      </c>
      <c r="D60"/>
      <c r="E60" s="24">
        <f>E61</f>
        <v>1203000</v>
      </c>
      <c r="F60" s="24">
        <f>F61</f>
        <v>1867155</v>
      </c>
      <c r="G60" s="28" t="s">
        <v>26</v>
      </c>
      <c r="H60" s="29"/>
      <c r="I60" s="31">
        <v>1211</v>
      </c>
    </row>
    <row r="61" spans="1:9" ht="30" customHeight="1" x14ac:dyDescent="0.3">
      <c r="A61" s="22">
        <v>1000000</v>
      </c>
      <c r="B61" s="22">
        <v>1000000</v>
      </c>
      <c r="C61" s="23">
        <v>1000000</v>
      </c>
      <c r="D61"/>
      <c r="E61" s="22">
        <v>1203000</v>
      </c>
      <c r="F61" s="22">
        <v>1867155</v>
      </c>
      <c r="G61" s="26" t="s">
        <v>52</v>
      </c>
      <c r="H61" s="27"/>
      <c r="I61" s="27"/>
    </row>
    <row r="62" spans="1:9" ht="30" customHeight="1" x14ac:dyDescent="0.3">
      <c r="A62" s="24">
        <f t="shared" ref="A62:C62" si="74">A63</f>
        <v>950000</v>
      </c>
      <c r="B62" s="24">
        <f t="shared" si="74"/>
        <v>920000</v>
      </c>
      <c r="C62" s="25">
        <f t="shared" si="74"/>
        <v>900000</v>
      </c>
      <c r="D62"/>
      <c r="E62" s="24">
        <f>E63</f>
        <v>10000000</v>
      </c>
      <c r="F62" s="24">
        <f>F63</f>
        <v>17251563</v>
      </c>
      <c r="G62" s="28" t="s">
        <v>6</v>
      </c>
      <c r="H62" s="29"/>
      <c r="I62" s="31">
        <v>1239</v>
      </c>
    </row>
    <row r="63" spans="1:9" ht="30" customHeight="1" x14ac:dyDescent="0.3">
      <c r="A63" s="22">
        <v>950000</v>
      </c>
      <c r="B63" s="22">
        <v>920000</v>
      </c>
      <c r="C63" s="23">
        <v>900000</v>
      </c>
      <c r="D63"/>
      <c r="E63" s="22">
        <v>10000000</v>
      </c>
      <c r="F63" s="22">
        <v>17251563</v>
      </c>
      <c r="G63" s="26" t="s">
        <v>46</v>
      </c>
      <c r="H63" s="27"/>
      <c r="I63" s="27"/>
    </row>
    <row r="64" spans="1:9" ht="30" customHeight="1" x14ac:dyDescent="0.3">
      <c r="A64" s="24">
        <f>SUM(A65:A66)</f>
        <v>1650000</v>
      </c>
      <c r="B64" s="24">
        <f t="shared" ref="B64:C64" si="75">SUM(B65:B66)</f>
        <v>1650000</v>
      </c>
      <c r="C64" s="25">
        <f t="shared" si="75"/>
        <v>1650000</v>
      </c>
      <c r="D64"/>
      <c r="E64" s="24">
        <f t="shared" ref="E64:F64" si="76">SUM(E65:E66)</f>
        <v>1800000</v>
      </c>
      <c r="F64" s="24">
        <f t="shared" si="76"/>
        <v>2592305</v>
      </c>
      <c r="G64" s="28" t="s">
        <v>70</v>
      </c>
      <c r="H64" s="29"/>
      <c r="I64" s="31">
        <v>1233</v>
      </c>
    </row>
    <row r="65" spans="1:9" ht="30" customHeight="1" x14ac:dyDescent="0.3">
      <c r="A65" s="22">
        <v>1150000</v>
      </c>
      <c r="B65" s="22">
        <v>1150000</v>
      </c>
      <c r="C65" s="23">
        <v>1150000</v>
      </c>
      <c r="D65"/>
      <c r="E65" s="22">
        <v>1300000</v>
      </c>
      <c r="F65" s="22">
        <v>1892305</v>
      </c>
      <c r="G65" s="26" t="s">
        <v>61</v>
      </c>
      <c r="H65" s="27"/>
      <c r="I65" s="27"/>
    </row>
    <row r="66" spans="1:9" ht="30" customHeight="1" x14ac:dyDescent="0.3">
      <c r="A66" s="22">
        <v>500000</v>
      </c>
      <c r="B66" s="22">
        <v>500000</v>
      </c>
      <c r="C66" s="23">
        <v>500000</v>
      </c>
      <c r="D66"/>
      <c r="E66" s="22">
        <v>500000</v>
      </c>
      <c r="F66" s="22">
        <v>700000</v>
      </c>
      <c r="G66" s="26" t="s">
        <v>53</v>
      </c>
      <c r="H66" s="27"/>
      <c r="I66" s="27"/>
    </row>
    <row r="67" spans="1:9" ht="30" customHeight="1" x14ac:dyDescent="0.3">
      <c r="A67" s="24">
        <f t="shared" ref="A67:C67" si="77">SUM(A68:A70)</f>
        <v>72250000</v>
      </c>
      <c r="B67" s="24">
        <f t="shared" si="77"/>
        <v>72250000</v>
      </c>
      <c r="C67" s="25">
        <f t="shared" si="77"/>
        <v>72250000</v>
      </c>
      <c r="D67"/>
      <c r="E67" s="24">
        <f>SUM(E68:E70)</f>
        <v>68206740</v>
      </c>
      <c r="F67" s="24">
        <f>SUM(F68:F70)</f>
        <v>91770346</v>
      </c>
      <c r="G67" s="28" t="s">
        <v>27</v>
      </c>
      <c r="H67" s="29"/>
      <c r="I67" s="31">
        <v>1240</v>
      </c>
    </row>
    <row r="68" spans="1:9" ht="30" customHeight="1" x14ac:dyDescent="0.3">
      <c r="A68" s="22">
        <v>15250000</v>
      </c>
      <c r="B68" s="22">
        <v>15250000</v>
      </c>
      <c r="C68" s="23">
        <v>15250000</v>
      </c>
      <c r="D68"/>
      <c r="E68" s="22">
        <v>11106740</v>
      </c>
      <c r="F68" s="22">
        <v>25423109</v>
      </c>
      <c r="G68" s="26" t="s">
        <v>54</v>
      </c>
      <c r="H68" s="27"/>
      <c r="I68" s="27"/>
    </row>
    <row r="69" spans="1:9" ht="30" customHeight="1" x14ac:dyDescent="0.3">
      <c r="A69" s="22">
        <v>7000000</v>
      </c>
      <c r="B69" s="22">
        <v>7000000</v>
      </c>
      <c r="C69" s="23">
        <v>7000000</v>
      </c>
      <c r="D69"/>
      <c r="E69" s="22">
        <v>7100000</v>
      </c>
      <c r="F69" s="22">
        <v>1091542</v>
      </c>
      <c r="G69" s="26" t="s">
        <v>55</v>
      </c>
      <c r="H69" s="27"/>
      <c r="I69" s="27"/>
    </row>
    <row r="70" spans="1:9" ht="30" customHeight="1" x14ac:dyDescent="0.3">
      <c r="A70" s="22">
        <v>50000000</v>
      </c>
      <c r="B70" s="22">
        <v>50000000</v>
      </c>
      <c r="C70" s="23">
        <v>50000000</v>
      </c>
      <c r="D70"/>
      <c r="E70" s="22">
        <v>50000000</v>
      </c>
      <c r="F70" s="22">
        <v>65255695</v>
      </c>
      <c r="G70" s="26" t="s">
        <v>56</v>
      </c>
      <c r="H70" s="27"/>
      <c r="I70" s="27"/>
    </row>
    <row r="71" spans="1:9" ht="30" customHeight="1" x14ac:dyDescent="0.3">
      <c r="A71" s="24">
        <f t="shared" ref="A71" si="78">A72</f>
        <v>855000</v>
      </c>
      <c r="B71" s="24">
        <f t="shared" ref="B71" si="79">B72</f>
        <v>855000</v>
      </c>
      <c r="C71" s="25">
        <f t="shared" ref="C71" si="80">C72</f>
        <v>855000</v>
      </c>
      <c r="D71"/>
      <c r="E71" s="24">
        <f>E72</f>
        <v>840000</v>
      </c>
      <c r="F71" s="24">
        <f>F72</f>
        <v>1304781</v>
      </c>
      <c r="G71" s="28" t="s">
        <v>71</v>
      </c>
      <c r="H71" s="29"/>
      <c r="I71" s="31">
        <v>1229</v>
      </c>
    </row>
    <row r="72" spans="1:9" ht="30" customHeight="1" x14ac:dyDescent="0.3">
      <c r="A72" s="22">
        <v>855000</v>
      </c>
      <c r="B72" s="22">
        <v>855000</v>
      </c>
      <c r="C72" s="23">
        <v>855000</v>
      </c>
      <c r="D72"/>
      <c r="E72" s="22">
        <v>840000</v>
      </c>
      <c r="F72" s="22">
        <v>1304781</v>
      </c>
      <c r="G72" s="26" t="s">
        <v>57</v>
      </c>
      <c r="H72" s="27"/>
      <c r="I72" s="27"/>
    </row>
    <row r="73" spans="1:9" ht="30" customHeight="1" x14ac:dyDescent="0.3">
      <c r="A73" s="24">
        <f t="shared" ref="A73" si="81">A74</f>
        <v>1000000</v>
      </c>
      <c r="B73" s="24">
        <f t="shared" ref="B73" si="82">B74</f>
        <v>1000000</v>
      </c>
      <c r="C73" s="25">
        <f t="shared" ref="C73" si="83">C74</f>
        <v>1000000</v>
      </c>
      <c r="D73"/>
      <c r="E73" s="24">
        <f>E74</f>
        <v>4148421</v>
      </c>
      <c r="F73" s="24">
        <f>F74</f>
        <v>3535205</v>
      </c>
      <c r="G73" s="28" t="s">
        <v>72</v>
      </c>
      <c r="H73" s="29"/>
      <c r="I73" s="31">
        <v>1510</v>
      </c>
    </row>
    <row r="74" spans="1:9" ht="30" customHeight="1" x14ac:dyDescent="0.3">
      <c r="A74" s="22">
        <v>1000000</v>
      </c>
      <c r="B74" s="22">
        <v>1000000</v>
      </c>
      <c r="C74" s="23">
        <v>1000000</v>
      </c>
      <c r="D74"/>
      <c r="E74" s="22">
        <v>4148421</v>
      </c>
      <c r="F74" s="22">
        <v>3535205</v>
      </c>
      <c r="G74" s="26" t="s">
        <v>58</v>
      </c>
      <c r="H74" s="27"/>
      <c r="I74" s="27"/>
    </row>
    <row r="75" spans="1:9" ht="30" customHeight="1" x14ac:dyDescent="0.3">
      <c r="A75" s="24">
        <f t="shared" ref="A75" si="84">A76</f>
        <v>150000</v>
      </c>
      <c r="B75" s="24">
        <f t="shared" ref="B75" si="85">B76</f>
        <v>150000</v>
      </c>
      <c r="C75" s="25">
        <f t="shared" ref="C75" si="86">C76</f>
        <v>150000</v>
      </c>
      <c r="D75"/>
      <c r="E75" s="24">
        <f>E76</f>
        <v>300000</v>
      </c>
      <c r="F75" s="24">
        <f>F76</f>
        <v>221162</v>
      </c>
      <c r="G75" s="28" t="s">
        <v>5</v>
      </c>
      <c r="H75" s="29"/>
      <c r="I75" s="31">
        <v>1192</v>
      </c>
    </row>
    <row r="76" spans="1:9" ht="30" customHeight="1" x14ac:dyDescent="0.3">
      <c r="A76" s="22">
        <v>150000</v>
      </c>
      <c r="B76" s="22">
        <v>150000</v>
      </c>
      <c r="C76" s="23">
        <v>150000</v>
      </c>
      <c r="D76"/>
      <c r="E76" s="22">
        <v>300000</v>
      </c>
      <c r="F76" s="22">
        <v>221162</v>
      </c>
      <c r="G76" s="26" t="s">
        <v>45</v>
      </c>
      <c r="H76" s="27"/>
      <c r="I76" s="27"/>
    </row>
    <row r="77" spans="1:9" ht="30" customHeight="1" x14ac:dyDescent="0.3">
      <c r="A77" s="24">
        <f t="shared" ref="A77" si="87">A78</f>
        <v>0</v>
      </c>
      <c r="B77" s="24">
        <f t="shared" ref="B77" si="88">B78</f>
        <v>0</v>
      </c>
      <c r="C77" s="25">
        <f t="shared" ref="C77" si="89">C78</f>
        <v>0</v>
      </c>
      <c r="D77"/>
      <c r="E77" s="24">
        <f>E78</f>
        <v>0</v>
      </c>
      <c r="F77" s="24">
        <f>F78</f>
        <v>800557</v>
      </c>
      <c r="G77" s="28" t="s">
        <v>30</v>
      </c>
      <c r="H77" s="29"/>
      <c r="I77" s="31">
        <v>1332</v>
      </c>
    </row>
    <row r="78" spans="1:9" ht="30" customHeight="1" x14ac:dyDescent="0.3">
      <c r="A78" s="22">
        <v>0</v>
      </c>
      <c r="B78" s="22">
        <v>0</v>
      </c>
      <c r="C78" s="23">
        <v>0</v>
      </c>
      <c r="D78"/>
      <c r="E78" s="22">
        <v>0</v>
      </c>
      <c r="F78" s="22">
        <v>800557</v>
      </c>
      <c r="G78" s="26" t="s">
        <v>66</v>
      </c>
      <c r="H78" s="27"/>
      <c r="I78" s="27"/>
    </row>
    <row r="79" spans="1:9" ht="30" customHeight="1" x14ac:dyDescent="0.3">
      <c r="A79" s="24">
        <f t="shared" ref="A79" si="90">A80</f>
        <v>0</v>
      </c>
      <c r="B79" s="24">
        <f t="shared" ref="B79" si="91">B80</f>
        <v>0</v>
      </c>
      <c r="C79" s="25">
        <f t="shared" ref="C79" si="92">C80</f>
        <v>0</v>
      </c>
      <c r="D79"/>
      <c r="E79" s="24">
        <f>E80</f>
        <v>0</v>
      </c>
      <c r="F79" s="24">
        <f>F80</f>
        <v>600202</v>
      </c>
      <c r="G79" s="28" t="s">
        <v>31</v>
      </c>
      <c r="H79" s="29"/>
      <c r="I79" s="31">
        <v>1360</v>
      </c>
    </row>
    <row r="80" spans="1:9" ht="30" customHeight="1" x14ac:dyDescent="0.3">
      <c r="A80" s="22">
        <v>0</v>
      </c>
      <c r="B80" s="22">
        <v>0</v>
      </c>
      <c r="C80" s="23">
        <v>0</v>
      </c>
      <c r="D80"/>
      <c r="E80" s="22">
        <v>0</v>
      </c>
      <c r="F80" s="22">
        <v>600202</v>
      </c>
      <c r="G80" s="26" t="s">
        <v>66</v>
      </c>
      <c r="H80" s="27"/>
      <c r="I80" s="27"/>
    </row>
    <row r="81" spans="1:9" ht="30" customHeight="1" x14ac:dyDescent="0.3">
      <c r="A81" s="24">
        <f t="shared" ref="A81" si="93">A82</f>
        <v>151000</v>
      </c>
      <c r="B81" s="24">
        <f t="shared" ref="B81" si="94">B82</f>
        <v>151000</v>
      </c>
      <c r="C81" s="25">
        <f t="shared" ref="C81" si="95">C82</f>
        <v>151000</v>
      </c>
      <c r="D81"/>
      <c r="E81" s="24">
        <f>E82</f>
        <v>151000</v>
      </c>
      <c r="F81" s="24">
        <f>F82</f>
        <v>2611212</v>
      </c>
      <c r="G81" s="28" t="s">
        <v>32</v>
      </c>
      <c r="H81" s="29"/>
      <c r="I81" s="31">
        <v>1376</v>
      </c>
    </row>
    <row r="82" spans="1:9" ht="30" customHeight="1" x14ac:dyDescent="0.3">
      <c r="A82" s="22">
        <v>151000</v>
      </c>
      <c r="B82" s="22">
        <v>151000</v>
      </c>
      <c r="C82" s="23">
        <v>151000</v>
      </c>
      <c r="D82"/>
      <c r="E82" s="22">
        <v>151000</v>
      </c>
      <c r="F82" s="22">
        <v>2611212</v>
      </c>
      <c r="G82" s="26" t="s">
        <v>66</v>
      </c>
      <c r="H82" s="27"/>
      <c r="I82" s="27"/>
    </row>
    <row r="83" spans="1:9" ht="30" customHeight="1" x14ac:dyDescent="0.3">
      <c r="A83" s="24">
        <f t="shared" ref="A83" si="96">A84</f>
        <v>0</v>
      </c>
      <c r="B83" s="24">
        <f t="shared" ref="B83" si="97">B84</f>
        <v>0</v>
      </c>
      <c r="C83" s="25">
        <f t="shared" ref="C83" si="98">C84</f>
        <v>0</v>
      </c>
      <c r="D83"/>
      <c r="E83" s="24">
        <f>E84</f>
        <v>0</v>
      </c>
      <c r="F83" s="24">
        <f>F84</f>
        <v>21522</v>
      </c>
      <c r="G83" s="28" t="s">
        <v>33</v>
      </c>
      <c r="H83" s="29"/>
      <c r="I83" s="31">
        <v>1418</v>
      </c>
    </row>
    <row r="84" spans="1:9" ht="30" customHeight="1" x14ac:dyDescent="0.3">
      <c r="A84" s="22">
        <v>0</v>
      </c>
      <c r="B84" s="22">
        <v>0</v>
      </c>
      <c r="C84" s="23">
        <v>0</v>
      </c>
      <c r="D84"/>
      <c r="E84" s="22">
        <v>0</v>
      </c>
      <c r="F84" s="22">
        <v>21522</v>
      </c>
      <c r="G84" s="26" t="s">
        <v>66</v>
      </c>
      <c r="H84" s="27"/>
      <c r="I84" s="27"/>
    </row>
    <row r="85" spans="1:9" ht="30" customHeight="1" x14ac:dyDescent="0.3">
      <c r="A85" s="24">
        <f t="shared" ref="A85" si="99">A86</f>
        <v>0</v>
      </c>
      <c r="B85" s="24">
        <f t="shared" ref="B85" si="100">B86</f>
        <v>0</v>
      </c>
      <c r="C85" s="25">
        <f t="shared" ref="C85" si="101">C86</f>
        <v>0</v>
      </c>
      <c r="D85"/>
      <c r="E85" s="24">
        <f>E86</f>
        <v>0</v>
      </c>
      <c r="F85" s="24">
        <f>F86</f>
        <v>3800</v>
      </c>
      <c r="G85" s="28" t="s">
        <v>34</v>
      </c>
      <c r="H85" s="29"/>
      <c r="I85" s="31">
        <v>1431</v>
      </c>
    </row>
    <row r="86" spans="1:9" ht="30" customHeight="1" x14ac:dyDescent="0.3">
      <c r="A86" s="22">
        <v>0</v>
      </c>
      <c r="B86" s="22">
        <v>0</v>
      </c>
      <c r="C86" s="23">
        <v>0</v>
      </c>
      <c r="D86"/>
      <c r="E86" s="22">
        <v>0</v>
      </c>
      <c r="F86" s="22">
        <v>3800</v>
      </c>
      <c r="G86" s="26" t="s">
        <v>66</v>
      </c>
      <c r="H86" s="27"/>
      <c r="I86" s="27"/>
    </row>
    <row r="87" spans="1:9" ht="30" customHeight="1" x14ac:dyDescent="0.3">
      <c r="A87" s="24">
        <f t="shared" ref="A87" si="102">A88</f>
        <v>0</v>
      </c>
      <c r="B87" s="24">
        <f t="shared" ref="B87" si="103">B88</f>
        <v>0</v>
      </c>
      <c r="C87" s="25">
        <f t="shared" ref="C87" si="104">C88</f>
        <v>0</v>
      </c>
      <c r="D87"/>
      <c r="E87" s="24">
        <f>E88</f>
        <v>0</v>
      </c>
      <c r="F87" s="24">
        <f>F88</f>
        <v>1030489</v>
      </c>
      <c r="G87" s="28" t="s">
        <v>35</v>
      </c>
      <c r="H87" s="29"/>
      <c r="I87" s="31">
        <v>1433</v>
      </c>
    </row>
    <row r="88" spans="1:9" ht="30" customHeight="1" x14ac:dyDescent="0.3">
      <c r="A88" s="22">
        <v>0</v>
      </c>
      <c r="B88" s="22">
        <v>0</v>
      </c>
      <c r="C88" s="23">
        <v>0</v>
      </c>
      <c r="D88"/>
      <c r="E88" s="22">
        <v>0</v>
      </c>
      <c r="F88" s="22">
        <v>1030489</v>
      </c>
      <c r="G88" s="26" t="s">
        <v>66</v>
      </c>
      <c r="H88" s="27"/>
      <c r="I88" s="27"/>
    </row>
    <row r="89" spans="1:9" ht="30" customHeight="1" x14ac:dyDescent="0.3">
      <c r="A89" s="24">
        <f t="shared" ref="A89" si="105">A90</f>
        <v>0</v>
      </c>
      <c r="B89" s="24">
        <f t="shared" ref="B89" si="106">B90</f>
        <v>0</v>
      </c>
      <c r="C89" s="25">
        <f t="shared" ref="C89" si="107">C90</f>
        <v>0</v>
      </c>
      <c r="D89"/>
      <c r="E89" s="24">
        <f>E90</f>
        <v>0</v>
      </c>
      <c r="F89" s="24">
        <f>F90</f>
        <v>131829</v>
      </c>
      <c r="G89" s="28" t="s">
        <v>36</v>
      </c>
      <c r="H89" s="29"/>
      <c r="I89" s="31">
        <v>1436</v>
      </c>
    </row>
    <row r="90" spans="1:9" ht="30" customHeight="1" x14ac:dyDescent="0.3">
      <c r="A90" s="22">
        <v>0</v>
      </c>
      <c r="B90" s="22">
        <v>0</v>
      </c>
      <c r="C90" s="23">
        <v>0</v>
      </c>
      <c r="D90"/>
      <c r="E90" s="22">
        <v>0</v>
      </c>
      <c r="F90" s="22">
        <v>131829</v>
      </c>
      <c r="G90" s="26" t="s">
        <v>66</v>
      </c>
      <c r="H90" s="27"/>
      <c r="I90" s="27"/>
    </row>
    <row r="91" spans="1:9" ht="30" customHeight="1" x14ac:dyDescent="0.3">
      <c r="A91" s="24">
        <f t="shared" ref="A91" si="108">A92</f>
        <v>0</v>
      </c>
      <c r="B91" s="24">
        <f t="shared" ref="B91" si="109">B92</f>
        <v>0</v>
      </c>
      <c r="C91" s="25">
        <f t="shared" ref="C91" si="110">C92</f>
        <v>0</v>
      </c>
      <c r="D91"/>
      <c r="E91" s="24">
        <f>E92</f>
        <v>0</v>
      </c>
      <c r="F91" s="24">
        <f>F92</f>
        <v>66000</v>
      </c>
      <c r="G91" s="28" t="s">
        <v>37</v>
      </c>
      <c r="H91" s="29"/>
      <c r="I91" s="31">
        <v>1437</v>
      </c>
    </row>
    <row r="92" spans="1:9" ht="30" customHeight="1" x14ac:dyDescent="0.3">
      <c r="A92" s="22">
        <v>0</v>
      </c>
      <c r="B92" s="22">
        <v>0</v>
      </c>
      <c r="C92" s="23">
        <v>0</v>
      </c>
      <c r="D92"/>
      <c r="E92" s="22">
        <v>0</v>
      </c>
      <c r="F92" s="22">
        <v>66000</v>
      </c>
      <c r="G92" s="26" t="s">
        <v>66</v>
      </c>
      <c r="H92" s="27"/>
      <c r="I92" s="27"/>
    </row>
    <row r="93" spans="1:9" ht="30" customHeight="1" x14ac:dyDescent="0.3">
      <c r="A93" s="24">
        <f t="shared" ref="A93" si="111">A94</f>
        <v>0</v>
      </c>
      <c r="B93" s="24">
        <f t="shared" ref="B93" si="112">B94</f>
        <v>0</v>
      </c>
      <c r="C93" s="25">
        <f t="shared" ref="C93" si="113">C94</f>
        <v>0</v>
      </c>
      <c r="D93"/>
      <c r="E93" s="24">
        <f>E94</f>
        <v>0</v>
      </c>
      <c r="F93" s="24">
        <f>F94</f>
        <v>1961065</v>
      </c>
      <c r="G93" s="28" t="s">
        <v>38</v>
      </c>
      <c r="H93" s="29"/>
      <c r="I93" s="31">
        <v>1457</v>
      </c>
    </row>
    <row r="94" spans="1:9" ht="30" customHeight="1" x14ac:dyDescent="0.3">
      <c r="A94" s="22">
        <v>0</v>
      </c>
      <c r="B94" s="22">
        <v>0</v>
      </c>
      <c r="C94" s="23">
        <v>0</v>
      </c>
      <c r="D94"/>
      <c r="E94" s="22">
        <v>0</v>
      </c>
      <c r="F94" s="22">
        <v>1961065</v>
      </c>
      <c r="G94" s="26" t="s">
        <v>66</v>
      </c>
      <c r="H94" s="27"/>
      <c r="I94" s="27"/>
    </row>
    <row r="95" spans="1:9" ht="30" customHeight="1" x14ac:dyDescent="0.3">
      <c r="A95" s="24">
        <f t="shared" ref="A95" si="114">A96</f>
        <v>0</v>
      </c>
      <c r="B95" s="24">
        <f t="shared" ref="B95" si="115">B96</f>
        <v>0</v>
      </c>
      <c r="C95" s="25">
        <f t="shared" ref="C95" si="116">C96</f>
        <v>0</v>
      </c>
      <c r="D95"/>
      <c r="E95" s="24">
        <f>E96</f>
        <v>0</v>
      </c>
      <c r="F95" s="24">
        <f>F96</f>
        <v>654274</v>
      </c>
      <c r="G95" s="28" t="s">
        <v>39</v>
      </c>
      <c r="H95" s="29"/>
      <c r="I95" s="31">
        <v>1470</v>
      </c>
    </row>
    <row r="96" spans="1:9" ht="30" customHeight="1" x14ac:dyDescent="0.3">
      <c r="A96" s="22">
        <v>0</v>
      </c>
      <c r="B96" s="22">
        <v>0</v>
      </c>
      <c r="C96" s="23">
        <v>0</v>
      </c>
      <c r="D96"/>
      <c r="E96" s="22">
        <v>0</v>
      </c>
      <c r="F96" s="22">
        <v>654274</v>
      </c>
      <c r="G96" s="26" t="s">
        <v>66</v>
      </c>
      <c r="H96" s="27"/>
      <c r="I96" s="27"/>
    </row>
    <row r="97" spans="1:9" ht="30" customHeight="1" x14ac:dyDescent="0.3">
      <c r="A97" s="24">
        <f t="shared" ref="A97" si="117">A98</f>
        <v>0</v>
      </c>
      <c r="B97" s="24">
        <f t="shared" ref="B97" si="118">B98</f>
        <v>0</v>
      </c>
      <c r="C97" s="25">
        <f t="shared" ref="C97" si="119">C98</f>
        <v>0</v>
      </c>
      <c r="D97"/>
      <c r="E97" s="24">
        <f>E98</f>
        <v>0</v>
      </c>
      <c r="F97" s="24">
        <f>F98</f>
        <v>692681</v>
      </c>
      <c r="G97" s="28" t="s">
        <v>40</v>
      </c>
      <c r="H97" s="29"/>
      <c r="I97" s="31">
        <v>1473</v>
      </c>
    </row>
    <row r="98" spans="1:9" ht="30" customHeight="1" x14ac:dyDescent="0.3">
      <c r="A98" s="22">
        <v>0</v>
      </c>
      <c r="B98" s="22">
        <v>0</v>
      </c>
      <c r="C98" s="23">
        <v>0</v>
      </c>
      <c r="D98"/>
      <c r="E98" s="22">
        <v>0</v>
      </c>
      <c r="F98" s="22">
        <v>692681</v>
      </c>
      <c r="G98" s="26" t="s">
        <v>66</v>
      </c>
      <c r="H98" s="27"/>
      <c r="I98" s="27"/>
    </row>
    <row r="99" spans="1:9" ht="30" customHeight="1" x14ac:dyDescent="0.3">
      <c r="A99" s="24">
        <f t="shared" ref="A99" si="120">A100</f>
        <v>0</v>
      </c>
      <c r="B99" s="24">
        <f t="shared" ref="B99" si="121">B100</f>
        <v>0</v>
      </c>
      <c r="C99" s="25">
        <f t="shared" ref="C99" si="122">C100</f>
        <v>0</v>
      </c>
      <c r="D99"/>
      <c r="E99" s="24">
        <f>E100</f>
        <v>0</v>
      </c>
      <c r="F99" s="24">
        <f>F100</f>
        <v>822585</v>
      </c>
      <c r="G99" s="28" t="s">
        <v>41</v>
      </c>
      <c r="H99" s="29"/>
      <c r="I99" s="31">
        <v>1474</v>
      </c>
    </row>
    <row r="100" spans="1:9" ht="30" customHeight="1" x14ac:dyDescent="0.3">
      <c r="A100" s="22">
        <v>0</v>
      </c>
      <c r="B100" s="22">
        <v>0</v>
      </c>
      <c r="C100" s="23">
        <v>0</v>
      </c>
      <c r="D100"/>
      <c r="E100" s="22">
        <v>0</v>
      </c>
      <c r="F100" s="22">
        <v>822585</v>
      </c>
      <c r="G100" s="26" t="s">
        <v>66</v>
      </c>
      <c r="H100" s="27"/>
      <c r="I100" s="27"/>
    </row>
    <row r="101" spans="1:9" ht="30" customHeight="1" x14ac:dyDescent="0.3">
      <c r="A101" s="24">
        <f t="shared" ref="A101:C101" si="123">A102</f>
        <v>0</v>
      </c>
      <c r="B101" s="24">
        <f t="shared" si="123"/>
        <v>0</v>
      </c>
      <c r="C101" s="25">
        <f t="shared" si="123"/>
        <v>0</v>
      </c>
      <c r="D101"/>
      <c r="E101" s="24">
        <f>E102</f>
        <v>0</v>
      </c>
      <c r="F101" s="24">
        <f>F102</f>
        <v>6602</v>
      </c>
      <c r="G101" s="28" t="s">
        <v>42</v>
      </c>
      <c r="H101" s="29"/>
      <c r="I101" s="31">
        <v>1475</v>
      </c>
    </row>
    <row r="102" spans="1:9" ht="30" customHeight="1" x14ac:dyDescent="0.3">
      <c r="A102" s="22">
        <v>0</v>
      </c>
      <c r="B102" s="22">
        <v>0</v>
      </c>
      <c r="C102" s="23">
        <v>0</v>
      </c>
      <c r="D102"/>
      <c r="E102" s="22">
        <v>0</v>
      </c>
      <c r="F102" s="22">
        <v>6602</v>
      </c>
      <c r="G102" s="26" t="s">
        <v>66</v>
      </c>
      <c r="H102" s="27"/>
      <c r="I102" s="27"/>
    </row>
  </sheetData>
  <printOptions horizontalCentered="1"/>
  <pageMargins left="0.78740157480314965" right="0.78740157480314965" top="0.9055118110236221" bottom="0.9055118110236221" header="0.31496062992125984" footer="0.31496062992125984"/>
  <pageSetup paperSize="9" scale="61" fitToHeight="0" orientation="portrait" horizontalDpi="1200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8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8" r:id="rId6" name="AnalyzerDynReport000tb1"/>
      </mc:Fallback>
    </mc:AlternateContent>
    <mc:AlternateContent xmlns:mc="http://schemas.openxmlformats.org/markup-compatibility/2006">
      <mc:Choice Requires="x14">
        <control shapeId="1027" r:id="rId8" name="MultipleReportManager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7" r:id="rId8" name="MultipleReportManagerInfotb1"/>
      </mc:Fallback>
    </mc:AlternateContent>
    <mc:AlternateContent xmlns:mc="http://schemas.openxmlformats.org/markup-compatibility/2006">
      <mc:Choice Requires="x14">
        <control shapeId="1026" r:id="rId10" name="ConnectionDescriptors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6" r:id="rId10" name="ConnectionDescriptorsInfotb1"/>
      </mc:Fallback>
    </mc:AlternateContent>
    <mc:AlternateContent xmlns:mc="http://schemas.openxmlformats.org/markup-compatibility/2006">
      <mc:Choice Requires="x14">
        <control shapeId="1025" r:id="rId12" name="FPMExcelClientSheetOptions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5" r:id="rId12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2019-01-02T07:55:02Z</cp:lastPrinted>
  <dcterms:created xsi:type="dcterms:W3CDTF">2018-10-21T09:29:33Z</dcterms:created>
  <dcterms:modified xsi:type="dcterms:W3CDTF">2019-01-07T05:11:13Z</dcterms:modified>
  <cp:category>Chapter 3</cp:category>
</cp:coreProperties>
</file>