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Sheet1!$F$1:$F$560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Sheet1!$A$1:$G$484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4" i="1" l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 s="1"/>
  <c r="A283" i="1"/>
  <c r="A282" i="1"/>
  <c r="A281" i="1"/>
  <c r="A280" i="1"/>
  <c r="A276" i="1" s="1"/>
  <c r="A279" i="1"/>
  <c r="A278" i="1"/>
  <c r="A277" i="1"/>
  <c r="A275" i="1"/>
  <c r="A271" i="1" s="1"/>
  <c r="A274" i="1"/>
  <c r="A273" i="1"/>
  <c r="A272" i="1"/>
  <c r="A270" i="1"/>
  <c r="A269" i="1"/>
  <c r="A268" i="1"/>
  <c r="A266" i="1"/>
  <c r="A264" i="1"/>
  <c r="A261" i="1" s="1"/>
  <c r="A263" i="1"/>
  <c r="A262" i="1"/>
  <c r="A260" i="1"/>
  <c r="A258" i="1"/>
  <c r="A257" i="1"/>
  <c r="A256" i="1"/>
  <c r="A255" i="1"/>
  <c r="A254" i="1"/>
  <c r="A252" i="1"/>
  <c r="A251" i="1"/>
  <c r="A250" i="1"/>
  <c r="A249" i="1"/>
  <c r="A245" i="1" s="1"/>
  <c r="A248" i="1"/>
  <c r="A247" i="1"/>
  <c r="A246" i="1"/>
  <c r="A244" i="1"/>
  <c r="A243" i="1" s="1"/>
  <c r="A242" i="1"/>
  <c r="A240" i="1"/>
  <c r="A239" i="1"/>
  <c r="A238" i="1"/>
  <c r="A236" i="1"/>
  <c r="A235" i="1"/>
  <c r="A234" i="1"/>
  <c r="A232" i="1"/>
  <c r="A231" i="1" s="1"/>
  <c r="A230" i="1"/>
  <c r="A229" i="1"/>
  <c r="A228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1" i="1" s="1"/>
  <c r="A184" i="1"/>
  <c r="A183" i="1"/>
  <c r="A182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5" i="1" s="1"/>
  <c r="A167" i="1"/>
  <c r="A166" i="1"/>
  <c r="A164" i="1"/>
  <c r="A162" i="1"/>
  <c r="A161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5" i="1" s="1"/>
  <c r="A88" i="1"/>
  <c r="A87" i="1"/>
  <c r="A86" i="1"/>
  <c r="A84" i="1"/>
  <c r="A83" i="1" s="1"/>
  <c r="A82" i="1"/>
  <c r="A80" i="1"/>
  <c r="A78" i="1"/>
  <c r="A77" i="1"/>
  <c r="A76" i="1" s="1"/>
  <c r="A75" i="1"/>
  <c r="A73" i="1"/>
  <c r="A71" i="1"/>
  <c r="A70" i="1"/>
  <c r="A69" i="1"/>
  <c r="A68" i="1"/>
  <c r="A66" i="1"/>
  <c r="A64" i="1"/>
  <c r="A62" i="1"/>
  <c r="A60" i="1"/>
  <c r="A58" i="1"/>
  <c r="A56" i="1"/>
  <c r="A54" i="1"/>
  <c r="A52" i="1"/>
  <c r="A50" i="1"/>
  <c r="A48" i="1"/>
  <c r="A46" i="1"/>
  <c r="A44" i="1"/>
  <c r="A42" i="1"/>
  <c r="A40" i="1"/>
  <c r="A38" i="1"/>
  <c r="A36" i="1"/>
  <c r="A34" i="1"/>
  <c r="A32" i="1"/>
  <c r="A30" i="1"/>
  <c r="A28" i="1"/>
  <c r="A26" i="1"/>
  <c r="A25" i="1"/>
  <c r="A24" i="1"/>
  <c r="A23" i="1"/>
  <c r="A22" i="1"/>
  <c r="A21" i="1"/>
  <c r="A17" i="1" s="1"/>
  <c r="A20" i="1"/>
  <c r="A19" i="1"/>
  <c r="A18" i="1"/>
  <c r="A16" i="1"/>
  <c r="A15" i="1" s="1"/>
  <c r="A14" i="1"/>
  <c r="A13" i="1"/>
  <c r="A12" i="1"/>
  <c r="A11" i="1" s="1"/>
  <c r="C11" i="1"/>
  <c r="D11" i="1"/>
  <c r="C17" i="1"/>
  <c r="D17" i="1"/>
  <c r="D15" i="1"/>
  <c r="C15" i="1"/>
  <c r="D27" i="1"/>
  <c r="C27" i="1"/>
  <c r="A27" i="1"/>
  <c r="D29" i="1"/>
  <c r="C29" i="1"/>
  <c r="A29" i="1"/>
  <c r="D31" i="1"/>
  <c r="C31" i="1"/>
  <c r="A31" i="1"/>
  <c r="D33" i="1"/>
  <c r="C33" i="1"/>
  <c r="A33" i="1"/>
  <c r="D35" i="1"/>
  <c r="C35" i="1"/>
  <c r="A35" i="1"/>
  <c r="D37" i="1"/>
  <c r="C37" i="1"/>
  <c r="A37" i="1"/>
  <c r="D39" i="1"/>
  <c r="C39" i="1"/>
  <c r="A39" i="1"/>
  <c r="D41" i="1"/>
  <c r="C41" i="1"/>
  <c r="A41" i="1"/>
  <c r="D43" i="1"/>
  <c r="C43" i="1"/>
  <c r="A43" i="1"/>
  <c r="D45" i="1"/>
  <c r="C45" i="1"/>
  <c r="A45" i="1"/>
  <c r="D47" i="1"/>
  <c r="C47" i="1"/>
  <c r="A47" i="1"/>
  <c r="D49" i="1"/>
  <c r="C49" i="1"/>
  <c r="A49" i="1"/>
  <c r="D51" i="1"/>
  <c r="C51" i="1"/>
  <c r="A51" i="1"/>
  <c r="D53" i="1"/>
  <c r="C53" i="1"/>
  <c r="A53" i="1"/>
  <c r="D55" i="1"/>
  <c r="C55" i="1"/>
  <c r="A55" i="1"/>
  <c r="D57" i="1"/>
  <c r="C57" i="1"/>
  <c r="A57" i="1"/>
  <c r="D59" i="1"/>
  <c r="C59" i="1"/>
  <c r="A59" i="1"/>
  <c r="D61" i="1"/>
  <c r="C61" i="1"/>
  <c r="A61" i="1"/>
  <c r="D63" i="1"/>
  <c r="C63" i="1"/>
  <c r="A63" i="1"/>
  <c r="D65" i="1"/>
  <c r="C65" i="1"/>
  <c r="A65" i="1"/>
  <c r="A67" i="1"/>
  <c r="C67" i="1"/>
  <c r="D67" i="1"/>
  <c r="C76" i="1"/>
  <c r="D76" i="1"/>
  <c r="D72" i="1"/>
  <c r="C72" i="1"/>
  <c r="A72" i="1"/>
  <c r="D74" i="1"/>
  <c r="C74" i="1"/>
  <c r="A74" i="1"/>
  <c r="D79" i="1"/>
  <c r="C79" i="1"/>
  <c r="A79" i="1"/>
  <c r="D81" i="1"/>
  <c r="C81" i="1"/>
  <c r="A81" i="1"/>
  <c r="C83" i="1"/>
  <c r="D83" i="1"/>
  <c r="C85" i="1"/>
  <c r="D85" i="1"/>
  <c r="A159" i="1"/>
  <c r="C159" i="1"/>
  <c r="D159" i="1"/>
  <c r="A163" i="1"/>
  <c r="C163" i="1"/>
  <c r="D163" i="1"/>
  <c r="C165" i="1"/>
  <c r="D165" i="1"/>
  <c r="C181" i="1"/>
  <c r="D181" i="1"/>
  <c r="A200" i="1"/>
  <c r="C200" i="1"/>
  <c r="D200" i="1"/>
  <c r="A227" i="1"/>
  <c r="C227" i="1"/>
  <c r="D227" i="1"/>
  <c r="C231" i="1"/>
  <c r="D231" i="1"/>
  <c r="A233" i="1"/>
  <c r="C233" i="1"/>
  <c r="D233" i="1"/>
  <c r="A237" i="1"/>
  <c r="C237" i="1"/>
  <c r="D237" i="1"/>
  <c r="D241" i="1"/>
  <c r="C241" i="1"/>
  <c r="A241" i="1"/>
  <c r="C243" i="1"/>
  <c r="D243" i="1"/>
  <c r="C245" i="1"/>
  <c r="D245" i="1"/>
  <c r="A253" i="1"/>
  <c r="C253" i="1"/>
  <c r="D253" i="1"/>
  <c r="A259" i="1"/>
  <c r="C259" i="1"/>
  <c r="D259" i="1"/>
  <c r="C261" i="1"/>
  <c r="D261" i="1"/>
  <c r="A265" i="1"/>
  <c r="C265" i="1"/>
  <c r="D265" i="1"/>
  <c r="A267" i="1"/>
  <c r="C267" i="1"/>
  <c r="D267" i="1"/>
  <c r="C271" i="1"/>
  <c r="D271" i="1"/>
  <c r="C276" i="1"/>
  <c r="D276" i="1"/>
  <c r="C284" i="1"/>
  <c r="D284" i="1"/>
  <c r="C9" i="1" l="1"/>
  <c r="D9" i="1"/>
  <c r="A9" i="1"/>
</calcChain>
</file>

<file path=xl/sharedStrings.xml><?xml version="1.0" encoding="utf-8"?>
<sst xmlns="http://schemas.openxmlformats.org/spreadsheetml/2006/main" count="532" uniqueCount="486">
  <si>
    <t>(އަދަދުތައް ރުފިޔާއިން)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</si>
  <si>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</si>
  <si>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</si>
  <si>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</si>
  <si>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</si>
  <si>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</si>
  <si>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</si>
  <si>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</si>
  <si>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</si>
  <si>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</si>
  <si>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</si>
  <si>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</si>
  <si>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</si>
  <si>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</si>
  <si>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</si>
  <si>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</si>
  <si>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</si>
  <si>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</si>
  <si>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</si>
  <si>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</si>
  <si>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</si>
  <si>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</si>
  <si>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</si>
  <si>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</si>
  <si>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</si>
  <si>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</si>
  <si>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</si>
  <si>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</si>
  <si>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</si>
  <si>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</si>
  <si>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</si>
  <si>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</si>
  <si>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</si>
  <si>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</si>
  <si>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</si>
  <si>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</si>
  <si>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</si>
  <si>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</si>
  <si>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</si>
  <si>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</si>
  <si>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</si>
  <si>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</si>
  <si>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</si>
  <si>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</si>
  <si>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</si>
  <si>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</si>
  <si>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</si>
  <si>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</si>
  <si>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</si>
  <si>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</si>
  <si>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</si>
  <si>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</si>
  <si>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</si>
  <si>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</si>
  <si>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</si>
  <si>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</si>
  <si>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</si>
  <si>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</si>
  <si>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</si>
  <si>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</si>
  <si>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</si>
  <si>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</si>
  <si>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</si>
  <si>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</si>
  <si>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</si>
  <si>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</si>
  <si>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</si>
  <si>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</si>
  <si>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</si>
  <si>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</si>
  <si>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</si>
  <si>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</si>
  <si>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</si>
  <si>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</si>
  <si>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</si>
  <si>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</si>
  <si>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</si>
  <si>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</si>
  <si>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</si>
  <si>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</si>
  <si>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</si>
  <si>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ނެޝަނަލް ޑިޒާސްޓަރ މެނޭޖްމަންޓް ސެންޓަރ</t>
  </si>
  <si>
    <t>އޭވިއޭޝަން ސެކިއުރިޓީ ކޮމާންޑް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</si>
  <si>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</si>
  <si>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</si>
  <si>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</si>
  <si>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</si>
  <si>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</si>
  <si>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</si>
  <si>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</si>
  <si>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</si>
  <si>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</si>
  <si>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</si>
  <si>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</si>
  <si>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</si>
  <si>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</si>
  <si>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</si>
  <si>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</si>
  <si>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</si>
  <si>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</si>
  <si>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</si>
  <si>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</si>
  <si>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</si>
  <si>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</si>
  <si>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</si>
  <si>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</si>
  <si>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</si>
  <si>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</si>
  <si>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</si>
  <si>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</si>
  <si>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</si>
  <si>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</si>
  <si>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</si>
  <si>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</si>
  <si>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</si>
  <si>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</si>
  <si>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</si>
  <si>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</si>
  <si>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</si>
  <si>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</si>
  <si>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</si>
  <si>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</si>
  <si>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</si>
  <si>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</si>
  <si>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</si>
  <si>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</si>
  <si>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</si>
  <si>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</si>
  <si>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</si>
  <si>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</si>
  <si>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</si>
  <si>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</si>
  <si>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</si>
  <si>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</si>
  <si>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</si>
  <si>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</si>
  <si>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</si>
  <si>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</si>
  <si>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</si>
  <si>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</si>
  <si>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</si>
  <si>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</si>
  <si>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</si>
  <si>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</si>
  <si>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</si>
  <si>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</si>
  <si>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</si>
  <si>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</si>
  <si>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</si>
  <si>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</si>
  <si>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</si>
  <si>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</si>
  <si>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</si>
  <si>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</si>
  <si>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</si>
  <si>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</si>
  <si>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</si>
  <si>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</si>
  <si>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</si>
  <si>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</si>
  <si>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</si>
  <si>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</si>
  <si>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</si>
  <si>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</si>
  <si>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</si>
  <si>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</si>
  <si>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</si>
  <si>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</si>
  <si>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</si>
  <si>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</si>
  <si>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</si>
  <si>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</si>
  <si>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</si>
  <si>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</si>
  <si>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</si>
  <si>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</si>
  <si>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</si>
  <si>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</si>
  <si>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</si>
  <si>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</si>
  <si>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</si>
  <si>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</si>
  <si>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</si>
  <si>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</si>
  <si>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</si>
  <si>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</si>
  <si>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</si>
  <si>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</si>
  <si>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</si>
  <si>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</si>
  <si>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</si>
  <si>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</si>
  <si>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</si>
  <si>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</si>
  <si>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</si>
  <si>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</si>
  <si>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</si>
  <si>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</si>
  <si>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</si>
  <si>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</si>
  <si>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</si>
  <si>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</si>
  <si>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</si>
  <si>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</si>
  <si>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</si>
  <si>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</si>
  <si>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</si>
  <si>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</si>
  <si>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</si>
  <si>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</si>
  <si>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</si>
  <si>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</si>
  <si>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</si>
  <si>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</si>
  <si>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</si>
  <si>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</si>
  <si>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</si>
  <si>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</si>
  <si>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</si>
  <si>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</si>
  <si>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</si>
  <si>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</si>
  <si>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</si>
  <si>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</si>
  <si>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</si>
  <si>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</si>
  <si>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</si>
  <si>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</si>
  <si>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</si>
  <si>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</si>
  <si>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</si>
  <si>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</si>
  <si>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</si>
  <si>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</si>
  <si>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</si>
  <si>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ޤައުމީ ކުތުބުޚާނާ</t>
  </si>
  <si>
    <t>ނެޝަނަލް ސެންޓަރ ފޮރ ދި އާޓްސް</t>
  </si>
  <si>
    <t>ނެޝަނަލް ބިއުރޯ އޮފް ކްލެސިފިކޭޝަން</t>
  </si>
  <si>
    <t>މޯލްޑިވްސް ލޭންޑް އެންޑް ސަރވޭ އޮތޯރިޓީ</t>
  </si>
  <si>
    <t>ޕަބްލިކް ވަރކްސް ސަރވިސަސް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</si>
  <si>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</si>
  <si>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</si>
  <si>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</si>
  <si>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</si>
  <si>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</si>
  <si>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</si>
  <si>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</si>
  <si>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</si>
  <si>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</si>
  <si>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</si>
  <si>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</si>
  <si>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</si>
  <si>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</si>
  <si>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</si>
  <si>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</si>
  <si>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</si>
  <si>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</si>
  <si>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</si>
  <si>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</si>
  <si>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</si>
  <si>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</si>
  <si>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</si>
  <si>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</si>
  <si>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</si>
  <si>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</si>
  <si>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</si>
  <si>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</si>
  <si>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</si>
  <si>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</si>
  <si>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</si>
  <si>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</si>
  <si>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</si>
  <si>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</si>
  <si>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</si>
  <si>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</si>
  <si>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</si>
  <si>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</si>
  <si>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</si>
  <si>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</si>
  <si>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</si>
  <si>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</si>
  <si>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</si>
  <si>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</si>
  <si>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</si>
  <si>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</si>
  <si>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</si>
  <si>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</si>
  <si>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</si>
  <si>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</si>
  <si>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</si>
  <si>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</si>
  <si>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</si>
  <si>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</si>
  <si>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</si>
  <si>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</si>
  <si>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</si>
  <si>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</si>
  <si>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</si>
  <si>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</si>
  <si>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</si>
  <si>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</si>
  <si>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</si>
  <si>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</si>
  <si>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</si>
  <si>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</si>
  <si>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</si>
  <si>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</si>
  <si>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</si>
  <si>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</si>
  <si>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</si>
  <si>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</si>
  <si>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</si>
  <si>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</si>
  <si>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</si>
  <si>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</si>
  <si>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</si>
  <si>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</si>
  <si>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</si>
  <si>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</si>
  <si>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</si>
  <si>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</si>
  <si>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</si>
  <si>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</si>
  <si>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</si>
  <si>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</si>
  <si>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</si>
  <si>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</si>
  <si>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</si>
  <si>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</si>
  <si>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</si>
  <si>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</si>
  <si>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</si>
  <si>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</si>
  <si>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</si>
  <si>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</si>
  <si>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</si>
  <si>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</si>
  <si>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</si>
  <si>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</si>
  <si>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</si>
  <si>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</si>
  <si>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</si>
  <si>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</si>
  <si>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</si>
  <si>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</si>
  <si>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</si>
  <si>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</si>
  <si>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</si>
  <si>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</si>
  <si>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</si>
  <si>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</si>
  <si>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</si>
  <si>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</si>
  <si>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</si>
  <si>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</si>
  <si>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</si>
  <si>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</si>
  <si>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</si>
  <si>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</si>
  <si>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</si>
  <si>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</si>
  <si>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</si>
  <si>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</si>
  <si>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</si>
  <si>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</si>
  <si>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</si>
  <si>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</si>
  <si>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</si>
  <si>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</si>
  <si>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</si>
  <si>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</si>
  <si>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</si>
  <si>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</si>
  <si>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</si>
  <si>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</si>
  <si>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</si>
  <si>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</si>
  <si>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</si>
  <si>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</si>
  <si>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</si>
  <si>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</si>
  <si>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</si>
  <si>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</si>
  <si>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</si>
  <si>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</si>
  <si>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</si>
  <si>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</si>
  <si>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</si>
  <si>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</si>
  <si>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</si>
  <si>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</si>
  <si>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</si>
  <si>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</si>
  <si>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</si>
  <si>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</si>
  <si>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</si>
  <si>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</si>
  <si>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</si>
  <si>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</si>
  <si>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</si>
  <si>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</si>
  <si>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</si>
  <si>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</si>
  <si>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</si>
  <si>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</si>
  <si>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</si>
  <si>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</si>
  <si>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</si>
  <si>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</si>
  <si>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</si>
  <si>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</si>
  <si>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</si>
  <si>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</si>
  <si>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</si>
  <si>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</si>
  <si>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</si>
  <si>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</si>
  <si>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</si>
  <si>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</si>
  <si>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</si>
  <si>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</si>
  <si>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</si>
  <si>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</si>
  <si>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</si>
  <si>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</si>
  <si>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</si>
  <si>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</si>
  <si>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</si>
  <si>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</si>
  <si>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</si>
  <si>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</si>
  <si>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</si>
  <si>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</si>
  <si>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</si>
  <si>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</si>
  <si>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</si>
  <si>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</si>
  <si>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</si>
  <si>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</si>
  <si>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</si>
  <si>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</si>
  <si>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</si>
  <si>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</si>
  <si>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</si>
  <si>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</si>
  <si>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</si>
  <si>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</si>
  <si>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</si>
  <si>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</si>
  <si>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</si>
  <si>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</si>
  <si>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ސްކޫލް އޮފް މެޑިސިންގ</t>
  </si>
  <si>
    <t>ދަރުމަވަންތަ ހޮސްޕިޓަލް</t>
  </si>
  <si>
    <t>ދަރުމަވަންތަ ގްރޫޕް އޮފް ހޮސްޕިޓަލްސް</t>
  </si>
  <si>
    <t>ޖުމްލަ</t>
  </si>
  <si>
    <t>ރިކަރަންޓް</t>
  </si>
  <si>
    <t>ކެޕިޓަލް</t>
  </si>
  <si>
    <r>
      <t xml:space="preserve">އޮފީސްތަކުގެ ޑޮމެސްޓިކް ބަޖެޓުގެ ރިކަރަންޓް އަދި ކެޕިޓަލް ޚަރަދު </t>
    </r>
    <r>
      <rPr>
        <b/>
        <sz val="22"/>
        <color rgb="FFC5908D"/>
        <rFont val="Roboto Condensed"/>
      </rPr>
      <t>2019</t>
    </r>
    <r>
      <rPr>
        <sz val="22"/>
        <color rgb="FFC5908D"/>
        <rFont val="Mv Eamaan XP"/>
        <family val="3"/>
      </rPr>
      <t xml:space="preserve">
</t>
    </r>
  </si>
  <si>
    <t>ބަޖެޓު މައުލޫމާތު (4.6)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</si>
  <si>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</si>
  <si>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</si>
  <si>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</si>
  <si>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</si>
  <si>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</si>
  <si>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</si>
  <si>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</si>
  <si>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</si>
  <si>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</si>
  <si>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</si>
  <si>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</si>
  <si>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</si>
  <si>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އެންޓި- ކޮރަޕްޝަން ކޮމިޝަން</t>
  </si>
  <si>
    <t>ނެޝަނަލް ކައުންޓަރޓެރަރިޒަމް ސެންޓަރ</t>
  </si>
  <si>
    <t>ހުރަވީ ސްކޫލް</t>
  </si>
  <si>
    <t>ޑިޕާރޓްމަންޓް އޮފް އިންކްލޫސިވް އެޑިޔުކޭޝަން</t>
  </si>
  <si>
    <t>އިންދިރާ ގާންދީ މެމޯރިއަލް ހޮސްޕިޓަލް</t>
  </si>
  <si>
    <t>މިނިސްޓްރީ އޮފް ޔޫތު، ސްޕޯރޓްސް އެންޑް ކޮމިއުނިޓީ އެމްޕަވަރމަންޓް</t>
  </si>
  <si>
    <t>މިނިސްޓްރީ އޮފް އާރޓްސް، ކަލްޗަރ އެންޑް ހެރިޓޭޖް</t>
  </si>
  <si>
    <t>ޑިޕާޓްމަންޓް އޮފް ހެރިޓޭޖް</t>
  </si>
  <si>
    <t>މިނިސްޓްރީ އޮފް ފިޝަރީޒް، މެރިން ރިސޯސަސް އެންޑް އެގްރިކަލްޗަރ</t>
  </si>
  <si>
    <t>އިސްލާމީ ފަތުވާދޭ އެންމެ މަތީ މަޖިލިސް</t>
  </si>
  <si>
    <t>S48</t>
  </si>
  <si>
    <t>S50</t>
  </si>
  <si>
    <t>S52</t>
  </si>
  <si>
    <t>S49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</si>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</sst>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12"/>
      <color theme="1"/>
      <name val="Roboto Condensed"/>
      <family val="2"/>
    </font>
    <font>
      <sz val="12"/>
      <color theme="1" tint="-0.249977111117893"/>
      <name val="Faruma"/>
    </font>
    <font>
      <b/>
      <sz val="12"/>
      <color rgb="FFB06864"/>
      <name val="Roboto Condensed"/>
    </font>
    <font>
      <sz val="12"/>
      <color rgb="FFB06864"/>
      <name val="Roboto Condensed"/>
    </font>
    <font>
      <sz val="22"/>
      <color rgb="FFC5908D"/>
      <name val="Mv Eamaan XP"/>
      <family val="3"/>
    </font>
    <font>
      <b/>
      <sz val="22"/>
      <color rgb="FFC5908D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/>
      <bottom style="thin">
        <color rgb="FFEBBAB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43" fontId="9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Border="1" applyAlignment="1">
      <alignment horizontal="right" vertical="center" readingOrder="2"/>
    </xf>
    <xf numFmtId="0" fontId="4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5" fillId="2" borderId="0" xfId="2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indent="5"/>
    </xf>
    <xf numFmtId="0" fontId="7" fillId="0" borderId="1" xfId="0" applyFont="1" applyBorder="1" applyAlignment="1">
      <alignment horizontal="center" vertical="center"/>
    </xf>
    <xf numFmtId="164" fontId="11" fillId="0" borderId="1" xfId="1" applyNumberFormat="1" applyFont="1" applyBorder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0" fontId="8" fillId="0" borderId="2" xfId="1" applyNumberFormat="1" applyFont="1" applyBorder="1" applyAlignment="1">
      <alignment vertical="center"/>
    </xf>
    <xf numFmtId="0" fontId="6" fillId="0" borderId="2" xfId="1" applyNumberFormat="1" applyFont="1" applyBorder="1" applyAlignment="1">
      <alignment horizontal="right" vertical="center" indent="1"/>
    </xf>
    <xf numFmtId="0" fontId="6" fillId="0" borderId="2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6" fillId="0" borderId="0" xfId="1" applyNumberFormat="1" applyFont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0" fontId="8" fillId="0" borderId="0" xfId="0" applyFont="1" applyBorder="1" applyAlignment="1">
      <alignment horizontal="left" vertical="center" indent="5"/>
    </xf>
    <xf numFmtId="0" fontId="7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4" fillId="2" borderId="0" xfId="2" applyFont="1" applyFill="1" applyBorder="1" applyAlignment="1">
      <alignment horizontal="center" vertical="center" readingOrder="2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G484"/>
  <sheetViews>
    <sheetView showGridLines="0" tabSelected="1" view="pageBreakPreview" zoomScaleNormal="100" zoomScaleSheetLayoutView="100" workbookViewId="0">
      <selection activeCell="I15" sqref="I15"/>
    </sheetView>
  </sheetViews>
  <sheetFormatPr defaultRowHeight="17.25" x14ac:dyDescent="0.3"/>
  <cols>
    <col min="1" max="1" width="13.5546875" style="1" customWidth="1"/>
    <col min="2" max="2" width="1.109375" style="1" customWidth="1"/>
    <col min="3" max="4" width="13.5546875" style="1" customWidth="1"/>
    <col min="5" max="5" width="46" style="1" customWidth="1"/>
    <col min="6" max="6" width="7.6640625" style="1" customWidth="1"/>
    <col min="7" max="7" width="4.5546875" style="1" customWidth="1"/>
    <col min="8" max="16384" width="8.88671875" style="1"/>
  </cols>
  <sheetData>
    <row r="1" spans="1:7" ht="18.75" customHeight="1" x14ac:dyDescent="0.3">
      <c r="G1" s="2"/>
    </row>
    <row r="2" spans="1:7" ht="18.75" customHeight="1" x14ac:dyDescent="0.3">
      <c r="G2" s="4" t="s">
        <v>458</v>
      </c>
    </row>
    <row r="3" spans="1:7" ht="37.5" customHeight="1" x14ac:dyDescent="0.3">
      <c r="G3" s="26" t="s">
        <v>457</v>
      </c>
    </row>
    <row r="4" spans="1:7" ht="18.75" customHeight="1" x14ac:dyDescent="0.3">
      <c r="G4" s="5" t="s">
        <v>0</v>
      </c>
    </row>
    <row r="5" spans="1:7" ht="11.25" customHeight="1" x14ac:dyDescent="0.3">
      <c r="G5" s="2"/>
    </row>
    <row r="6" spans="1:7" ht="30" customHeight="1" x14ac:dyDescent="0.3">
      <c r="A6" s="6">
        <v>2019</v>
      </c>
      <c r="B6"/>
      <c r="C6" s="27">
        <v>2019</v>
      </c>
      <c r="D6" s="27"/>
      <c r="E6" s="7"/>
      <c r="F6" s="7"/>
      <c r="G6" s="7"/>
    </row>
    <row r="7" spans="1:7" ht="30" customHeight="1" x14ac:dyDescent="0.3">
      <c r="A7" s="8" t="s">
        <v>454</v>
      </c>
      <c r="B7"/>
      <c r="C7" s="8" t="s">
        <v>456</v>
      </c>
      <c r="D7" s="8" t="s">
        <v>455</v>
      </c>
      <c r="E7" s="7"/>
      <c r="F7" s="7"/>
      <c r="G7" s="7"/>
    </row>
    <row r="8" spans="1:7" ht="11.25" customHeight="1" thickBot="1" x14ac:dyDescent="0.35">
      <c r="A8" s="3"/>
      <c r="B8"/>
      <c r="C8" s="3"/>
      <c r="D8" s="3"/>
    </row>
    <row r="9" spans="1:7" ht="30" customHeight="1" thickBot="1" x14ac:dyDescent="0.35">
      <c r="A9" s="12">
        <f>A11+A15+A17+A27+A29+A31+A33+A35+A37+A39+A41+A43+A45+A47+A49+A51+A53+A55+A57+A59+A61+A63+A65+A67+A72+A74+A76+A79+A81+A83+A85+A159+A163+A165+A181+A200+A227+A231+A233+A237+A241+A243+A245+A253+A259+A261+A265+A267+A271+A276+A284</f>
        <v>26304350969</v>
      </c>
      <c r="B9"/>
      <c r="C9" s="9">
        <f>C11+C15+C17+C27+C29+C31+C33+C35+C37+C39+C41+C43+C45+C47+C49+C51+C53+C55+C57+C59+C61+C63+C65+C67+C72+C74+C76+C79+C81+C83+C85+C159+C163+C165+C181+C200+C227+C231+C233+C237+C241+C243+C245+C253+C259+C261+C265+C267+C271+C276+C284</f>
        <v>8023440187</v>
      </c>
      <c r="D9" s="9">
        <f>D11+D15+D17+D27+D29+D31+D33+D35+D37+D39+D41+D43+D45+D47+D49+D51+D53+D55+D57+D59+D61+D63+D65+D67+D72+D74+D76+D79+D81+D83+D85+D159+D163+D165+D181+D200+D227+D231+D233+D237+D241+D243+D245+D253+D259+D261+D265+D267+D271+D276+D284</f>
        <v>18280910782</v>
      </c>
      <c r="E9" s="10" t="s">
        <v>454</v>
      </c>
      <c r="F9" s="11"/>
      <c r="G9" s="11"/>
    </row>
    <row r="10" spans="1:7" ht="11.25" customHeight="1" x14ac:dyDescent="0.3">
      <c r="A10" s="23"/>
      <c r="B10"/>
      <c r="C10" s="22"/>
      <c r="D10" s="22"/>
      <c r="E10" s="24"/>
      <c r="F10" s="25"/>
      <c r="G10" s="25"/>
    </row>
    <row r="11" spans="1:7" ht="30" customHeight="1" x14ac:dyDescent="0.3">
      <c r="A11" s="14">
        <f>SUM(A12:A14)</f>
        <v>121008144</v>
      </c>
      <c r="B11"/>
      <c r="C11" s="13">
        <f>SUM(C12:C14)</f>
        <v>3819571</v>
      </c>
      <c r="D11" s="13">
        <f>SUM(D12:D14)</f>
        <v>117188573</v>
      </c>
      <c r="E11" s="15"/>
      <c r="F11" s="16" t="s">
        <v>47</v>
      </c>
      <c r="G11" s="17" t="s">
        <v>1</v>
      </c>
    </row>
    <row r="12" spans="1:7" ht="30" customHeight="1" x14ac:dyDescent="0.3">
      <c r="A12" s="19">
        <f>SUM(C12:D12)</f>
        <v>86895722</v>
      </c>
      <c r="B12"/>
      <c r="C12" s="18">
        <v>3023240</v>
      </c>
      <c r="D12" s="18">
        <v>83872482</v>
      </c>
      <c r="E12" s="20" t="s">
        <v>47</v>
      </c>
      <c r="F12" s="21">
        <v>1001</v>
      </c>
      <c r="G12" s="21"/>
    </row>
    <row r="13" spans="1:7" ht="30" customHeight="1" x14ac:dyDescent="0.3">
      <c r="A13" s="19">
        <f t="shared" ref="A13:A14" si="0">SUM(C13:D13)</f>
        <v>31564832</v>
      </c>
      <c r="B13"/>
      <c r="C13" s="18">
        <v>622332</v>
      </c>
      <c r="D13" s="18">
        <v>30942500</v>
      </c>
      <c r="E13" s="20" t="s">
        <v>48</v>
      </c>
      <c r="F13" s="21">
        <v>1003</v>
      </c>
      <c r="G13" s="21"/>
    </row>
    <row r="14" spans="1:7" ht="30" customHeight="1" x14ac:dyDescent="0.3">
      <c r="A14" s="19">
        <f t="shared" si="0"/>
        <v>2547590</v>
      </c>
      <c r="B14"/>
      <c r="C14" s="18">
        <v>173999</v>
      </c>
      <c r="D14" s="18">
        <v>2373591</v>
      </c>
      <c r="E14" s="20" t="s">
        <v>49</v>
      </c>
      <c r="F14" s="21">
        <v>1005</v>
      </c>
      <c r="G14" s="21"/>
    </row>
    <row r="15" spans="1:7" ht="30" customHeight="1" x14ac:dyDescent="0.3">
      <c r="A15" s="14">
        <f>A16</f>
        <v>215391587</v>
      </c>
      <c r="B15"/>
      <c r="C15" s="13">
        <f>C16</f>
        <v>29124116</v>
      </c>
      <c r="D15" s="13">
        <f>D16</f>
        <v>186267471</v>
      </c>
      <c r="E15" s="15"/>
      <c r="F15" s="16" t="s">
        <v>50</v>
      </c>
      <c r="G15" s="17" t="s">
        <v>2</v>
      </c>
    </row>
    <row r="16" spans="1:7" ht="30" customHeight="1" x14ac:dyDescent="0.3">
      <c r="A16" s="19">
        <f>SUM(C16:D16)</f>
        <v>215391587</v>
      </c>
      <c r="B16"/>
      <c r="C16" s="18">
        <v>29124116</v>
      </c>
      <c r="D16" s="18">
        <v>186267471</v>
      </c>
      <c r="E16" s="20" t="s">
        <v>50</v>
      </c>
      <c r="F16" s="21">
        <v>1242</v>
      </c>
      <c r="G16" s="21"/>
    </row>
    <row r="17" spans="1:7" ht="30" customHeight="1" x14ac:dyDescent="0.3">
      <c r="A17" s="14">
        <f>SUM(A18:A26)</f>
        <v>456974916</v>
      </c>
      <c r="B17"/>
      <c r="C17" s="13">
        <f>SUM(C18:C26)</f>
        <v>24881478</v>
      </c>
      <c r="D17" s="13">
        <f>SUM(D18:D26)</f>
        <v>432093438</v>
      </c>
      <c r="E17" s="15"/>
      <c r="F17" s="16" t="s">
        <v>52</v>
      </c>
      <c r="G17" s="17" t="s">
        <v>4</v>
      </c>
    </row>
    <row r="18" spans="1:7" ht="30" customHeight="1" x14ac:dyDescent="0.3">
      <c r="A18" s="19">
        <f t="shared" ref="A18:A26" si="1">SUM(C18:D18)</f>
        <v>93022926</v>
      </c>
      <c r="B18"/>
      <c r="C18" s="18">
        <v>22000000</v>
      </c>
      <c r="D18" s="18">
        <v>71022926</v>
      </c>
      <c r="E18" s="20" t="s">
        <v>52</v>
      </c>
      <c r="F18" s="21">
        <v>1264</v>
      </c>
      <c r="G18" s="21"/>
    </row>
    <row r="19" spans="1:7" ht="30" customHeight="1" x14ac:dyDescent="0.3">
      <c r="A19" s="19">
        <f t="shared" si="1"/>
        <v>22732042</v>
      </c>
      <c r="B19"/>
      <c r="C19" s="18">
        <v>261000</v>
      </c>
      <c r="D19" s="18">
        <v>22471042</v>
      </c>
      <c r="E19" s="20" t="s">
        <v>53</v>
      </c>
      <c r="F19" s="21">
        <v>1248</v>
      </c>
      <c r="G19" s="21"/>
    </row>
    <row r="20" spans="1:7" ht="30" customHeight="1" x14ac:dyDescent="0.3">
      <c r="A20" s="19">
        <f t="shared" si="1"/>
        <v>24623402</v>
      </c>
      <c r="B20"/>
      <c r="C20" s="18">
        <v>510000</v>
      </c>
      <c r="D20" s="18">
        <v>24113402</v>
      </c>
      <c r="E20" s="20" t="s">
        <v>54</v>
      </c>
      <c r="F20" s="21">
        <v>1249</v>
      </c>
      <c r="G20" s="21"/>
    </row>
    <row r="21" spans="1:7" ht="30" customHeight="1" x14ac:dyDescent="0.3">
      <c r="A21" s="19">
        <f t="shared" si="1"/>
        <v>209641320</v>
      </c>
      <c r="B21"/>
      <c r="C21" s="18">
        <v>1000000</v>
      </c>
      <c r="D21" s="18">
        <v>208641320</v>
      </c>
      <c r="E21" s="20" t="s">
        <v>55</v>
      </c>
      <c r="F21" s="21">
        <v>1251</v>
      </c>
      <c r="G21" s="21"/>
    </row>
    <row r="22" spans="1:7" ht="30" customHeight="1" x14ac:dyDescent="0.3">
      <c r="A22" s="19">
        <f t="shared" si="1"/>
        <v>33720894</v>
      </c>
      <c r="B22"/>
      <c r="C22" s="18">
        <v>590311</v>
      </c>
      <c r="D22" s="18">
        <v>33130583</v>
      </c>
      <c r="E22" s="20" t="s">
        <v>56</v>
      </c>
      <c r="F22" s="21">
        <v>1252</v>
      </c>
      <c r="G22" s="21"/>
    </row>
    <row r="23" spans="1:7" ht="30" customHeight="1" x14ac:dyDescent="0.3">
      <c r="A23" s="19">
        <f t="shared" si="1"/>
        <v>26183258</v>
      </c>
      <c r="B23"/>
      <c r="C23" s="18">
        <v>205000</v>
      </c>
      <c r="D23" s="18">
        <v>25978258</v>
      </c>
      <c r="E23" s="20" t="s">
        <v>57</v>
      </c>
      <c r="F23" s="21">
        <v>1253</v>
      </c>
      <c r="G23" s="21"/>
    </row>
    <row r="24" spans="1:7" ht="30" customHeight="1" x14ac:dyDescent="0.3">
      <c r="A24" s="19">
        <f t="shared" si="1"/>
        <v>26738353</v>
      </c>
      <c r="B24"/>
      <c r="C24" s="18">
        <v>198000</v>
      </c>
      <c r="D24" s="18">
        <v>26540353</v>
      </c>
      <c r="E24" s="20" t="s">
        <v>58</v>
      </c>
      <c r="F24" s="21">
        <v>1254</v>
      </c>
      <c r="G24" s="21"/>
    </row>
    <row r="25" spans="1:7" ht="30" customHeight="1" x14ac:dyDescent="0.3">
      <c r="A25" s="19">
        <f t="shared" si="1"/>
        <v>8988466</v>
      </c>
      <c r="B25"/>
      <c r="C25" s="18">
        <v>19267</v>
      </c>
      <c r="D25" s="18">
        <v>8969199</v>
      </c>
      <c r="E25" s="20" t="s">
        <v>59</v>
      </c>
      <c r="F25" s="21">
        <v>1255</v>
      </c>
      <c r="G25" s="21"/>
    </row>
    <row r="26" spans="1:7" ht="30" customHeight="1" x14ac:dyDescent="0.3">
      <c r="A26" s="19">
        <f t="shared" si="1"/>
        <v>11324255</v>
      </c>
      <c r="B26"/>
      <c r="C26" s="18">
        <v>97900</v>
      </c>
      <c r="D26" s="18">
        <v>11226355</v>
      </c>
      <c r="E26" s="20" t="s">
        <v>60</v>
      </c>
      <c r="F26" s="21">
        <v>1486</v>
      </c>
      <c r="G26" s="21"/>
    </row>
    <row r="27" spans="1:7" ht="30" customHeight="1" x14ac:dyDescent="0.3">
      <c r="A27" s="14">
        <f>A28</f>
        <v>10930222</v>
      </c>
      <c r="B27"/>
      <c r="C27" s="13">
        <f>C28</f>
        <v>151600</v>
      </c>
      <c r="D27" s="13">
        <f>D28</f>
        <v>10778622</v>
      </c>
      <c r="E27" s="15"/>
      <c r="F27" s="16" t="s">
        <v>51</v>
      </c>
      <c r="G27" s="17" t="s">
        <v>3</v>
      </c>
    </row>
    <row r="28" spans="1:7" ht="30" customHeight="1" x14ac:dyDescent="0.3">
      <c r="A28" s="19">
        <f>SUM(C28:D28)</f>
        <v>10930222</v>
      </c>
      <c r="B28"/>
      <c r="C28" s="18">
        <v>151600</v>
      </c>
      <c r="D28" s="18">
        <v>10778622</v>
      </c>
      <c r="E28" s="20" t="s">
        <v>51</v>
      </c>
      <c r="F28" s="21">
        <v>1247</v>
      </c>
      <c r="G28" s="21"/>
    </row>
    <row r="29" spans="1:7" ht="30" customHeight="1" x14ac:dyDescent="0.3">
      <c r="A29" s="14">
        <f>A30</f>
        <v>105361821</v>
      </c>
      <c r="B29"/>
      <c r="C29" s="13">
        <f>C30</f>
        <v>2773900</v>
      </c>
      <c r="D29" s="13">
        <f>D30</f>
        <v>102587921</v>
      </c>
      <c r="E29" s="15"/>
      <c r="F29" s="16" t="s">
        <v>61</v>
      </c>
      <c r="G29" s="17" t="s">
        <v>5</v>
      </c>
    </row>
    <row r="30" spans="1:7" ht="30" customHeight="1" x14ac:dyDescent="0.3">
      <c r="A30" s="19">
        <f>SUM(C30:D30)</f>
        <v>105361821</v>
      </c>
      <c r="B30"/>
      <c r="C30" s="18">
        <v>2773900</v>
      </c>
      <c r="D30" s="18">
        <v>102587921</v>
      </c>
      <c r="E30" s="20" t="s">
        <v>61</v>
      </c>
      <c r="F30" s="21">
        <v>1244</v>
      </c>
      <c r="G30" s="21"/>
    </row>
    <row r="31" spans="1:7" ht="30" customHeight="1" x14ac:dyDescent="0.3">
      <c r="A31" s="14">
        <f>A32</f>
        <v>21725676</v>
      </c>
      <c r="B31"/>
      <c r="C31" s="13">
        <f>C32</f>
        <v>35000</v>
      </c>
      <c r="D31" s="13">
        <f>D32</f>
        <v>21690676</v>
      </c>
      <c r="E31" s="15"/>
      <c r="F31" s="16" t="s">
        <v>62</v>
      </c>
      <c r="G31" s="17" t="s">
        <v>6</v>
      </c>
    </row>
    <row r="32" spans="1:7" ht="30" customHeight="1" x14ac:dyDescent="0.3">
      <c r="A32" s="19">
        <f>SUM(C32:D32)</f>
        <v>21725676</v>
      </c>
      <c r="B32"/>
      <c r="C32" s="18">
        <v>35000</v>
      </c>
      <c r="D32" s="18">
        <v>21690676</v>
      </c>
      <c r="E32" s="20" t="s">
        <v>62</v>
      </c>
      <c r="F32" s="21">
        <v>1256</v>
      </c>
      <c r="G32" s="21"/>
    </row>
    <row r="33" spans="1:7" ht="30" customHeight="1" x14ac:dyDescent="0.3">
      <c r="A33" s="14">
        <f>A34</f>
        <v>23426477</v>
      </c>
      <c r="B33"/>
      <c r="C33" s="13">
        <f>C34</f>
        <v>28000</v>
      </c>
      <c r="D33" s="13">
        <f>D34</f>
        <v>23398477</v>
      </c>
      <c r="E33" s="15"/>
      <c r="F33" s="16" t="s">
        <v>63</v>
      </c>
      <c r="G33" s="17" t="s">
        <v>7</v>
      </c>
    </row>
    <row r="34" spans="1:7" ht="30" customHeight="1" x14ac:dyDescent="0.3">
      <c r="A34" s="19">
        <f>SUM(C34:D34)</f>
        <v>23426477</v>
      </c>
      <c r="B34"/>
      <c r="C34" s="18">
        <v>28000</v>
      </c>
      <c r="D34" s="18">
        <v>23398477</v>
      </c>
      <c r="E34" s="20" t="s">
        <v>63</v>
      </c>
      <c r="F34" s="21">
        <v>1246</v>
      </c>
      <c r="G34" s="21"/>
    </row>
    <row r="35" spans="1:7" ht="30" customHeight="1" x14ac:dyDescent="0.3">
      <c r="A35" s="14">
        <f>A36</f>
        <v>31816963</v>
      </c>
      <c r="B35"/>
      <c r="C35" s="13">
        <f>C36</f>
        <v>316600</v>
      </c>
      <c r="D35" s="13">
        <f>D36</f>
        <v>31500363</v>
      </c>
      <c r="E35" s="15"/>
      <c r="F35" s="16" t="s">
        <v>64</v>
      </c>
      <c r="G35" s="17" t="s">
        <v>8</v>
      </c>
    </row>
    <row r="36" spans="1:7" ht="30" customHeight="1" x14ac:dyDescent="0.3">
      <c r="A36" s="19">
        <f>SUM(C36:D36)</f>
        <v>31816963</v>
      </c>
      <c r="B36"/>
      <c r="C36" s="18">
        <v>316600</v>
      </c>
      <c r="D36" s="18">
        <v>31500363</v>
      </c>
      <c r="E36" s="20" t="s">
        <v>471</v>
      </c>
      <c r="F36" s="21">
        <v>1245</v>
      </c>
      <c r="G36" s="21"/>
    </row>
    <row r="37" spans="1:7" ht="30" customHeight="1" x14ac:dyDescent="0.3">
      <c r="A37" s="14">
        <f>A38</f>
        <v>52000000</v>
      </c>
      <c r="B37"/>
      <c r="C37" s="13">
        <f>C38</f>
        <v>2452468</v>
      </c>
      <c r="D37" s="13">
        <f>D38</f>
        <v>49547532</v>
      </c>
      <c r="E37" s="15"/>
      <c r="F37" s="16" t="s">
        <v>65</v>
      </c>
      <c r="G37" s="17" t="s">
        <v>9</v>
      </c>
    </row>
    <row r="38" spans="1:7" ht="30" customHeight="1" x14ac:dyDescent="0.3">
      <c r="A38" s="19">
        <f>SUM(C38:D38)</f>
        <v>52000000</v>
      </c>
      <c r="B38"/>
      <c r="C38" s="18">
        <v>2452468</v>
      </c>
      <c r="D38" s="18">
        <v>49547532</v>
      </c>
      <c r="E38" s="20" t="s">
        <v>65</v>
      </c>
      <c r="F38" s="21">
        <v>1243</v>
      </c>
      <c r="G38" s="21"/>
    </row>
    <row r="39" spans="1:7" ht="30" customHeight="1" x14ac:dyDescent="0.3">
      <c r="A39" s="14">
        <f>A40</f>
        <v>67398107</v>
      </c>
      <c r="B39"/>
      <c r="C39" s="13">
        <f>C40</f>
        <v>1877438</v>
      </c>
      <c r="D39" s="13">
        <f>D40</f>
        <v>65520669</v>
      </c>
      <c r="E39" s="15"/>
      <c r="F39" s="16" t="s">
        <v>66</v>
      </c>
      <c r="G39" s="17" t="s">
        <v>10</v>
      </c>
    </row>
    <row r="40" spans="1:7" ht="30" customHeight="1" x14ac:dyDescent="0.3">
      <c r="A40" s="19">
        <f>SUM(C40:D40)</f>
        <v>67398107</v>
      </c>
      <c r="B40"/>
      <c r="C40" s="18">
        <v>1877438</v>
      </c>
      <c r="D40" s="18">
        <v>65520669</v>
      </c>
      <c r="E40" s="20" t="s">
        <v>66</v>
      </c>
      <c r="F40" s="21">
        <v>1257</v>
      </c>
      <c r="G40" s="21"/>
    </row>
    <row r="41" spans="1:7" ht="30" customHeight="1" x14ac:dyDescent="0.3">
      <c r="A41" s="14">
        <f>A42</f>
        <v>82782002</v>
      </c>
      <c r="B41"/>
      <c r="C41" s="13">
        <f>C42</f>
        <v>625818</v>
      </c>
      <c r="D41" s="13">
        <f>D42</f>
        <v>82156184</v>
      </c>
      <c r="E41" s="15"/>
      <c r="F41" s="16" t="s">
        <v>67</v>
      </c>
      <c r="G41" s="17" t="s">
        <v>11</v>
      </c>
    </row>
    <row r="42" spans="1:7" ht="30" customHeight="1" x14ac:dyDescent="0.3">
      <c r="A42" s="19">
        <f>SUM(C42:D42)</f>
        <v>82782002</v>
      </c>
      <c r="B42"/>
      <c r="C42" s="18">
        <v>625818</v>
      </c>
      <c r="D42" s="18">
        <v>82156184</v>
      </c>
      <c r="E42" s="20" t="s">
        <v>67</v>
      </c>
      <c r="F42" s="21">
        <v>1009</v>
      </c>
      <c r="G42" s="21"/>
    </row>
    <row r="43" spans="1:7" ht="30" customHeight="1" x14ac:dyDescent="0.3">
      <c r="A43" s="14">
        <f>A44</f>
        <v>6934342</v>
      </c>
      <c r="B43"/>
      <c r="C43" s="13">
        <f>C44</f>
        <v>290000</v>
      </c>
      <c r="D43" s="13">
        <f>D44</f>
        <v>6644342</v>
      </c>
      <c r="E43" s="15"/>
      <c r="F43" s="16" t="s">
        <v>68</v>
      </c>
      <c r="G43" s="17" t="s">
        <v>12</v>
      </c>
    </row>
    <row r="44" spans="1:7" ht="30" customHeight="1" x14ac:dyDescent="0.3">
      <c r="A44" s="19">
        <f>SUM(C44:D44)</f>
        <v>6934342</v>
      </c>
      <c r="B44"/>
      <c r="C44" s="18">
        <v>290000</v>
      </c>
      <c r="D44" s="18">
        <v>6644342</v>
      </c>
      <c r="E44" s="20" t="s">
        <v>68</v>
      </c>
      <c r="F44" s="21">
        <v>1222</v>
      </c>
      <c r="G44" s="21"/>
    </row>
    <row r="45" spans="1:7" ht="30" customHeight="1" x14ac:dyDescent="0.3">
      <c r="A45" s="14">
        <f>A46</f>
        <v>4251140</v>
      </c>
      <c r="B45"/>
      <c r="C45" s="13">
        <f>C46</f>
        <v>17700</v>
      </c>
      <c r="D45" s="13">
        <f>D46</f>
        <v>4233440</v>
      </c>
      <c r="E45" s="15"/>
      <c r="F45" s="16" t="s">
        <v>69</v>
      </c>
      <c r="G45" s="17" t="s">
        <v>13</v>
      </c>
    </row>
    <row r="46" spans="1:7" ht="30" customHeight="1" x14ac:dyDescent="0.3">
      <c r="A46" s="19">
        <f>SUM(C46:D46)</f>
        <v>4251140</v>
      </c>
      <c r="B46"/>
      <c r="C46" s="18">
        <v>17700</v>
      </c>
      <c r="D46" s="18">
        <v>4233440</v>
      </c>
      <c r="E46" s="20" t="s">
        <v>69</v>
      </c>
      <c r="F46" s="21">
        <v>1270</v>
      </c>
      <c r="G46" s="21"/>
    </row>
    <row r="47" spans="1:7" ht="30" customHeight="1" x14ac:dyDescent="0.3">
      <c r="A47" s="14">
        <f>A48</f>
        <v>9195000</v>
      </c>
      <c r="B47"/>
      <c r="C47" s="13">
        <f>C48</f>
        <v>210819</v>
      </c>
      <c r="D47" s="13">
        <f>D48</f>
        <v>8984181</v>
      </c>
      <c r="E47" s="15"/>
      <c r="F47" s="16" t="s">
        <v>70</v>
      </c>
      <c r="G47" s="17" t="s">
        <v>14</v>
      </c>
    </row>
    <row r="48" spans="1:7" ht="30" customHeight="1" x14ac:dyDescent="0.3">
      <c r="A48" s="19">
        <f>SUM(C48:D48)</f>
        <v>9195000</v>
      </c>
      <c r="B48"/>
      <c r="C48" s="18">
        <v>210819</v>
      </c>
      <c r="D48" s="18">
        <v>8984181</v>
      </c>
      <c r="E48" s="20" t="s">
        <v>70</v>
      </c>
      <c r="F48" s="21">
        <v>1478</v>
      </c>
      <c r="G48" s="21"/>
    </row>
    <row r="49" spans="1:7" ht="30" customHeight="1" x14ac:dyDescent="0.3">
      <c r="A49" s="14">
        <f>A50</f>
        <v>4692480</v>
      </c>
      <c r="B49"/>
      <c r="C49" s="13">
        <f>C50</f>
        <v>129226</v>
      </c>
      <c r="D49" s="13">
        <f>D50</f>
        <v>4563254</v>
      </c>
      <c r="E49" s="15"/>
      <c r="F49" s="16" t="s">
        <v>71</v>
      </c>
      <c r="G49" s="17" t="s">
        <v>15</v>
      </c>
    </row>
    <row r="50" spans="1:7" ht="30" customHeight="1" x14ac:dyDescent="0.3">
      <c r="A50" s="19">
        <f>SUM(C50:D50)</f>
        <v>4692480</v>
      </c>
      <c r="B50"/>
      <c r="C50" s="18">
        <v>129226</v>
      </c>
      <c r="D50" s="18">
        <v>4563254</v>
      </c>
      <c r="E50" s="20" t="s">
        <v>71</v>
      </c>
      <c r="F50" s="21">
        <v>1275</v>
      </c>
      <c r="G50" s="21"/>
    </row>
    <row r="51" spans="1:7" ht="30" customHeight="1" x14ac:dyDescent="0.3">
      <c r="A51" s="14">
        <f>A52</f>
        <v>55687546</v>
      </c>
      <c r="B51"/>
      <c r="C51" s="13">
        <f>C52</f>
        <v>25516129</v>
      </c>
      <c r="D51" s="13">
        <f>D52</f>
        <v>30171417</v>
      </c>
      <c r="E51" s="15"/>
      <c r="F51" s="16" t="s">
        <v>72</v>
      </c>
      <c r="G51" s="17" t="s">
        <v>16</v>
      </c>
    </row>
    <row r="52" spans="1:7" ht="30" customHeight="1" x14ac:dyDescent="0.3">
      <c r="A52" s="19">
        <f>SUM(C52:D52)</f>
        <v>55687546</v>
      </c>
      <c r="B52"/>
      <c r="C52" s="18">
        <v>25516129</v>
      </c>
      <c r="D52" s="18">
        <v>30171417</v>
      </c>
      <c r="E52" s="20" t="s">
        <v>72</v>
      </c>
      <c r="F52" s="21">
        <v>1276</v>
      </c>
      <c r="G52" s="21"/>
    </row>
    <row r="53" spans="1:7" ht="30" customHeight="1" x14ac:dyDescent="0.3">
      <c r="A53" s="14">
        <f>A54</f>
        <v>3800000</v>
      </c>
      <c r="B53"/>
      <c r="C53" s="13">
        <f>C54</f>
        <v>26136</v>
      </c>
      <c r="D53" s="13">
        <f>D54</f>
        <v>3773864</v>
      </c>
      <c r="E53" s="15"/>
      <c r="F53" s="16" t="s">
        <v>73</v>
      </c>
      <c r="G53" s="17" t="s">
        <v>17</v>
      </c>
    </row>
    <row r="54" spans="1:7" ht="30" customHeight="1" x14ac:dyDescent="0.3">
      <c r="A54" s="19">
        <f>SUM(C54:D54)</f>
        <v>3800000</v>
      </c>
      <c r="B54"/>
      <c r="C54" s="18">
        <v>26136</v>
      </c>
      <c r="D54" s="18">
        <v>3773864</v>
      </c>
      <c r="E54" s="20" t="s">
        <v>73</v>
      </c>
      <c r="F54" s="21">
        <v>1512</v>
      </c>
      <c r="G54" s="21"/>
    </row>
    <row r="55" spans="1:7" ht="30" customHeight="1" x14ac:dyDescent="0.3">
      <c r="A55" s="14">
        <f>A56</f>
        <v>8764059</v>
      </c>
      <c r="B55"/>
      <c r="C55" s="13">
        <f>C56</f>
        <v>73500</v>
      </c>
      <c r="D55" s="13">
        <f>D56</f>
        <v>8690559</v>
      </c>
      <c r="E55" s="15"/>
      <c r="F55" s="16" t="s">
        <v>74</v>
      </c>
      <c r="G55" s="17" t="s">
        <v>18</v>
      </c>
    </row>
    <row r="56" spans="1:7" ht="30" customHeight="1" x14ac:dyDescent="0.3">
      <c r="A56" s="19">
        <f>SUM(C56:D56)</f>
        <v>8764059</v>
      </c>
      <c r="B56"/>
      <c r="C56" s="18">
        <v>73500</v>
      </c>
      <c r="D56" s="18">
        <v>8690559</v>
      </c>
      <c r="E56" s="20" t="s">
        <v>74</v>
      </c>
      <c r="F56" s="21">
        <v>1515</v>
      </c>
      <c r="G56" s="21"/>
    </row>
    <row r="57" spans="1:7" ht="30" customHeight="1" x14ac:dyDescent="0.3">
      <c r="A57" s="14">
        <f>A58</f>
        <v>7588395</v>
      </c>
      <c r="B57"/>
      <c r="C57" s="13">
        <f>C58</f>
        <v>277870</v>
      </c>
      <c r="D57" s="13">
        <f>D58</f>
        <v>7310525</v>
      </c>
      <c r="E57" s="15"/>
      <c r="F57" s="16" t="s">
        <v>249</v>
      </c>
      <c r="G57" s="17" t="s">
        <v>45</v>
      </c>
    </row>
    <row r="58" spans="1:7" ht="30" customHeight="1" x14ac:dyDescent="0.3">
      <c r="A58" s="19">
        <f>SUM(C58:D58)</f>
        <v>7588395</v>
      </c>
      <c r="B58"/>
      <c r="C58" s="18">
        <v>277870</v>
      </c>
      <c r="D58" s="18">
        <v>7310525</v>
      </c>
      <c r="E58" s="20" t="s">
        <v>249</v>
      </c>
      <c r="F58" s="21">
        <v>1505</v>
      </c>
      <c r="G58" s="21"/>
    </row>
    <row r="59" spans="1:7" ht="30" customHeight="1" x14ac:dyDescent="0.3">
      <c r="A59" s="14">
        <f>A60</f>
        <v>25964558</v>
      </c>
      <c r="B59"/>
      <c r="C59" s="13">
        <f>C60</f>
        <v>1118800</v>
      </c>
      <c r="D59" s="13">
        <f>D60</f>
        <v>24845758</v>
      </c>
      <c r="E59" s="15"/>
      <c r="F59" s="16" t="s">
        <v>245</v>
      </c>
      <c r="G59" s="17" t="s">
        <v>43</v>
      </c>
    </row>
    <row r="60" spans="1:7" ht="30" customHeight="1" x14ac:dyDescent="0.3">
      <c r="A60" s="19">
        <f>SUM(C60:D60)</f>
        <v>25964558</v>
      </c>
      <c r="B60"/>
      <c r="C60" s="18">
        <v>1118800</v>
      </c>
      <c r="D60" s="18">
        <v>24845758</v>
      </c>
      <c r="E60" s="20" t="s">
        <v>245</v>
      </c>
      <c r="F60" s="21">
        <v>1144</v>
      </c>
      <c r="G60" s="21"/>
    </row>
    <row r="61" spans="1:7" ht="30" customHeight="1" x14ac:dyDescent="0.3">
      <c r="A61" s="14">
        <f>A62</f>
        <v>82719771</v>
      </c>
      <c r="B61"/>
      <c r="C61" s="13">
        <f>C62</f>
        <v>30907825</v>
      </c>
      <c r="D61" s="13">
        <f>D62</f>
        <v>51811946</v>
      </c>
      <c r="E61" s="15"/>
      <c r="F61" s="16" t="s">
        <v>459</v>
      </c>
      <c r="G61" s="17" t="s">
        <v>19</v>
      </c>
    </row>
    <row r="62" spans="1:7" ht="30" customHeight="1" x14ac:dyDescent="0.3">
      <c r="A62" s="19">
        <f>SUM(C62:D62)</f>
        <v>82719771</v>
      </c>
      <c r="B62"/>
      <c r="C62" s="18">
        <v>30907825</v>
      </c>
      <c r="D62" s="18">
        <v>51811946</v>
      </c>
      <c r="E62" s="20" t="s">
        <v>459</v>
      </c>
      <c r="F62" s="21">
        <v>1272</v>
      </c>
      <c r="G62" s="21"/>
    </row>
    <row r="63" spans="1:7" ht="30" customHeight="1" x14ac:dyDescent="0.3">
      <c r="A63" s="14">
        <f>A64</f>
        <v>7473496162</v>
      </c>
      <c r="B63"/>
      <c r="C63" s="13">
        <f>C64</f>
        <v>4112225277</v>
      </c>
      <c r="D63" s="13">
        <f>D64</f>
        <v>3361270885</v>
      </c>
      <c r="E63" s="15"/>
      <c r="F63" s="16" t="s">
        <v>79</v>
      </c>
      <c r="G63" s="17" t="s">
        <v>20</v>
      </c>
    </row>
    <row r="64" spans="1:7" ht="30" customHeight="1" x14ac:dyDescent="0.3">
      <c r="A64" s="19">
        <f>SUM(C64:D64)</f>
        <v>7473496162</v>
      </c>
      <c r="B64"/>
      <c r="C64" s="18">
        <v>4112225277</v>
      </c>
      <c r="D64" s="18">
        <v>3361270885</v>
      </c>
      <c r="E64" s="20" t="s">
        <v>79</v>
      </c>
      <c r="F64" s="21">
        <v>1265</v>
      </c>
      <c r="G64" s="21"/>
    </row>
    <row r="65" spans="1:7" ht="30" customHeight="1" x14ac:dyDescent="0.3">
      <c r="A65" s="14">
        <f>A66</f>
        <v>1318800000</v>
      </c>
      <c r="B65"/>
      <c r="C65" s="13">
        <f>C66</f>
        <v>0</v>
      </c>
      <c r="D65" s="13">
        <f>D66</f>
        <v>1318800000</v>
      </c>
      <c r="E65" s="15"/>
      <c r="F65" s="16" t="s">
        <v>80</v>
      </c>
      <c r="G65" s="17" t="s">
        <v>21</v>
      </c>
    </row>
    <row r="66" spans="1:7" ht="30" customHeight="1" x14ac:dyDescent="0.3">
      <c r="A66" s="19">
        <f>SUM(C66:D66)</f>
        <v>1318800000</v>
      </c>
      <c r="B66"/>
      <c r="C66" s="18">
        <v>0</v>
      </c>
      <c r="D66" s="18">
        <v>1318800000</v>
      </c>
      <c r="E66" s="20" t="s">
        <v>80</v>
      </c>
      <c r="F66" s="21">
        <v>1007</v>
      </c>
      <c r="G66" s="21"/>
    </row>
    <row r="67" spans="1:7" ht="30" customHeight="1" x14ac:dyDescent="0.3">
      <c r="A67" s="14">
        <f>SUM(A68:A71)</f>
        <v>144834686</v>
      </c>
      <c r="B67"/>
      <c r="C67" s="13">
        <f>SUM(C68:C71)</f>
        <v>643099</v>
      </c>
      <c r="D67" s="13">
        <f>SUM(D68:D71)</f>
        <v>144191587</v>
      </c>
      <c r="E67" s="15"/>
      <c r="F67" s="16" t="s">
        <v>460</v>
      </c>
      <c r="G67" s="17" t="s">
        <v>22</v>
      </c>
    </row>
    <row r="68" spans="1:7" ht="30" customHeight="1" x14ac:dyDescent="0.3">
      <c r="A68" s="19">
        <f t="shared" ref="A68:A71" si="2">SUM(C68:D68)</f>
        <v>12786726</v>
      </c>
      <c r="B68"/>
      <c r="C68" s="18">
        <v>193700</v>
      </c>
      <c r="D68" s="18">
        <v>12593026</v>
      </c>
      <c r="E68" s="20" t="s">
        <v>460</v>
      </c>
      <c r="F68" s="21">
        <v>1012</v>
      </c>
      <c r="G68" s="21"/>
    </row>
    <row r="69" spans="1:7" ht="30" customHeight="1" x14ac:dyDescent="0.3">
      <c r="A69" s="19">
        <f t="shared" si="2"/>
        <v>5175915</v>
      </c>
      <c r="B69"/>
      <c r="C69" s="18">
        <v>158000</v>
      </c>
      <c r="D69" s="18">
        <v>5017915</v>
      </c>
      <c r="E69" s="20" t="s">
        <v>81</v>
      </c>
      <c r="F69" s="21">
        <v>1014</v>
      </c>
      <c r="G69" s="21"/>
    </row>
    <row r="70" spans="1:7" ht="30" customHeight="1" x14ac:dyDescent="0.3">
      <c r="A70" s="19">
        <f t="shared" si="2"/>
        <v>126660878</v>
      </c>
      <c r="B70"/>
      <c r="C70" s="18">
        <v>291399</v>
      </c>
      <c r="D70" s="18">
        <v>126369479</v>
      </c>
      <c r="E70" s="20" t="s">
        <v>82</v>
      </c>
      <c r="F70" s="21">
        <v>1498</v>
      </c>
      <c r="G70" s="21"/>
    </row>
    <row r="71" spans="1:7" ht="30" customHeight="1" x14ac:dyDescent="0.3">
      <c r="A71" s="19">
        <f t="shared" si="2"/>
        <v>211167</v>
      </c>
      <c r="B71"/>
      <c r="C71" s="18">
        <v>0</v>
      </c>
      <c r="D71" s="18">
        <v>211167</v>
      </c>
      <c r="E71" s="20" t="s">
        <v>472</v>
      </c>
      <c r="F71" s="21">
        <v>1522</v>
      </c>
      <c r="G71" s="21"/>
    </row>
    <row r="72" spans="1:7" ht="30" customHeight="1" x14ac:dyDescent="0.3">
      <c r="A72" s="14">
        <f>A73</f>
        <v>1114771740</v>
      </c>
      <c r="B72"/>
      <c r="C72" s="13">
        <f>C73</f>
        <v>26166627</v>
      </c>
      <c r="D72" s="13">
        <f>D73</f>
        <v>1088605113</v>
      </c>
      <c r="E72" s="15"/>
      <c r="F72" s="16" t="s">
        <v>83</v>
      </c>
      <c r="G72" s="17" t="s">
        <v>23</v>
      </c>
    </row>
    <row r="73" spans="1:7" ht="30" customHeight="1" x14ac:dyDescent="0.3">
      <c r="A73" s="19">
        <f>SUM(C73:D73)</f>
        <v>1114771740</v>
      </c>
      <c r="B73"/>
      <c r="C73" s="18">
        <v>26166627</v>
      </c>
      <c r="D73" s="18">
        <v>1088605113</v>
      </c>
      <c r="E73" s="20" t="s">
        <v>83</v>
      </c>
      <c r="F73" s="21">
        <v>1013</v>
      </c>
      <c r="G73" s="21"/>
    </row>
    <row r="74" spans="1:7" ht="30" customHeight="1" x14ac:dyDescent="0.3">
      <c r="A74" s="14">
        <f>A75</f>
        <v>168894580</v>
      </c>
      <c r="B74"/>
      <c r="C74" s="13">
        <f>C75</f>
        <v>19953630</v>
      </c>
      <c r="D74" s="13">
        <f>D75</f>
        <v>148940950</v>
      </c>
      <c r="E74" s="15"/>
      <c r="F74" s="16" t="s">
        <v>232</v>
      </c>
      <c r="G74" s="17" t="s">
        <v>36</v>
      </c>
    </row>
    <row r="75" spans="1:7" ht="30" customHeight="1" x14ac:dyDescent="0.3">
      <c r="A75" s="19">
        <f>SUM(C75:D75)</f>
        <v>168894580</v>
      </c>
      <c r="B75"/>
      <c r="C75" s="18">
        <v>19953630</v>
      </c>
      <c r="D75" s="18">
        <v>148940950</v>
      </c>
      <c r="E75" s="20" t="s">
        <v>232</v>
      </c>
      <c r="F75" s="21">
        <v>1029</v>
      </c>
      <c r="G75" s="21"/>
    </row>
    <row r="76" spans="1:7" ht="30" customHeight="1" x14ac:dyDescent="0.3">
      <c r="A76" s="14">
        <f>SUM(A77:A78)</f>
        <v>51733337</v>
      </c>
      <c r="B76"/>
      <c r="C76" s="13">
        <f>SUM(C77:C78)</f>
        <v>1687783</v>
      </c>
      <c r="D76" s="13">
        <f>SUM(D77:D78)</f>
        <v>50045554</v>
      </c>
      <c r="E76" s="15"/>
      <c r="F76" s="16" t="s">
        <v>84</v>
      </c>
      <c r="G76" s="17" t="s">
        <v>24</v>
      </c>
    </row>
    <row r="77" spans="1:7" ht="30" customHeight="1" x14ac:dyDescent="0.3">
      <c r="A77" s="19">
        <f t="shared" ref="A77:A78" si="3">SUM(C77:D77)</f>
        <v>46058257</v>
      </c>
      <c r="B77"/>
      <c r="C77" s="18">
        <v>950083</v>
      </c>
      <c r="D77" s="18">
        <v>45108174</v>
      </c>
      <c r="E77" s="20" t="s">
        <v>84</v>
      </c>
      <c r="F77" s="21">
        <v>1016</v>
      </c>
      <c r="G77" s="21"/>
    </row>
    <row r="78" spans="1:7" ht="30" customHeight="1" x14ac:dyDescent="0.3">
      <c r="A78" s="19">
        <f t="shared" si="3"/>
        <v>5675080</v>
      </c>
      <c r="B78"/>
      <c r="C78" s="18">
        <v>737700</v>
      </c>
      <c r="D78" s="18">
        <v>4937380</v>
      </c>
      <c r="E78" s="20" t="s">
        <v>86</v>
      </c>
      <c r="F78" s="21">
        <v>1057</v>
      </c>
      <c r="G78" s="21"/>
    </row>
    <row r="79" spans="1:7" ht="30" customHeight="1" x14ac:dyDescent="0.3">
      <c r="A79" s="14">
        <f>A80</f>
        <v>1414818190</v>
      </c>
      <c r="B79"/>
      <c r="C79" s="13">
        <f>C80</f>
        <v>118782638</v>
      </c>
      <c r="D79" s="13">
        <f>D80</f>
        <v>1296035552</v>
      </c>
      <c r="E79" s="15"/>
      <c r="F79" s="16" t="s">
        <v>89</v>
      </c>
      <c r="G79" s="17" t="s">
        <v>25</v>
      </c>
    </row>
    <row r="80" spans="1:7" ht="30" customHeight="1" x14ac:dyDescent="0.3">
      <c r="A80" s="19">
        <f>SUM(C80:D80)</f>
        <v>1414818190</v>
      </c>
      <c r="B80"/>
      <c r="C80" s="18">
        <v>118782638</v>
      </c>
      <c r="D80" s="18">
        <v>1296035552</v>
      </c>
      <c r="E80" s="20" t="s">
        <v>89</v>
      </c>
      <c r="F80" s="21">
        <v>1027</v>
      </c>
      <c r="G80" s="21"/>
    </row>
    <row r="81" spans="1:7" ht="30" customHeight="1" x14ac:dyDescent="0.3">
      <c r="A81" s="14">
        <f>A82</f>
        <v>322661773</v>
      </c>
      <c r="B81"/>
      <c r="C81" s="13">
        <f>C82</f>
        <v>31718513</v>
      </c>
      <c r="D81" s="13">
        <f>D82</f>
        <v>290943260</v>
      </c>
      <c r="E81" s="15"/>
      <c r="F81" s="16" t="s">
        <v>90</v>
      </c>
      <c r="G81" s="17" t="s">
        <v>26</v>
      </c>
    </row>
    <row r="82" spans="1:7" ht="30" customHeight="1" x14ac:dyDescent="0.3">
      <c r="A82" s="19">
        <f>SUM(C82:D82)</f>
        <v>322661773</v>
      </c>
      <c r="B82"/>
      <c r="C82" s="18">
        <v>31718513</v>
      </c>
      <c r="D82" s="18">
        <v>290943260</v>
      </c>
      <c r="E82" s="20" t="s">
        <v>90</v>
      </c>
      <c r="F82" s="21">
        <v>1025</v>
      </c>
      <c r="G82" s="21"/>
    </row>
    <row r="83" spans="1:7" ht="30" customHeight="1" x14ac:dyDescent="0.3">
      <c r="A83" s="14">
        <f>A84</f>
        <v>191852803</v>
      </c>
      <c r="B83"/>
      <c r="C83" s="13">
        <f>C84</f>
        <v>6618813</v>
      </c>
      <c r="D83" s="13">
        <f>D84</f>
        <v>185233990</v>
      </c>
      <c r="E83" s="15"/>
      <c r="F83" s="16" t="s">
        <v>91</v>
      </c>
      <c r="G83" s="17" t="s">
        <v>27</v>
      </c>
    </row>
    <row r="84" spans="1:7" ht="30" customHeight="1" x14ac:dyDescent="0.3">
      <c r="A84" s="19">
        <f>SUM(C84:D84)</f>
        <v>191852803</v>
      </c>
      <c r="B84"/>
      <c r="C84" s="18">
        <v>6618813</v>
      </c>
      <c r="D84" s="18">
        <v>185233990</v>
      </c>
      <c r="E84" s="20" t="s">
        <v>91</v>
      </c>
      <c r="F84" s="21">
        <v>1008</v>
      </c>
      <c r="G84" s="21"/>
    </row>
    <row r="85" spans="1:7" ht="30" customHeight="1" x14ac:dyDescent="0.3">
      <c r="A85" s="14">
        <f>SUM(A86:A158)</f>
        <v>2726163674</v>
      </c>
      <c r="B85"/>
      <c r="C85" s="13">
        <f>SUM(C86:C158)</f>
        <v>347980153</v>
      </c>
      <c r="D85" s="13">
        <f>SUM(D86:D158)</f>
        <v>2378183521</v>
      </c>
      <c r="E85" s="15"/>
      <c r="F85" s="16" t="s">
        <v>92</v>
      </c>
      <c r="G85" s="17" t="s">
        <v>28</v>
      </c>
    </row>
    <row r="86" spans="1:7" ht="30" customHeight="1" x14ac:dyDescent="0.3">
      <c r="A86" s="19">
        <f t="shared" ref="A86:A149" si="4">SUM(C86:D86)</f>
        <v>386827871</v>
      </c>
      <c r="B86"/>
      <c r="C86" s="18">
        <v>88144082</v>
      </c>
      <c r="D86" s="18">
        <v>298683789</v>
      </c>
      <c r="E86" s="20" t="s">
        <v>92</v>
      </c>
      <c r="F86" s="21">
        <v>1058</v>
      </c>
      <c r="G86" s="21"/>
    </row>
    <row r="87" spans="1:7" ht="30" customHeight="1" x14ac:dyDescent="0.3">
      <c r="A87" s="19">
        <f t="shared" si="4"/>
        <v>62929618</v>
      </c>
      <c r="B87"/>
      <c r="C87" s="18">
        <v>175000</v>
      </c>
      <c r="D87" s="18">
        <v>62754618</v>
      </c>
      <c r="E87" s="20" t="s">
        <v>93</v>
      </c>
      <c r="F87" s="21">
        <v>1060</v>
      </c>
      <c r="G87" s="21"/>
    </row>
    <row r="88" spans="1:7" ht="30" customHeight="1" x14ac:dyDescent="0.3">
      <c r="A88" s="19">
        <f t="shared" si="4"/>
        <v>4922331</v>
      </c>
      <c r="B88"/>
      <c r="C88" s="18">
        <v>123873</v>
      </c>
      <c r="D88" s="18">
        <v>4798458</v>
      </c>
      <c r="E88" s="20" t="s">
        <v>94</v>
      </c>
      <c r="F88" s="21">
        <v>1482</v>
      </c>
      <c r="G88" s="21"/>
    </row>
    <row r="89" spans="1:7" ht="30" customHeight="1" x14ac:dyDescent="0.3">
      <c r="A89" s="19">
        <f t="shared" si="4"/>
        <v>21708795</v>
      </c>
      <c r="B89"/>
      <c r="C89" s="18">
        <v>56123</v>
      </c>
      <c r="D89" s="18">
        <v>21652672</v>
      </c>
      <c r="E89" s="20" t="s">
        <v>98</v>
      </c>
      <c r="F89" s="21">
        <v>1500</v>
      </c>
      <c r="G89" s="21"/>
    </row>
    <row r="90" spans="1:7" ht="30" customHeight="1" x14ac:dyDescent="0.3">
      <c r="A90" s="19">
        <f t="shared" si="4"/>
        <v>4276197</v>
      </c>
      <c r="B90"/>
      <c r="C90" s="18">
        <v>180000</v>
      </c>
      <c r="D90" s="18">
        <v>4096197</v>
      </c>
      <c r="E90" s="20" t="s">
        <v>99</v>
      </c>
      <c r="F90" s="21">
        <v>1518</v>
      </c>
      <c r="G90" s="21"/>
    </row>
    <row r="91" spans="1:7" ht="30" customHeight="1" x14ac:dyDescent="0.3">
      <c r="A91" s="19">
        <f t="shared" si="4"/>
        <v>155050277</v>
      </c>
      <c r="B91"/>
      <c r="C91" s="18">
        <v>155050277</v>
      </c>
      <c r="D91" s="18">
        <v>0</v>
      </c>
      <c r="E91" s="20" t="s">
        <v>100</v>
      </c>
      <c r="F91" s="21">
        <v>1062</v>
      </c>
      <c r="G91" s="21"/>
    </row>
    <row r="92" spans="1:7" ht="30" customHeight="1" x14ac:dyDescent="0.3">
      <c r="A92" s="19">
        <f t="shared" si="4"/>
        <v>92323798</v>
      </c>
      <c r="B92"/>
      <c r="C92" s="18">
        <v>92323798</v>
      </c>
      <c r="D92" s="18">
        <v>0</v>
      </c>
      <c r="E92" s="20" t="s">
        <v>101</v>
      </c>
      <c r="F92" s="21">
        <v>1063</v>
      </c>
      <c r="G92" s="21"/>
    </row>
    <row r="93" spans="1:7" ht="30" customHeight="1" x14ac:dyDescent="0.3">
      <c r="A93" s="19">
        <f t="shared" si="4"/>
        <v>27152675</v>
      </c>
      <c r="B93"/>
      <c r="C93" s="18">
        <v>90000</v>
      </c>
      <c r="D93" s="18">
        <v>27062675</v>
      </c>
      <c r="E93" s="20" t="s">
        <v>102</v>
      </c>
      <c r="F93" s="21">
        <v>1065</v>
      </c>
      <c r="G93" s="21"/>
    </row>
    <row r="94" spans="1:7" ht="30" customHeight="1" x14ac:dyDescent="0.3">
      <c r="A94" s="19">
        <f t="shared" si="4"/>
        <v>20683154</v>
      </c>
      <c r="B94"/>
      <c r="C94" s="18">
        <v>110000</v>
      </c>
      <c r="D94" s="18">
        <v>20573154</v>
      </c>
      <c r="E94" s="20" t="s">
        <v>103</v>
      </c>
      <c r="F94" s="21">
        <v>1066</v>
      </c>
      <c r="G94" s="21"/>
    </row>
    <row r="95" spans="1:7" ht="30" customHeight="1" x14ac:dyDescent="0.3">
      <c r="A95" s="19">
        <f t="shared" si="4"/>
        <v>36862424</v>
      </c>
      <c r="B95"/>
      <c r="C95" s="18">
        <v>110000</v>
      </c>
      <c r="D95" s="18">
        <v>36752424</v>
      </c>
      <c r="E95" s="20" t="s">
        <v>104</v>
      </c>
      <c r="F95" s="21">
        <v>1067</v>
      </c>
      <c r="G95" s="21"/>
    </row>
    <row r="96" spans="1:7" ht="30" customHeight="1" x14ac:dyDescent="0.3">
      <c r="A96" s="19">
        <f t="shared" si="4"/>
        <v>23881367</v>
      </c>
      <c r="B96"/>
      <c r="C96" s="18">
        <v>110000</v>
      </c>
      <c r="D96" s="18">
        <v>23771367</v>
      </c>
      <c r="E96" s="20" t="s">
        <v>105</v>
      </c>
      <c r="F96" s="21">
        <v>1261</v>
      </c>
      <c r="G96" s="21"/>
    </row>
    <row r="97" spans="1:7" ht="30" customHeight="1" x14ac:dyDescent="0.3">
      <c r="A97" s="19">
        <f t="shared" si="4"/>
        <v>35534689</v>
      </c>
      <c r="B97"/>
      <c r="C97" s="18">
        <v>85000</v>
      </c>
      <c r="D97" s="18">
        <v>35449689</v>
      </c>
      <c r="E97" s="20" t="s">
        <v>106</v>
      </c>
      <c r="F97" s="21">
        <v>1068</v>
      </c>
      <c r="G97" s="21"/>
    </row>
    <row r="98" spans="1:7" ht="30" customHeight="1" x14ac:dyDescent="0.3">
      <c r="A98" s="19">
        <f t="shared" si="4"/>
        <v>26844857</v>
      </c>
      <c r="B98"/>
      <c r="C98" s="18">
        <v>55000</v>
      </c>
      <c r="D98" s="18">
        <v>26789857</v>
      </c>
      <c r="E98" s="20" t="s">
        <v>107</v>
      </c>
      <c r="F98" s="21">
        <v>1069</v>
      </c>
      <c r="G98" s="21"/>
    </row>
    <row r="99" spans="1:7" ht="30" customHeight="1" x14ac:dyDescent="0.3">
      <c r="A99" s="19">
        <f t="shared" si="4"/>
        <v>26173475</v>
      </c>
      <c r="B99"/>
      <c r="C99" s="18">
        <v>100000</v>
      </c>
      <c r="D99" s="18">
        <v>26073475</v>
      </c>
      <c r="E99" s="20" t="s">
        <v>108</v>
      </c>
      <c r="F99" s="21">
        <v>1070</v>
      </c>
      <c r="G99" s="21"/>
    </row>
    <row r="100" spans="1:7" ht="30" customHeight="1" x14ac:dyDescent="0.3">
      <c r="A100" s="19">
        <f t="shared" si="4"/>
        <v>34880337</v>
      </c>
      <c r="B100"/>
      <c r="C100" s="18">
        <v>95000</v>
      </c>
      <c r="D100" s="18">
        <v>34785337</v>
      </c>
      <c r="E100" s="20" t="s">
        <v>109</v>
      </c>
      <c r="F100" s="21">
        <v>1071</v>
      </c>
      <c r="G100" s="21"/>
    </row>
    <row r="101" spans="1:7" ht="30" customHeight="1" x14ac:dyDescent="0.3">
      <c r="A101" s="19">
        <f t="shared" si="4"/>
        <v>29738859</v>
      </c>
      <c r="B101"/>
      <c r="C101" s="18">
        <v>75000</v>
      </c>
      <c r="D101" s="18">
        <v>29663859</v>
      </c>
      <c r="E101" s="20" t="s">
        <v>110</v>
      </c>
      <c r="F101" s="21">
        <v>1072</v>
      </c>
      <c r="G101" s="21"/>
    </row>
    <row r="102" spans="1:7" ht="30" customHeight="1" x14ac:dyDescent="0.3">
      <c r="A102" s="19">
        <f t="shared" si="4"/>
        <v>26996012</v>
      </c>
      <c r="B102"/>
      <c r="C102" s="18">
        <v>95000</v>
      </c>
      <c r="D102" s="18">
        <v>26901012</v>
      </c>
      <c r="E102" s="20" t="s">
        <v>111</v>
      </c>
      <c r="F102" s="21">
        <v>1073</v>
      </c>
      <c r="G102" s="21"/>
    </row>
    <row r="103" spans="1:7" ht="30" customHeight="1" x14ac:dyDescent="0.3">
      <c r="A103" s="19">
        <f t="shared" si="4"/>
        <v>20188818</v>
      </c>
      <c r="B103"/>
      <c r="C103" s="18">
        <v>110000</v>
      </c>
      <c r="D103" s="18">
        <v>20078818</v>
      </c>
      <c r="E103" s="20" t="s">
        <v>112</v>
      </c>
      <c r="F103" s="21">
        <v>1075</v>
      </c>
      <c r="G103" s="21"/>
    </row>
    <row r="104" spans="1:7" ht="30" customHeight="1" x14ac:dyDescent="0.3">
      <c r="A104" s="19">
        <f t="shared" si="4"/>
        <v>35140435</v>
      </c>
      <c r="B104"/>
      <c r="C104" s="18">
        <v>35000</v>
      </c>
      <c r="D104" s="18">
        <v>35105435</v>
      </c>
      <c r="E104" s="20" t="s">
        <v>113</v>
      </c>
      <c r="F104" s="21">
        <v>1076</v>
      </c>
      <c r="G104" s="21"/>
    </row>
    <row r="105" spans="1:7" ht="30" customHeight="1" x14ac:dyDescent="0.3">
      <c r="A105" s="19">
        <f t="shared" si="4"/>
        <v>29476266</v>
      </c>
      <c r="B105"/>
      <c r="C105" s="18">
        <v>55000</v>
      </c>
      <c r="D105" s="18">
        <v>29421266</v>
      </c>
      <c r="E105" s="20" t="s">
        <v>114</v>
      </c>
      <c r="F105" s="21">
        <v>1077</v>
      </c>
      <c r="G105" s="21"/>
    </row>
    <row r="106" spans="1:7" ht="30" customHeight="1" x14ac:dyDescent="0.3">
      <c r="A106" s="19">
        <f t="shared" si="4"/>
        <v>34682264</v>
      </c>
      <c r="B106"/>
      <c r="C106" s="18">
        <v>110000</v>
      </c>
      <c r="D106" s="18">
        <v>34572264</v>
      </c>
      <c r="E106" s="20" t="s">
        <v>115</v>
      </c>
      <c r="F106" s="21">
        <v>1514</v>
      </c>
      <c r="G106" s="21"/>
    </row>
    <row r="107" spans="1:7" ht="30" customHeight="1" x14ac:dyDescent="0.3">
      <c r="A107" s="19">
        <f t="shared" si="4"/>
        <v>30088956</v>
      </c>
      <c r="B107"/>
      <c r="C107" s="18">
        <v>0</v>
      </c>
      <c r="D107" s="18">
        <v>30088956</v>
      </c>
      <c r="E107" s="20" t="s">
        <v>473</v>
      </c>
      <c r="F107" s="21">
        <v>1526</v>
      </c>
      <c r="G107" s="21"/>
    </row>
    <row r="108" spans="1:7" ht="30" customHeight="1" x14ac:dyDescent="0.3">
      <c r="A108" s="19">
        <f t="shared" si="4"/>
        <v>15359131</v>
      </c>
      <c r="B108"/>
      <c r="C108" s="18">
        <v>180000</v>
      </c>
      <c r="D108" s="18">
        <v>15179131</v>
      </c>
      <c r="E108" s="20" t="s">
        <v>116</v>
      </c>
      <c r="F108" s="21">
        <v>1079</v>
      </c>
      <c r="G108" s="21"/>
    </row>
    <row r="109" spans="1:7" ht="30" customHeight="1" x14ac:dyDescent="0.3">
      <c r="A109" s="19">
        <f t="shared" si="4"/>
        <v>21464704</v>
      </c>
      <c r="B109"/>
      <c r="C109" s="18">
        <v>65000</v>
      </c>
      <c r="D109" s="18">
        <v>21399704</v>
      </c>
      <c r="E109" s="20" t="s">
        <v>117</v>
      </c>
      <c r="F109" s="21">
        <v>1080</v>
      </c>
      <c r="G109" s="21"/>
    </row>
    <row r="110" spans="1:7" ht="30" customHeight="1" x14ac:dyDescent="0.3">
      <c r="A110" s="19">
        <f t="shared" si="4"/>
        <v>10047351</v>
      </c>
      <c r="B110"/>
      <c r="C110" s="18">
        <v>90000</v>
      </c>
      <c r="D110" s="18">
        <v>9957351</v>
      </c>
      <c r="E110" s="20" t="s">
        <v>118</v>
      </c>
      <c r="F110" s="21">
        <v>1081</v>
      </c>
      <c r="G110" s="21"/>
    </row>
    <row r="111" spans="1:7" ht="30" customHeight="1" x14ac:dyDescent="0.3">
      <c r="A111" s="19">
        <f t="shared" si="4"/>
        <v>9680466</v>
      </c>
      <c r="B111"/>
      <c r="C111" s="18">
        <v>110000</v>
      </c>
      <c r="D111" s="18">
        <v>9570466</v>
      </c>
      <c r="E111" s="20" t="s">
        <v>119</v>
      </c>
      <c r="F111" s="21">
        <v>1082</v>
      </c>
      <c r="G111" s="21"/>
    </row>
    <row r="112" spans="1:7" ht="30" customHeight="1" x14ac:dyDescent="0.3">
      <c r="A112" s="19">
        <f t="shared" si="4"/>
        <v>13540259</v>
      </c>
      <c r="B112"/>
      <c r="C112" s="18">
        <v>110000</v>
      </c>
      <c r="D112" s="18">
        <v>13430259</v>
      </c>
      <c r="E112" s="20" t="s">
        <v>120</v>
      </c>
      <c r="F112" s="21">
        <v>1083</v>
      </c>
      <c r="G112" s="21"/>
    </row>
    <row r="113" spans="1:7" ht="30" customHeight="1" x14ac:dyDescent="0.3">
      <c r="A113" s="19">
        <f t="shared" si="4"/>
        <v>20992015</v>
      </c>
      <c r="B113"/>
      <c r="C113" s="18">
        <v>110000</v>
      </c>
      <c r="D113" s="18">
        <v>20882015</v>
      </c>
      <c r="E113" s="20" t="s">
        <v>121</v>
      </c>
      <c r="F113" s="21">
        <v>1084</v>
      </c>
      <c r="G113" s="21"/>
    </row>
    <row r="114" spans="1:7" ht="30" customHeight="1" x14ac:dyDescent="0.3">
      <c r="A114" s="19">
        <f t="shared" si="4"/>
        <v>13004722</v>
      </c>
      <c r="B114"/>
      <c r="C114" s="18">
        <v>105000</v>
      </c>
      <c r="D114" s="18">
        <v>12899722</v>
      </c>
      <c r="E114" s="20" t="s">
        <v>122</v>
      </c>
      <c r="F114" s="21">
        <v>1085</v>
      </c>
      <c r="G114" s="21"/>
    </row>
    <row r="115" spans="1:7" ht="30" customHeight="1" x14ac:dyDescent="0.3">
      <c r="A115" s="19">
        <f t="shared" si="4"/>
        <v>12100904</v>
      </c>
      <c r="B115"/>
      <c r="C115" s="18">
        <v>110000</v>
      </c>
      <c r="D115" s="18">
        <v>11990904</v>
      </c>
      <c r="E115" s="20" t="s">
        <v>123</v>
      </c>
      <c r="F115" s="21">
        <v>1086</v>
      </c>
      <c r="G115" s="21"/>
    </row>
    <row r="116" spans="1:7" ht="30" customHeight="1" x14ac:dyDescent="0.3">
      <c r="A116" s="19">
        <f t="shared" si="4"/>
        <v>13965777</v>
      </c>
      <c r="B116"/>
      <c r="C116" s="18">
        <v>35000</v>
      </c>
      <c r="D116" s="18">
        <v>13930777</v>
      </c>
      <c r="E116" s="20" t="s">
        <v>124</v>
      </c>
      <c r="F116" s="21">
        <v>1087</v>
      </c>
      <c r="G116" s="21"/>
    </row>
    <row r="117" spans="1:7" ht="30" customHeight="1" x14ac:dyDescent="0.3">
      <c r="A117" s="19">
        <f t="shared" si="4"/>
        <v>17149490</v>
      </c>
      <c r="B117"/>
      <c r="C117" s="18">
        <v>110000</v>
      </c>
      <c r="D117" s="18">
        <v>17039490</v>
      </c>
      <c r="E117" s="20" t="s">
        <v>125</v>
      </c>
      <c r="F117" s="21">
        <v>1088</v>
      </c>
      <c r="G117" s="21"/>
    </row>
    <row r="118" spans="1:7" ht="30" customHeight="1" x14ac:dyDescent="0.3">
      <c r="A118" s="19">
        <f t="shared" si="4"/>
        <v>9050104</v>
      </c>
      <c r="B118"/>
      <c r="C118" s="18">
        <v>80000</v>
      </c>
      <c r="D118" s="18">
        <v>8970104</v>
      </c>
      <c r="E118" s="20" t="s">
        <v>126</v>
      </c>
      <c r="F118" s="21">
        <v>1089</v>
      </c>
      <c r="G118" s="21"/>
    </row>
    <row r="119" spans="1:7" ht="30" customHeight="1" x14ac:dyDescent="0.3">
      <c r="A119" s="19">
        <f t="shared" si="4"/>
        <v>14058627</v>
      </c>
      <c r="B119"/>
      <c r="C119" s="18">
        <v>110000</v>
      </c>
      <c r="D119" s="18">
        <v>13948627</v>
      </c>
      <c r="E119" s="20" t="s">
        <v>127</v>
      </c>
      <c r="F119" s="21">
        <v>1090</v>
      </c>
      <c r="G119" s="21"/>
    </row>
    <row r="120" spans="1:7" ht="30" customHeight="1" x14ac:dyDescent="0.3">
      <c r="A120" s="19">
        <f t="shared" si="4"/>
        <v>15820737</v>
      </c>
      <c r="B120"/>
      <c r="C120" s="18">
        <v>110000</v>
      </c>
      <c r="D120" s="18">
        <v>15710737</v>
      </c>
      <c r="E120" s="20" t="s">
        <v>128</v>
      </c>
      <c r="F120" s="21">
        <v>1091</v>
      </c>
      <c r="G120" s="21"/>
    </row>
    <row r="121" spans="1:7" ht="30" customHeight="1" x14ac:dyDescent="0.3">
      <c r="A121" s="19">
        <f t="shared" si="4"/>
        <v>12187445</v>
      </c>
      <c r="B121"/>
      <c r="C121" s="18">
        <v>30000</v>
      </c>
      <c r="D121" s="18">
        <v>12157445</v>
      </c>
      <c r="E121" s="20" t="s">
        <v>129</v>
      </c>
      <c r="F121" s="21">
        <v>1092</v>
      </c>
      <c r="G121" s="21"/>
    </row>
    <row r="122" spans="1:7" ht="30" customHeight="1" x14ac:dyDescent="0.3">
      <c r="A122" s="19">
        <f t="shared" si="4"/>
        <v>14094434</v>
      </c>
      <c r="B122"/>
      <c r="C122" s="18">
        <v>110000</v>
      </c>
      <c r="D122" s="18">
        <v>13984434</v>
      </c>
      <c r="E122" s="20" t="s">
        <v>130</v>
      </c>
      <c r="F122" s="21">
        <v>1093</v>
      </c>
      <c r="G122" s="21"/>
    </row>
    <row r="123" spans="1:7" ht="30" customHeight="1" x14ac:dyDescent="0.3">
      <c r="A123" s="19">
        <f t="shared" si="4"/>
        <v>12643296</v>
      </c>
      <c r="B123"/>
      <c r="C123" s="18">
        <v>34000</v>
      </c>
      <c r="D123" s="18">
        <v>12609296</v>
      </c>
      <c r="E123" s="20" t="s">
        <v>131</v>
      </c>
      <c r="F123" s="21">
        <v>1095</v>
      </c>
      <c r="G123" s="21"/>
    </row>
    <row r="124" spans="1:7" ht="30" customHeight="1" x14ac:dyDescent="0.3">
      <c r="A124" s="19">
        <f t="shared" si="4"/>
        <v>17941309</v>
      </c>
      <c r="B124"/>
      <c r="C124" s="18">
        <v>110000</v>
      </c>
      <c r="D124" s="18">
        <v>17831309</v>
      </c>
      <c r="E124" s="20" t="s">
        <v>132</v>
      </c>
      <c r="F124" s="21">
        <v>1096</v>
      </c>
      <c r="G124" s="21"/>
    </row>
    <row r="125" spans="1:7" ht="30" customHeight="1" x14ac:dyDescent="0.3">
      <c r="A125" s="19">
        <f t="shared" si="4"/>
        <v>8495236</v>
      </c>
      <c r="B125"/>
      <c r="C125" s="18">
        <v>110000</v>
      </c>
      <c r="D125" s="18">
        <v>8385236</v>
      </c>
      <c r="E125" s="20" t="s">
        <v>133</v>
      </c>
      <c r="F125" s="21">
        <v>1097</v>
      </c>
      <c r="G125" s="21"/>
    </row>
    <row r="126" spans="1:7" ht="30" customHeight="1" x14ac:dyDescent="0.3">
      <c r="A126" s="19">
        <f t="shared" si="4"/>
        <v>16829757</v>
      </c>
      <c r="B126"/>
      <c r="C126" s="18">
        <v>85000</v>
      </c>
      <c r="D126" s="18">
        <v>16744757</v>
      </c>
      <c r="E126" s="20" t="s">
        <v>134</v>
      </c>
      <c r="F126" s="21">
        <v>1098</v>
      </c>
      <c r="G126" s="21"/>
    </row>
    <row r="127" spans="1:7" ht="30" customHeight="1" x14ac:dyDescent="0.3">
      <c r="A127" s="19">
        <f t="shared" si="4"/>
        <v>14707106</v>
      </c>
      <c r="B127"/>
      <c r="C127" s="18">
        <v>70000</v>
      </c>
      <c r="D127" s="18">
        <v>14637106</v>
      </c>
      <c r="E127" s="20" t="s">
        <v>135</v>
      </c>
      <c r="F127" s="21">
        <v>1099</v>
      </c>
      <c r="G127" s="21"/>
    </row>
    <row r="128" spans="1:7" ht="30" customHeight="1" x14ac:dyDescent="0.3">
      <c r="A128" s="19">
        <f t="shared" si="4"/>
        <v>13519717</v>
      </c>
      <c r="B128"/>
      <c r="C128" s="18">
        <v>21000</v>
      </c>
      <c r="D128" s="18">
        <v>13498717</v>
      </c>
      <c r="E128" s="20" t="s">
        <v>136</v>
      </c>
      <c r="F128" s="21">
        <v>1100</v>
      </c>
      <c r="G128" s="21"/>
    </row>
    <row r="129" spans="1:7" ht="30" customHeight="1" x14ac:dyDescent="0.3">
      <c r="A129" s="19">
        <f t="shared" si="4"/>
        <v>9920951</v>
      </c>
      <c r="B129"/>
      <c r="C129" s="18">
        <v>81000</v>
      </c>
      <c r="D129" s="18">
        <v>9839951</v>
      </c>
      <c r="E129" s="20" t="s">
        <v>137</v>
      </c>
      <c r="F129" s="21">
        <v>1101</v>
      </c>
      <c r="G129" s="21"/>
    </row>
    <row r="130" spans="1:7" ht="30" customHeight="1" x14ac:dyDescent="0.3">
      <c r="A130" s="19">
        <f t="shared" si="4"/>
        <v>13740682</v>
      </c>
      <c r="B130"/>
      <c r="C130" s="18">
        <v>99000</v>
      </c>
      <c r="D130" s="18">
        <v>13641682</v>
      </c>
      <c r="E130" s="20" t="s">
        <v>138</v>
      </c>
      <c r="F130" s="21">
        <v>1102</v>
      </c>
      <c r="G130" s="21"/>
    </row>
    <row r="131" spans="1:7" ht="30" customHeight="1" x14ac:dyDescent="0.3">
      <c r="A131" s="19">
        <f t="shared" si="4"/>
        <v>14076518</v>
      </c>
      <c r="B131"/>
      <c r="C131" s="18">
        <v>40000</v>
      </c>
      <c r="D131" s="18">
        <v>14036518</v>
      </c>
      <c r="E131" s="20" t="s">
        <v>139</v>
      </c>
      <c r="F131" s="21">
        <v>1103</v>
      </c>
      <c r="G131" s="21"/>
    </row>
    <row r="132" spans="1:7" ht="30" customHeight="1" x14ac:dyDescent="0.3">
      <c r="A132" s="19">
        <f t="shared" si="4"/>
        <v>12778562</v>
      </c>
      <c r="B132"/>
      <c r="C132" s="18">
        <v>27000</v>
      </c>
      <c r="D132" s="18">
        <v>12751562</v>
      </c>
      <c r="E132" s="20" t="s">
        <v>140</v>
      </c>
      <c r="F132" s="21">
        <v>1104</v>
      </c>
      <c r="G132" s="21"/>
    </row>
    <row r="133" spans="1:7" ht="30" customHeight="1" x14ac:dyDescent="0.3">
      <c r="A133" s="19">
        <f t="shared" si="4"/>
        <v>12949861</v>
      </c>
      <c r="B133"/>
      <c r="C133" s="18">
        <v>45000</v>
      </c>
      <c r="D133" s="18">
        <v>12904861</v>
      </c>
      <c r="E133" s="20" t="s">
        <v>141</v>
      </c>
      <c r="F133" s="21">
        <v>1105</v>
      </c>
      <c r="G133" s="21"/>
    </row>
    <row r="134" spans="1:7" ht="30" customHeight="1" x14ac:dyDescent="0.3">
      <c r="A134" s="19">
        <f t="shared" si="4"/>
        <v>11728068</v>
      </c>
      <c r="B134"/>
      <c r="C134" s="18">
        <v>30000</v>
      </c>
      <c r="D134" s="18">
        <v>11698068</v>
      </c>
      <c r="E134" s="20" t="s">
        <v>142</v>
      </c>
      <c r="F134" s="21">
        <v>1106</v>
      </c>
      <c r="G134" s="21"/>
    </row>
    <row r="135" spans="1:7" ht="30" customHeight="1" x14ac:dyDescent="0.3">
      <c r="A135" s="19">
        <f t="shared" si="4"/>
        <v>12865715</v>
      </c>
      <c r="B135"/>
      <c r="C135" s="18">
        <v>65000</v>
      </c>
      <c r="D135" s="18">
        <v>12800715</v>
      </c>
      <c r="E135" s="20" t="s">
        <v>143</v>
      </c>
      <c r="F135" s="21">
        <v>1107</v>
      </c>
      <c r="G135" s="21"/>
    </row>
    <row r="136" spans="1:7" ht="30" customHeight="1" x14ac:dyDescent="0.3">
      <c r="A136" s="19">
        <f t="shared" si="4"/>
        <v>12980586</v>
      </c>
      <c r="B136"/>
      <c r="C136" s="18">
        <v>30000</v>
      </c>
      <c r="D136" s="18">
        <v>12950586</v>
      </c>
      <c r="E136" s="20" t="s">
        <v>144</v>
      </c>
      <c r="F136" s="21">
        <v>1108</v>
      </c>
      <c r="G136" s="21"/>
    </row>
    <row r="137" spans="1:7" ht="30" customHeight="1" x14ac:dyDescent="0.3">
      <c r="A137" s="19">
        <f t="shared" si="4"/>
        <v>12109636</v>
      </c>
      <c r="B137"/>
      <c r="C137" s="18">
        <v>110000</v>
      </c>
      <c r="D137" s="18">
        <v>11999636</v>
      </c>
      <c r="E137" s="20" t="s">
        <v>145</v>
      </c>
      <c r="F137" s="21">
        <v>1109</v>
      </c>
      <c r="G137" s="21"/>
    </row>
    <row r="138" spans="1:7" ht="30" customHeight="1" x14ac:dyDescent="0.3">
      <c r="A138" s="19">
        <f t="shared" si="4"/>
        <v>11180239</v>
      </c>
      <c r="B138"/>
      <c r="C138" s="18">
        <v>60000</v>
      </c>
      <c r="D138" s="18">
        <v>11120239</v>
      </c>
      <c r="E138" s="20" t="s">
        <v>146</v>
      </c>
      <c r="F138" s="21">
        <v>1110</v>
      </c>
      <c r="G138" s="21"/>
    </row>
    <row r="139" spans="1:7" ht="30" customHeight="1" x14ac:dyDescent="0.3">
      <c r="A139" s="19">
        <f t="shared" si="4"/>
        <v>9866813</v>
      </c>
      <c r="B139"/>
      <c r="C139" s="18">
        <v>55000</v>
      </c>
      <c r="D139" s="18">
        <v>9811813</v>
      </c>
      <c r="E139" s="20" t="s">
        <v>147</v>
      </c>
      <c r="F139" s="21">
        <v>1111</v>
      </c>
      <c r="G139" s="21"/>
    </row>
    <row r="140" spans="1:7" ht="30" customHeight="1" x14ac:dyDescent="0.3">
      <c r="A140" s="19">
        <f t="shared" si="4"/>
        <v>19215231</v>
      </c>
      <c r="B140"/>
      <c r="C140" s="18">
        <v>35000</v>
      </c>
      <c r="D140" s="18">
        <v>19180231</v>
      </c>
      <c r="E140" s="20" t="s">
        <v>148</v>
      </c>
      <c r="F140" s="21">
        <v>1112</v>
      </c>
      <c r="G140" s="21"/>
    </row>
    <row r="141" spans="1:7" ht="30" customHeight="1" x14ac:dyDescent="0.3">
      <c r="A141" s="19">
        <f t="shared" si="4"/>
        <v>9644833</v>
      </c>
      <c r="B141"/>
      <c r="C141" s="18">
        <v>110000</v>
      </c>
      <c r="D141" s="18">
        <v>9534833</v>
      </c>
      <c r="E141" s="20" t="s">
        <v>149</v>
      </c>
      <c r="F141" s="21">
        <v>1113</v>
      </c>
      <c r="G141" s="21"/>
    </row>
    <row r="142" spans="1:7" ht="30" customHeight="1" x14ac:dyDescent="0.3">
      <c r="A142" s="19">
        <f t="shared" si="4"/>
        <v>10892734</v>
      </c>
      <c r="B142"/>
      <c r="C142" s="18">
        <v>110000</v>
      </c>
      <c r="D142" s="18">
        <v>10782734</v>
      </c>
      <c r="E142" s="20" t="s">
        <v>150</v>
      </c>
      <c r="F142" s="21">
        <v>1114</v>
      </c>
      <c r="G142" s="21"/>
    </row>
    <row r="143" spans="1:7" ht="30" customHeight="1" x14ac:dyDescent="0.3">
      <c r="A143" s="19">
        <f t="shared" si="4"/>
        <v>13158086</v>
      </c>
      <c r="B143"/>
      <c r="C143" s="18">
        <v>110000</v>
      </c>
      <c r="D143" s="18">
        <v>13048086</v>
      </c>
      <c r="E143" s="20" t="s">
        <v>151</v>
      </c>
      <c r="F143" s="21">
        <v>1115</v>
      </c>
      <c r="G143" s="21"/>
    </row>
    <row r="144" spans="1:7" ht="30" customHeight="1" x14ac:dyDescent="0.3">
      <c r="A144" s="19">
        <f t="shared" si="4"/>
        <v>11483397</v>
      </c>
      <c r="B144"/>
      <c r="C144" s="18">
        <v>110000</v>
      </c>
      <c r="D144" s="18">
        <v>11373397</v>
      </c>
      <c r="E144" s="20" t="s">
        <v>152</v>
      </c>
      <c r="F144" s="21">
        <v>1116</v>
      </c>
      <c r="G144" s="21"/>
    </row>
    <row r="145" spans="1:7" ht="30" customHeight="1" x14ac:dyDescent="0.3">
      <c r="A145" s="19">
        <f t="shared" si="4"/>
        <v>11025625</v>
      </c>
      <c r="B145"/>
      <c r="C145" s="18">
        <v>110000</v>
      </c>
      <c r="D145" s="18">
        <v>10915625</v>
      </c>
      <c r="E145" s="20" t="s">
        <v>153</v>
      </c>
      <c r="F145" s="21">
        <v>1117</v>
      </c>
      <c r="G145" s="21"/>
    </row>
    <row r="146" spans="1:7" ht="30" customHeight="1" x14ac:dyDescent="0.3">
      <c r="A146" s="19">
        <f t="shared" si="4"/>
        <v>14716343</v>
      </c>
      <c r="B146"/>
      <c r="C146" s="18">
        <v>110000</v>
      </c>
      <c r="D146" s="18">
        <v>14606343</v>
      </c>
      <c r="E146" s="20" t="s">
        <v>154</v>
      </c>
      <c r="F146" s="21">
        <v>1118</v>
      </c>
      <c r="G146" s="21"/>
    </row>
    <row r="147" spans="1:7" ht="30" customHeight="1" x14ac:dyDescent="0.3">
      <c r="A147" s="19">
        <f t="shared" si="4"/>
        <v>12269506</v>
      </c>
      <c r="B147"/>
      <c r="C147" s="18">
        <v>110000</v>
      </c>
      <c r="D147" s="18">
        <v>12159506</v>
      </c>
      <c r="E147" s="20" t="s">
        <v>155</v>
      </c>
      <c r="F147" s="21">
        <v>1119</v>
      </c>
      <c r="G147" s="21"/>
    </row>
    <row r="148" spans="1:7" ht="30" customHeight="1" x14ac:dyDescent="0.3">
      <c r="A148" s="19">
        <f t="shared" si="4"/>
        <v>21963192</v>
      </c>
      <c r="B148"/>
      <c r="C148" s="18">
        <v>110000</v>
      </c>
      <c r="D148" s="18">
        <v>21853192</v>
      </c>
      <c r="E148" s="20" t="s">
        <v>156</v>
      </c>
      <c r="F148" s="21">
        <v>1120</v>
      </c>
      <c r="G148" s="21"/>
    </row>
    <row r="149" spans="1:7" ht="30" customHeight="1" x14ac:dyDescent="0.3">
      <c r="A149" s="19">
        <f t="shared" si="4"/>
        <v>26125294</v>
      </c>
      <c r="B149"/>
      <c r="C149" s="18">
        <v>55000</v>
      </c>
      <c r="D149" s="18">
        <v>26070294</v>
      </c>
      <c r="E149" s="20" t="s">
        <v>157</v>
      </c>
      <c r="F149" s="21">
        <v>1121</v>
      </c>
      <c r="G149" s="21"/>
    </row>
    <row r="150" spans="1:7" ht="30" customHeight="1" x14ac:dyDescent="0.3">
      <c r="A150" s="19">
        <f t="shared" ref="A150:A158" si="5">SUM(C150:D150)</f>
        <v>14784854</v>
      </c>
      <c r="B150"/>
      <c r="C150" s="18">
        <v>0</v>
      </c>
      <c r="D150" s="18">
        <v>14784854</v>
      </c>
      <c r="E150" s="20" t="s">
        <v>158</v>
      </c>
      <c r="F150" s="21">
        <v>1122</v>
      </c>
      <c r="G150" s="21"/>
    </row>
    <row r="151" spans="1:7" ht="30" customHeight="1" x14ac:dyDescent="0.3">
      <c r="A151" s="19">
        <f t="shared" si="5"/>
        <v>16603681</v>
      </c>
      <c r="B151"/>
      <c r="C151" s="18">
        <v>0</v>
      </c>
      <c r="D151" s="18">
        <v>16603681</v>
      </c>
      <c r="E151" s="20" t="s">
        <v>159</v>
      </c>
      <c r="F151" s="21">
        <v>1123</v>
      </c>
      <c r="G151" s="21"/>
    </row>
    <row r="152" spans="1:7" ht="30" customHeight="1" x14ac:dyDescent="0.3">
      <c r="A152" s="19">
        <f t="shared" si="5"/>
        <v>10848468</v>
      </c>
      <c r="B152"/>
      <c r="C152" s="18">
        <v>110000</v>
      </c>
      <c r="D152" s="18">
        <v>10738468</v>
      </c>
      <c r="E152" s="20" t="s">
        <v>160</v>
      </c>
      <c r="F152" s="21">
        <v>1504</v>
      </c>
      <c r="G152" s="21"/>
    </row>
    <row r="153" spans="1:7" ht="30" customHeight="1" x14ac:dyDescent="0.3">
      <c r="A153" s="19">
        <f t="shared" si="5"/>
        <v>176788588</v>
      </c>
      <c r="B153"/>
      <c r="C153" s="18">
        <v>1705000</v>
      </c>
      <c r="D153" s="18">
        <v>175083588</v>
      </c>
      <c r="E153" s="20" t="s">
        <v>161</v>
      </c>
      <c r="F153" s="21">
        <v>1501</v>
      </c>
      <c r="G153" s="21"/>
    </row>
    <row r="154" spans="1:7" ht="30" customHeight="1" x14ac:dyDescent="0.3">
      <c r="A154" s="19">
        <f t="shared" si="5"/>
        <v>178198078</v>
      </c>
      <c r="B154"/>
      <c r="C154" s="18">
        <v>1130000</v>
      </c>
      <c r="D154" s="18">
        <v>177068078</v>
      </c>
      <c r="E154" s="20" t="s">
        <v>162</v>
      </c>
      <c r="F154" s="21">
        <v>1502</v>
      </c>
      <c r="G154" s="21"/>
    </row>
    <row r="155" spans="1:7" ht="30" customHeight="1" x14ac:dyDescent="0.3">
      <c r="A155" s="19">
        <f t="shared" si="5"/>
        <v>161088629</v>
      </c>
      <c r="B155"/>
      <c r="C155" s="18">
        <v>1320000</v>
      </c>
      <c r="D155" s="18">
        <v>159768629</v>
      </c>
      <c r="E155" s="20" t="s">
        <v>163</v>
      </c>
      <c r="F155" s="21">
        <v>1503</v>
      </c>
      <c r="G155" s="21"/>
    </row>
    <row r="156" spans="1:7" ht="30" customHeight="1" x14ac:dyDescent="0.3">
      <c r="A156" s="19">
        <f t="shared" si="5"/>
        <v>187127663</v>
      </c>
      <c r="B156"/>
      <c r="C156" s="18">
        <v>180000</v>
      </c>
      <c r="D156" s="18">
        <v>186947663</v>
      </c>
      <c r="E156" s="20" t="s">
        <v>164</v>
      </c>
      <c r="F156" s="21">
        <v>1521</v>
      </c>
      <c r="G156" s="21"/>
    </row>
    <row r="157" spans="1:7" ht="30" customHeight="1" x14ac:dyDescent="0.3">
      <c r="A157" s="19">
        <f t="shared" si="5"/>
        <v>228015779</v>
      </c>
      <c r="B157"/>
      <c r="C157" s="18">
        <v>2145000</v>
      </c>
      <c r="D157" s="18">
        <v>225870779</v>
      </c>
      <c r="E157" s="20" t="s">
        <v>165</v>
      </c>
      <c r="F157" s="21">
        <v>1520</v>
      </c>
      <c r="G157" s="21"/>
    </row>
    <row r="158" spans="1:7" ht="30" customHeight="1" x14ac:dyDescent="0.3">
      <c r="A158" s="19">
        <f t="shared" si="5"/>
        <v>5000000</v>
      </c>
      <c r="B158"/>
      <c r="C158" s="18">
        <v>595000</v>
      </c>
      <c r="D158" s="18">
        <v>4405000</v>
      </c>
      <c r="E158" s="20" t="s">
        <v>474</v>
      </c>
      <c r="F158" s="21">
        <v>1533</v>
      </c>
      <c r="G158" s="21"/>
    </row>
    <row r="159" spans="1:7" ht="30" customHeight="1" x14ac:dyDescent="0.3">
      <c r="A159" s="14">
        <f>SUM(A160:A162)</f>
        <v>364112695</v>
      </c>
      <c r="B159"/>
      <c r="C159" s="13">
        <f>SUM(C160:C162)</f>
        <v>1895500</v>
      </c>
      <c r="D159" s="13">
        <f>SUM(D160:D162)</f>
        <v>362217195</v>
      </c>
      <c r="E159" s="15"/>
      <c r="F159" s="16" t="s">
        <v>461</v>
      </c>
      <c r="G159" s="17" t="s">
        <v>481</v>
      </c>
    </row>
    <row r="160" spans="1:7" ht="30" customHeight="1" x14ac:dyDescent="0.3">
      <c r="A160" s="19">
        <f t="shared" ref="A160:A162" si="6">SUM(C160:D160)</f>
        <v>346502449</v>
      </c>
      <c r="B160"/>
      <c r="C160" s="18">
        <v>1444500</v>
      </c>
      <c r="D160" s="18">
        <v>345057949</v>
      </c>
      <c r="E160" s="20" t="s">
        <v>461</v>
      </c>
      <c r="F160" s="21">
        <v>1129</v>
      </c>
      <c r="G160" s="21"/>
    </row>
    <row r="161" spans="1:7" ht="30" customHeight="1" x14ac:dyDescent="0.3">
      <c r="A161" s="19">
        <f t="shared" si="6"/>
        <v>3401221</v>
      </c>
      <c r="B161"/>
      <c r="C161" s="18">
        <v>116000</v>
      </c>
      <c r="D161" s="18">
        <v>3285221</v>
      </c>
      <c r="E161" s="20" t="s">
        <v>95</v>
      </c>
      <c r="F161" s="21">
        <v>1142</v>
      </c>
      <c r="G161" s="21"/>
    </row>
    <row r="162" spans="1:7" ht="30" customHeight="1" x14ac:dyDescent="0.3">
      <c r="A162" s="19">
        <f t="shared" si="6"/>
        <v>14209025</v>
      </c>
      <c r="B162"/>
      <c r="C162" s="18">
        <v>335000</v>
      </c>
      <c r="D162" s="18">
        <v>13874025</v>
      </c>
      <c r="E162" s="20" t="s">
        <v>96</v>
      </c>
      <c r="F162" s="21">
        <v>1263</v>
      </c>
      <c r="G162" s="21"/>
    </row>
    <row r="163" spans="1:7" ht="30" customHeight="1" x14ac:dyDescent="0.3">
      <c r="A163" s="14">
        <f>A164</f>
        <v>35538106</v>
      </c>
      <c r="B163"/>
      <c r="C163" s="13">
        <f>C164</f>
        <v>718100</v>
      </c>
      <c r="D163" s="13">
        <f>D164</f>
        <v>34820006</v>
      </c>
      <c r="E163" s="15"/>
      <c r="F163" s="16" t="s">
        <v>166</v>
      </c>
      <c r="G163" s="17" t="s">
        <v>29</v>
      </c>
    </row>
    <row r="164" spans="1:7" ht="30" customHeight="1" x14ac:dyDescent="0.3">
      <c r="A164" s="19">
        <f>SUM(C164:D164)</f>
        <v>35538106</v>
      </c>
      <c r="B164"/>
      <c r="C164" s="18">
        <v>718100</v>
      </c>
      <c r="D164" s="18">
        <v>34820006</v>
      </c>
      <c r="E164" s="20" t="s">
        <v>166</v>
      </c>
      <c r="F164" s="21">
        <v>1141</v>
      </c>
      <c r="G164" s="21"/>
    </row>
    <row r="165" spans="1:7" ht="30" customHeight="1" x14ac:dyDescent="0.3">
      <c r="A165" s="14">
        <f>SUM(A166:A180)</f>
        <v>197325282</v>
      </c>
      <c r="B165"/>
      <c r="C165" s="13">
        <f>SUM(C166:C180)</f>
        <v>18686379</v>
      </c>
      <c r="D165" s="13">
        <f>SUM(D166:D180)</f>
        <v>178638903</v>
      </c>
      <c r="E165" s="15"/>
      <c r="F165" s="16" t="s">
        <v>167</v>
      </c>
      <c r="G165" s="17" t="s">
        <v>30</v>
      </c>
    </row>
    <row r="166" spans="1:7" ht="30" customHeight="1" x14ac:dyDescent="0.3">
      <c r="A166" s="19">
        <f t="shared" ref="A166:A180" si="7">SUM(C166:D166)</f>
        <v>44730440</v>
      </c>
      <c r="B166"/>
      <c r="C166" s="18">
        <v>14795001</v>
      </c>
      <c r="D166" s="18">
        <v>29935439</v>
      </c>
      <c r="E166" s="20" t="s">
        <v>167</v>
      </c>
      <c r="F166" s="21">
        <v>1130</v>
      </c>
      <c r="G166" s="21"/>
    </row>
    <row r="167" spans="1:7" ht="30" customHeight="1" x14ac:dyDescent="0.3">
      <c r="A167" s="19">
        <f t="shared" si="7"/>
        <v>17785805</v>
      </c>
      <c r="B167"/>
      <c r="C167" s="18">
        <v>232426</v>
      </c>
      <c r="D167" s="18">
        <v>17553379</v>
      </c>
      <c r="E167" s="20" t="s">
        <v>168</v>
      </c>
      <c r="F167" s="21">
        <v>1131</v>
      </c>
      <c r="G167" s="21"/>
    </row>
    <row r="168" spans="1:7" ht="30" customHeight="1" x14ac:dyDescent="0.3">
      <c r="A168" s="19">
        <f t="shared" si="7"/>
        <v>11587637</v>
      </c>
      <c r="B168"/>
      <c r="C168" s="18">
        <v>265000</v>
      </c>
      <c r="D168" s="18">
        <v>11322637</v>
      </c>
      <c r="E168" s="20" t="s">
        <v>169</v>
      </c>
      <c r="F168" s="21">
        <v>1132</v>
      </c>
      <c r="G168" s="21"/>
    </row>
    <row r="169" spans="1:7" ht="30" customHeight="1" x14ac:dyDescent="0.3">
      <c r="A169" s="19">
        <f t="shared" si="7"/>
        <v>12534491</v>
      </c>
      <c r="B169"/>
      <c r="C169" s="18">
        <v>244306</v>
      </c>
      <c r="D169" s="18">
        <v>12290185</v>
      </c>
      <c r="E169" s="20" t="s">
        <v>170</v>
      </c>
      <c r="F169" s="21">
        <v>1133</v>
      </c>
      <c r="G169" s="21"/>
    </row>
    <row r="170" spans="1:7" ht="30" customHeight="1" x14ac:dyDescent="0.3">
      <c r="A170" s="19">
        <f t="shared" si="7"/>
        <v>12969075</v>
      </c>
      <c r="B170"/>
      <c r="C170" s="18">
        <v>210836</v>
      </c>
      <c r="D170" s="18">
        <v>12758239</v>
      </c>
      <c r="E170" s="20" t="s">
        <v>171</v>
      </c>
      <c r="F170" s="21">
        <v>1134</v>
      </c>
      <c r="G170" s="21"/>
    </row>
    <row r="171" spans="1:7" ht="30" customHeight="1" x14ac:dyDescent="0.3">
      <c r="A171" s="19">
        <f t="shared" si="7"/>
        <v>10728444</v>
      </c>
      <c r="B171"/>
      <c r="C171" s="18">
        <v>221388</v>
      </c>
      <c r="D171" s="18">
        <v>10507056</v>
      </c>
      <c r="E171" s="20" t="s">
        <v>172</v>
      </c>
      <c r="F171" s="21">
        <v>1135</v>
      </c>
      <c r="G171" s="21"/>
    </row>
    <row r="172" spans="1:7" ht="30" customHeight="1" x14ac:dyDescent="0.3">
      <c r="A172" s="19">
        <f t="shared" si="7"/>
        <v>3028015</v>
      </c>
      <c r="B172"/>
      <c r="C172" s="18">
        <v>147682</v>
      </c>
      <c r="D172" s="18">
        <v>2880333</v>
      </c>
      <c r="E172" s="20" t="s">
        <v>173</v>
      </c>
      <c r="F172" s="21">
        <v>1136</v>
      </c>
      <c r="G172" s="21"/>
    </row>
    <row r="173" spans="1:7" ht="30" customHeight="1" x14ac:dyDescent="0.3">
      <c r="A173" s="19">
        <f t="shared" si="7"/>
        <v>8565379</v>
      </c>
      <c r="B173"/>
      <c r="C173" s="18">
        <v>159812</v>
      </c>
      <c r="D173" s="18">
        <v>8405567</v>
      </c>
      <c r="E173" s="20" t="s">
        <v>174</v>
      </c>
      <c r="F173" s="21">
        <v>1137</v>
      </c>
      <c r="G173" s="21"/>
    </row>
    <row r="174" spans="1:7" ht="30" customHeight="1" x14ac:dyDescent="0.3">
      <c r="A174" s="19">
        <f t="shared" si="7"/>
        <v>13805388</v>
      </c>
      <c r="B174"/>
      <c r="C174" s="18">
        <v>238821</v>
      </c>
      <c r="D174" s="18">
        <v>13566567</v>
      </c>
      <c r="E174" s="20" t="s">
        <v>175</v>
      </c>
      <c r="F174" s="21">
        <v>1139</v>
      </c>
      <c r="G174" s="21"/>
    </row>
    <row r="175" spans="1:7" ht="30" customHeight="1" x14ac:dyDescent="0.3">
      <c r="A175" s="19">
        <f t="shared" si="7"/>
        <v>6112130</v>
      </c>
      <c r="B175"/>
      <c r="C175" s="18">
        <v>191064</v>
      </c>
      <c r="D175" s="18">
        <v>5921066</v>
      </c>
      <c r="E175" s="20" t="s">
        <v>176</v>
      </c>
      <c r="F175" s="21">
        <v>1140</v>
      </c>
      <c r="G175" s="21"/>
    </row>
    <row r="176" spans="1:7" ht="30" customHeight="1" x14ac:dyDescent="0.3">
      <c r="A176" s="19">
        <f t="shared" si="7"/>
        <v>16001017</v>
      </c>
      <c r="B176"/>
      <c r="C176" s="18">
        <v>238520</v>
      </c>
      <c r="D176" s="18">
        <v>15762497</v>
      </c>
      <c r="E176" s="20" t="s">
        <v>177</v>
      </c>
      <c r="F176" s="21">
        <v>1484</v>
      </c>
      <c r="G176" s="21"/>
    </row>
    <row r="177" spans="1:7" ht="30" customHeight="1" x14ac:dyDescent="0.3">
      <c r="A177" s="19">
        <f t="shared" si="7"/>
        <v>6717854</v>
      </c>
      <c r="B177"/>
      <c r="C177" s="18">
        <v>133911</v>
      </c>
      <c r="D177" s="18">
        <v>6583943</v>
      </c>
      <c r="E177" s="20" t="s">
        <v>178</v>
      </c>
      <c r="F177" s="21">
        <v>1266</v>
      </c>
      <c r="G177" s="21"/>
    </row>
    <row r="178" spans="1:7" ht="30" customHeight="1" x14ac:dyDescent="0.3">
      <c r="A178" s="19">
        <f t="shared" si="7"/>
        <v>8925641</v>
      </c>
      <c r="B178"/>
      <c r="C178" s="18">
        <v>245000</v>
      </c>
      <c r="D178" s="18">
        <v>8680641</v>
      </c>
      <c r="E178" s="20" t="s">
        <v>179</v>
      </c>
      <c r="F178" s="21">
        <v>1523</v>
      </c>
      <c r="G178" s="21"/>
    </row>
    <row r="179" spans="1:7" ht="30" customHeight="1" x14ac:dyDescent="0.3">
      <c r="A179" s="19">
        <f t="shared" si="7"/>
        <v>5190094</v>
      </c>
      <c r="B179"/>
      <c r="C179" s="18">
        <v>127112</v>
      </c>
      <c r="D179" s="18">
        <v>5062982</v>
      </c>
      <c r="E179" s="20" t="s">
        <v>180</v>
      </c>
      <c r="F179" s="21">
        <v>1524</v>
      </c>
      <c r="G179" s="21"/>
    </row>
    <row r="180" spans="1:7" ht="30" customHeight="1" x14ac:dyDescent="0.3">
      <c r="A180" s="19">
        <f t="shared" si="7"/>
        <v>18643872</v>
      </c>
      <c r="B180"/>
      <c r="C180" s="18">
        <v>1235500</v>
      </c>
      <c r="D180" s="18">
        <v>17408372</v>
      </c>
      <c r="E180" s="20" t="s">
        <v>451</v>
      </c>
      <c r="F180" s="21">
        <v>1527</v>
      </c>
      <c r="G180" s="21"/>
    </row>
    <row r="181" spans="1:7" ht="30" customHeight="1" x14ac:dyDescent="0.3">
      <c r="A181" s="14">
        <f>SUM(A182:A199)</f>
        <v>259599352</v>
      </c>
      <c r="B181"/>
      <c r="C181" s="13">
        <f>SUM(C182:C199)</f>
        <v>4522568</v>
      </c>
      <c r="D181" s="13">
        <f>SUM(D182:D199)</f>
        <v>255076784</v>
      </c>
      <c r="E181" s="15"/>
      <c r="F181" s="16" t="s">
        <v>181</v>
      </c>
      <c r="G181" s="17" t="s">
        <v>31</v>
      </c>
    </row>
    <row r="182" spans="1:7" ht="30" customHeight="1" x14ac:dyDescent="0.3">
      <c r="A182" s="19">
        <f t="shared" ref="A182:A199" si="8">SUM(C182:D182)</f>
        <v>73919351</v>
      </c>
      <c r="B182"/>
      <c r="C182" s="18">
        <v>1422724</v>
      </c>
      <c r="D182" s="18">
        <v>72496627</v>
      </c>
      <c r="E182" s="20" t="s">
        <v>181</v>
      </c>
      <c r="F182" s="21">
        <v>1147</v>
      </c>
      <c r="G182" s="21"/>
    </row>
    <row r="183" spans="1:7" ht="30" customHeight="1" x14ac:dyDescent="0.3">
      <c r="A183" s="19">
        <f t="shared" si="8"/>
        <v>4687111</v>
      </c>
      <c r="B183"/>
      <c r="C183" s="18">
        <v>53030</v>
      </c>
      <c r="D183" s="18">
        <v>4634081</v>
      </c>
      <c r="E183" s="20" t="s">
        <v>182</v>
      </c>
      <c r="F183" s="21">
        <v>1148</v>
      </c>
      <c r="G183" s="21"/>
    </row>
    <row r="184" spans="1:7" ht="30" customHeight="1" x14ac:dyDescent="0.3">
      <c r="A184" s="19">
        <f t="shared" si="8"/>
        <v>20947828</v>
      </c>
      <c r="B184"/>
      <c r="C184" s="18">
        <v>394290</v>
      </c>
      <c r="D184" s="18">
        <v>20553538</v>
      </c>
      <c r="E184" s="20" t="s">
        <v>183</v>
      </c>
      <c r="F184" s="21">
        <v>1149</v>
      </c>
      <c r="G184" s="21"/>
    </row>
    <row r="185" spans="1:7" ht="30" customHeight="1" x14ac:dyDescent="0.3">
      <c r="A185" s="19">
        <f t="shared" si="8"/>
        <v>15087347</v>
      </c>
      <c r="B185"/>
      <c r="C185" s="18">
        <v>0</v>
      </c>
      <c r="D185" s="18">
        <v>15087347</v>
      </c>
      <c r="E185" s="20" t="s">
        <v>184</v>
      </c>
      <c r="F185" s="21">
        <v>1150</v>
      </c>
      <c r="G185" s="21"/>
    </row>
    <row r="186" spans="1:7" ht="30" customHeight="1" x14ac:dyDescent="0.3">
      <c r="A186" s="19">
        <f t="shared" si="8"/>
        <v>7234553</v>
      </c>
      <c r="B186"/>
      <c r="C186" s="18">
        <v>9094</v>
      </c>
      <c r="D186" s="18">
        <v>7225459</v>
      </c>
      <c r="E186" s="20" t="s">
        <v>185</v>
      </c>
      <c r="F186" s="21">
        <v>1151</v>
      </c>
      <c r="G186" s="21"/>
    </row>
    <row r="187" spans="1:7" ht="30" customHeight="1" x14ac:dyDescent="0.3">
      <c r="A187" s="19">
        <f t="shared" si="8"/>
        <v>11487064</v>
      </c>
      <c r="B187"/>
      <c r="C187" s="18">
        <v>95755</v>
      </c>
      <c r="D187" s="18">
        <v>11391309</v>
      </c>
      <c r="E187" s="20" t="s">
        <v>186</v>
      </c>
      <c r="F187" s="21">
        <v>1152</v>
      </c>
      <c r="G187" s="21"/>
    </row>
    <row r="188" spans="1:7" ht="30" customHeight="1" x14ac:dyDescent="0.3">
      <c r="A188" s="19">
        <f t="shared" si="8"/>
        <v>5806782</v>
      </c>
      <c r="B188"/>
      <c r="C188" s="18">
        <v>140000</v>
      </c>
      <c r="D188" s="18">
        <v>5666782</v>
      </c>
      <c r="E188" s="20" t="s">
        <v>187</v>
      </c>
      <c r="F188" s="21">
        <v>1153</v>
      </c>
      <c r="G188" s="21"/>
    </row>
    <row r="189" spans="1:7" ht="30" customHeight="1" x14ac:dyDescent="0.3">
      <c r="A189" s="19">
        <f t="shared" si="8"/>
        <v>17067675</v>
      </c>
      <c r="B189"/>
      <c r="C189" s="18">
        <v>60617</v>
      </c>
      <c r="D189" s="18">
        <v>17007058</v>
      </c>
      <c r="E189" s="20" t="s">
        <v>188</v>
      </c>
      <c r="F189" s="21">
        <v>1154</v>
      </c>
      <c r="G189" s="21"/>
    </row>
    <row r="190" spans="1:7" ht="30" customHeight="1" x14ac:dyDescent="0.3">
      <c r="A190" s="19">
        <f t="shared" si="8"/>
        <v>12483402</v>
      </c>
      <c r="B190"/>
      <c r="C190" s="18">
        <v>131352</v>
      </c>
      <c r="D190" s="18">
        <v>12352050</v>
      </c>
      <c r="E190" s="20" t="s">
        <v>189</v>
      </c>
      <c r="F190" s="21">
        <v>1155</v>
      </c>
      <c r="G190" s="21"/>
    </row>
    <row r="191" spans="1:7" ht="30" customHeight="1" x14ac:dyDescent="0.3">
      <c r="A191" s="19">
        <f t="shared" si="8"/>
        <v>15491205</v>
      </c>
      <c r="B191"/>
      <c r="C191" s="18">
        <v>54000</v>
      </c>
      <c r="D191" s="18">
        <v>15437205</v>
      </c>
      <c r="E191" s="20" t="s">
        <v>190</v>
      </c>
      <c r="F191" s="21">
        <v>1157</v>
      </c>
      <c r="G191" s="21"/>
    </row>
    <row r="192" spans="1:7" ht="30" customHeight="1" x14ac:dyDescent="0.3">
      <c r="A192" s="19">
        <f t="shared" si="8"/>
        <v>10484674</v>
      </c>
      <c r="B192"/>
      <c r="C192" s="18">
        <v>79000</v>
      </c>
      <c r="D192" s="18">
        <v>10405674</v>
      </c>
      <c r="E192" s="20" t="s">
        <v>191</v>
      </c>
      <c r="F192" s="21">
        <v>1158</v>
      </c>
      <c r="G192" s="21"/>
    </row>
    <row r="193" spans="1:7" ht="30" customHeight="1" x14ac:dyDescent="0.3">
      <c r="A193" s="19">
        <f t="shared" si="8"/>
        <v>13696046</v>
      </c>
      <c r="B193"/>
      <c r="C193" s="18">
        <v>1428700</v>
      </c>
      <c r="D193" s="18">
        <v>12267346</v>
      </c>
      <c r="E193" s="20" t="s">
        <v>192</v>
      </c>
      <c r="F193" s="21">
        <v>1159</v>
      </c>
      <c r="G193" s="21"/>
    </row>
    <row r="194" spans="1:7" ht="30" customHeight="1" x14ac:dyDescent="0.3">
      <c r="A194" s="19">
        <f t="shared" si="8"/>
        <v>5775952</v>
      </c>
      <c r="B194"/>
      <c r="C194" s="18">
        <v>126445</v>
      </c>
      <c r="D194" s="18">
        <v>5649507</v>
      </c>
      <c r="E194" s="20" t="s">
        <v>193</v>
      </c>
      <c r="F194" s="21">
        <v>1160</v>
      </c>
      <c r="G194" s="21"/>
    </row>
    <row r="195" spans="1:7" ht="30" customHeight="1" x14ac:dyDescent="0.3">
      <c r="A195" s="19">
        <f t="shared" si="8"/>
        <v>10199568</v>
      </c>
      <c r="B195"/>
      <c r="C195" s="18">
        <v>0</v>
      </c>
      <c r="D195" s="18">
        <v>10199568</v>
      </c>
      <c r="E195" s="20" t="s">
        <v>194</v>
      </c>
      <c r="F195" s="21">
        <v>1161</v>
      </c>
      <c r="G195" s="21"/>
    </row>
    <row r="196" spans="1:7" ht="30" customHeight="1" x14ac:dyDescent="0.3">
      <c r="A196" s="19">
        <f t="shared" si="8"/>
        <v>6770709</v>
      </c>
      <c r="B196"/>
      <c r="C196" s="18">
        <v>122000</v>
      </c>
      <c r="D196" s="18">
        <v>6648709</v>
      </c>
      <c r="E196" s="20" t="s">
        <v>195</v>
      </c>
      <c r="F196" s="21">
        <v>1162</v>
      </c>
      <c r="G196" s="21"/>
    </row>
    <row r="197" spans="1:7" ht="30" customHeight="1" x14ac:dyDescent="0.3">
      <c r="A197" s="19">
        <f t="shared" si="8"/>
        <v>9303598</v>
      </c>
      <c r="B197"/>
      <c r="C197" s="18">
        <v>21546</v>
      </c>
      <c r="D197" s="18">
        <v>9282052</v>
      </c>
      <c r="E197" s="20" t="s">
        <v>196</v>
      </c>
      <c r="F197" s="21">
        <v>1274</v>
      </c>
      <c r="G197" s="21"/>
    </row>
    <row r="198" spans="1:7" ht="30" customHeight="1" x14ac:dyDescent="0.3">
      <c r="A198" s="19">
        <f t="shared" si="8"/>
        <v>11778447</v>
      </c>
      <c r="B198"/>
      <c r="C198" s="18">
        <v>23130</v>
      </c>
      <c r="D198" s="18">
        <v>11755317</v>
      </c>
      <c r="E198" s="20" t="s">
        <v>197</v>
      </c>
      <c r="F198" s="21">
        <v>1519</v>
      </c>
      <c r="G198" s="21"/>
    </row>
    <row r="199" spans="1:7" ht="30" customHeight="1" x14ac:dyDescent="0.3">
      <c r="A199" s="19">
        <f t="shared" si="8"/>
        <v>7378040</v>
      </c>
      <c r="B199"/>
      <c r="C199" s="18">
        <v>360885</v>
      </c>
      <c r="D199" s="18">
        <v>7017155</v>
      </c>
      <c r="E199" s="20" t="s">
        <v>198</v>
      </c>
      <c r="F199" s="21">
        <v>1525</v>
      </c>
      <c r="G199" s="21"/>
    </row>
    <row r="200" spans="1:7" ht="30" customHeight="1" x14ac:dyDescent="0.3">
      <c r="A200" s="14">
        <f>SUM(A201:A226)</f>
        <v>1720688002</v>
      </c>
      <c r="B200"/>
      <c r="C200" s="13">
        <f>SUM(C201:C226)</f>
        <v>164935943</v>
      </c>
      <c r="D200" s="13">
        <f>SUM(D201:D226)</f>
        <v>1555752059</v>
      </c>
      <c r="E200" s="15"/>
      <c r="F200" s="16" t="s">
        <v>199</v>
      </c>
      <c r="G200" s="17" t="s">
        <v>32</v>
      </c>
    </row>
    <row r="201" spans="1:7" ht="30" customHeight="1" x14ac:dyDescent="0.3">
      <c r="A201" s="19">
        <f t="shared" ref="A201:A226" si="9">SUM(C201:D201)</f>
        <v>288096401</v>
      </c>
      <c r="B201"/>
      <c r="C201" s="18">
        <v>135256305</v>
      </c>
      <c r="D201" s="18">
        <v>152840096</v>
      </c>
      <c r="E201" s="20" t="s">
        <v>199</v>
      </c>
      <c r="F201" s="21">
        <v>1163</v>
      </c>
      <c r="G201" s="21"/>
    </row>
    <row r="202" spans="1:7" ht="30" customHeight="1" x14ac:dyDescent="0.3">
      <c r="A202" s="19">
        <f t="shared" si="9"/>
        <v>23480467</v>
      </c>
      <c r="B202"/>
      <c r="C202" s="18">
        <v>304995</v>
      </c>
      <c r="D202" s="18">
        <v>23175472</v>
      </c>
      <c r="E202" s="20" t="s">
        <v>200</v>
      </c>
      <c r="F202" s="21">
        <v>1164</v>
      </c>
      <c r="G202" s="21"/>
    </row>
    <row r="203" spans="1:7" ht="30" customHeight="1" x14ac:dyDescent="0.3">
      <c r="A203" s="19">
        <f t="shared" si="9"/>
        <v>22434121</v>
      </c>
      <c r="B203"/>
      <c r="C203" s="18">
        <v>287962</v>
      </c>
      <c r="D203" s="18">
        <v>22146159</v>
      </c>
      <c r="E203" s="20" t="s">
        <v>201</v>
      </c>
      <c r="F203" s="21">
        <v>1191</v>
      </c>
      <c r="G203" s="21"/>
    </row>
    <row r="204" spans="1:7" ht="30" customHeight="1" x14ac:dyDescent="0.3">
      <c r="A204" s="19">
        <f t="shared" si="9"/>
        <v>22901142</v>
      </c>
      <c r="B204"/>
      <c r="C204" s="18">
        <v>250000</v>
      </c>
      <c r="D204" s="18">
        <v>22651142</v>
      </c>
      <c r="E204" s="20" t="s">
        <v>202</v>
      </c>
      <c r="F204" s="21">
        <v>1507</v>
      </c>
      <c r="G204" s="21"/>
    </row>
    <row r="205" spans="1:7" ht="30" customHeight="1" x14ac:dyDescent="0.3">
      <c r="A205" s="19">
        <f t="shared" si="9"/>
        <v>92738597</v>
      </c>
      <c r="B205"/>
      <c r="C205" s="18">
        <v>39750</v>
      </c>
      <c r="D205" s="18">
        <v>92698847</v>
      </c>
      <c r="E205" s="20" t="s">
        <v>204</v>
      </c>
      <c r="F205" s="21">
        <v>1167</v>
      </c>
      <c r="G205" s="21"/>
    </row>
    <row r="206" spans="1:7" ht="30" customHeight="1" x14ac:dyDescent="0.3">
      <c r="A206" s="19">
        <f t="shared" si="9"/>
        <v>101710859</v>
      </c>
      <c r="B206"/>
      <c r="C206" s="18">
        <v>315275</v>
      </c>
      <c r="D206" s="18">
        <v>101395584</v>
      </c>
      <c r="E206" s="20" t="s">
        <v>205</v>
      </c>
      <c r="F206" s="21">
        <v>1168</v>
      </c>
      <c r="G206" s="21"/>
    </row>
    <row r="207" spans="1:7" ht="30" customHeight="1" x14ac:dyDescent="0.3">
      <c r="A207" s="19">
        <f t="shared" si="9"/>
        <v>41104846</v>
      </c>
      <c r="B207"/>
      <c r="C207" s="18">
        <v>134400</v>
      </c>
      <c r="D207" s="18">
        <v>40970446</v>
      </c>
      <c r="E207" s="20" t="s">
        <v>206</v>
      </c>
      <c r="F207" s="21">
        <v>1170</v>
      </c>
      <c r="G207" s="21"/>
    </row>
    <row r="208" spans="1:7" ht="30" customHeight="1" x14ac:dyDescent="0.3">
      <c r="A208" s="19">
        <f t="shared" si="9"/>
        <v>86083918</v>
      </c>
      <c r="B208"/>
      <c r="C208" s="18">
        <v>702060</v>
      </c>
      <c r="D208" s="18">
        <v>85381858</v>
      </c>
      <c r="E208" s="20" t="s">
        <v>207</v>
      </c>
      <c r="F208" s="21">
        <v>1171</v>
      </c>
      <c r="G208" s="21"/>
    </row>
    <row r="209" spans="1:7" ht="30" customHeight="1" x14ac:dyDescent="0.3">
      <c r="A209" s="19">
        <f t="shared" si="9"/>
        <v>74004165</v>
      </c>
      <c r="B209"/>
      <c r="C209" s="18">
        <v>136945</v>
      </c>
      <c r="D209" s="18">
        <v>73867220</v>
      </c>
      <c r="E209" s="20" t="s">
        <v>208</v>
      </c>
      <c r="F209" s="21">
        <v>1172</v>
      </c>
      <c r="G209" s="21"/>
    </row>
    <row r="210" spans="1:7" ht="30" customHeight="1" x14ac:dyDescent="0.3">
      <c r="A210" s="19">
        <f t="shared" si="9"/>
        <v>83741934</v>
      </c>
      <c r="B210"/>
      <c r="C210" s="18">
        <v>612060</v>
      </c>
      <c r="D210" s="18">
        <v>83129874</v>
      </c>
      <c r="E210" s="20" t="s">
        <v>209</v>
      </c>
      <c r="F210" s="21">
        <v>1169</v>
      </c>
      <c r="G210" s="21"/>
    </row>
    <row r="211" spans="1:7" ht="30" customHeight="1" x14ac:dyDescent="0.3">
      <c r="A211" s="19">
        <f t="shared" si="9"/>
        <v>72010511</v>
      </c>
      <c r="B211"/>
      <c r="C211" s="18">
        <v>20000</v>
      </c>
      <c r="D211" s="18">
        <v>71990511</v>
      </c>
      <c r="E211" s="20" t="s">
        <v>210</v>
      </c>
      <c r="F211" s="21">
        <v>1173</v>
      </c>
      <c r="G211" s="21"/>
    </row>
    <row r="212" spans="1:7" ht="30" customHeight="1" x14ac:dyDescent="0.3">
      <c r="A212" s="19">
        <f t="shared" si="9"/>
        <v>66794976</v>
      </c>
      <c r="B212"/>
      <c r="C212" s="18">
        <v>570433</v>
      </c>
      <c r="D212" s="18">
        <v>66224543</v>
      </c>
      <c r="E212" s="20" t="s">
        <v>211</v>
      </c>
      <c r="F212" s="21">
        <v>1174</v>
      </c>
      <c r="G212" s="21"/>
    </row>
    <row r="213" spans="1:7" ht="30" customHeight="1" x14ac:dyDescent="0.3">
      <c r="A213" s="19">
        <f t="shared" si="9"/>
        <v>57489969</v>
      </c>
      <c r="B213"/>
      <c r="C213" s="18">
        <v>483000</v>
      </c>
      <c r="D213" s="18">
        <v>57006969</v>
      </c>
      <c r="E213" s="20" t="s">
        <v>212</v>
      </c>
      <c r="F213" s="21">
        <v>1175</v>
      </c>
      <c r="G213" s="21"/>
    </row>
    <row r="214" spans="1:7" ht="30" customHeight="1" x14ac:dyDescent="0.3">
      <c r="A214" s="19">
        <f t="shared" si="9"/>
        <v>56832628</v>
      </c>
      <c r="B214"/>
      <c r="C214" s="18">
        <v>278000</v>
      </c>
      <c r="D214" s="18">
        <v>56554628</v>
      </c>
      <c r="E214" s="20" t="s">
        <v>213</v>
      </c>
      <c r="F214" s="21">
        <v>1176</v>
      </c>
      <c r="G214" s="21"/>
    </row>
    <row r="215" spans="1:7" ht="30" customHeight="1" x14ac:dyDescent="0.3">
      <c r="A215" s="19">
        <f t="shared" si="9"/>
        <v>45829571</v>
      </c>
      <c r="B215"/>
      <c r="C215" s="18">
        <v>291000</v>
      </c>
      <c r="D215" s="18">
        <v>45538571</v>
      </c>
      <c r="E215" s="20" t="s">
        <v>214</v>
      </c>
      <c r="F215" s="21">
        <v>1177</v>
      </c>
      <c r="G215" s="21"/>
    </row>
    <row r="216" spans="1:7" ht="30" customHeight="1" x14ac:dyDescent="0.3">
      <c r="A216" s="19">
        <f t="shared" si="9"/>
        <v>45632856</v>
      </c>
      <c r="B216"/>
      <c r="C216" s="18">
        <v>33155</v>
      </c>
      <c r="D216" s="18">
        <v>45599701</v>
      </c>
      <c r="E216" s="20" t="s">
        <v>215</v>
      </c>
      <c r="F216" s="21">
        <v>1497</v>
      </c>
      <c r="G216" s="21"/>
    </row>
    <row r="217" spans="1:7" ht="30" customHeight="1" x14ac:dyDescent="0.3">
      <c r="A217" s="19">
        <f t="shared" si="9"/>
        <v>39839748</v>
      </c>
      <c r="B217"/>
      <c r="C217" s="18">
        <v>232695</v>
      </c>
      <c r="D217" s="18">
        <v>39607053</v>
      </c>
      <c r="E217" s="20" t="s">
        <v>216</v>
      </c>
      <c r="F217" s="21">
        <v>1178</v>
      </c>
      <c r="G217" s="21"/>
    </row>
    <row r="218" spans="1:7" ht="30" customHeight="1" x14ac:dyDescent="0.3">
      <c r="A218" s="19">
        <f t="shared" si="9"/>
        <v>47754857</v>
      </c>
      <c r="B218"/>
      <c r="C218" s="18">
        <v>437550</v>
      </c>
      <c r="D218" s="18">
        <v>47317307</v>
      </c>
      <c r="E218" s="20" t="s">
        <v>217</v>
      </c>
      <c r="F218" s="21">
        <v>1179</v>
      </c>
      <c r="G218" s="21"/>
    </row>
    <row r="219" spans="1:7" ht="30" customHeight="1" x14ac:dyDescent="0.3">
      <c r="A219" s="19">
        <f t="shared" si="9"/>
        <v>19656537</v>
      </c>
      <c r="B219"/>
      <c r="C219" s="18">
        <v>133800</v>
      </c>
      <c r="D219" s="18">
        <v>19522737</v>
      </c>
      <c r="E219" s="20" t="s">
        <v>218</v>
      </c>
      <c r="F219" s="21">
        <v>1180</v>
      </c>
      <c r="G219" s="21"/>
    </row>
    <row r="220" spans="1:7" ht="30" customHeight="1" x14ac:dyDescent="0.3">
      <c r="A220" s="19">
        <f t="shared" si="9"/>
        <v>38699039</v>
      </c>
      <c r="B220"/>
      <c r="C220" s="18">
        <v>165440</v>
      </c>
      <c r="D220" s="18">
        <v>38533599</v>
      </c>
      <c r="E220" s="20" t="s">
        <v>219</v>
      </c>
      <c r="F220" s="21">
        <v>1181</v>
      </c>
      <c r="G220" s="21"/>
    </row>
    <row r="221" spans="1:7" ht="30" customHeight="1" x14ac:dyDescent="0.3">
      <c r="A221" s="19">
        <f t="shared" si="9"/>
        <v>43170791</v>
      </c>
      <c r="B221"/>
      <c r="C221" s="18">
        <v>119038</v>
      </c>
      <c r="D221" s="18">
        <v>43051753</v>
      </c>
      <c r="E221" s="20" t="s">
        <v>220</v>
      </c>
      <c r="F221" s="21">
        <v>1182</v>
      </c>
      <c r="G221" s="21"/>
    </row>
    <row r="222" spans="1:7" ht="30" customHeight="1" x14ac:dyDescent="0.3">
      <c r="A222" s="19">
        <f t="shared" si="9"/>
        <v>67236259</v>
      </c>
      <c r="B222"/>
      <c r="C222" s="18">
        <v>306600</v>
      </c>
      <c r="D222" s="18">
        <v>66929659</v>
      </c>
      <c r="E222" s="20" t="s">
        <v>221</v>
      </c>
      <c r="F222" s="21">
        <v>1183</v>
      </c>
      <c r="G222" s="21"/>
    </row>
    <row r="223" spans="1:7" ht="30" customHeight="1" x14ac:dyDescent="0.3">
      <c r="A223" s="19">
        <f t="shared" si="9"/>
        <v>58931815</v>
      </c>
      <c r="B223"/>
      <c r="C223" s="18">
        <v>238700</v>
      </c>
      <c r="D223" s="18">
        <v>58693115</v>
      </c>
      <c r="E223" s="20" t="s">
        <v>222</v>
      </c>
      <c r="F223" s="21">
        <v>1184</v>
      </c>
      <c r="G223" s="21"/>
    </row>
    <row r="224" spans="1:7" ht="30" customHeight="1" x14ac:dyDescent="0.3">
      <c r="A224" s="19">
        <f t="shared" si="9"/>
        <v>31441181</v>
      </c>
      <c r="B224"/>
      <c r="C224" s="18">
        <v>337000</v>
      </c>
      <c r="D224" s="18">
        <v>31104181</v>
      </c>
      <c r="E224" s="20" t="s">
        <v>223</v>
      </c>
      <c r="F224" s="21">
        <v>1185</v>
      </c>
      <c r="G224" s="21"/>
    </row>
    <row r="225" spans="1:7" ht="30" customHeight="1" x14ac:dyDescent="0.3">
      <c r="A225" s="19">
        <f t="shared" si="9"/>
        <v>5545679</v>
      </c>
      <c r="B225"/>
      <c r="C225" s="18">
        <v>50000</v>
      </c>
      <c r="D225" s="18">
        <v>5495679</v>
      </c>
      <c r="E225" s="20" t="s">
        <v>224</v>
      </c>
      <c r="F225" s="21">
        <v>1186</v>
      </c>
      <c r="G225" s="21"/>
    </row>
    <row r="226" spans="1:7" ht="30" customHeight="1" x14ac:dyDescent="0.3">
      <c r="A226" s="19">
        <f t="shared" si="9"/>
        <v>187525135</v>
      </c>
      <c r="B226"/>
      <c r="C226" s="18">
        <v>23199780</v>
      </c>
      <c r="D226" s="18">
        <v>164325355</v>
      </c>
      <c r="E226" s="20" t="s">
        <v>227</v>
      </c>
      <c r="F226" s="21">
        <v>1188</v>
      </c>
      <c r="G226" s="21"/>
    </row>
    <row r="227" spans="1:7" ht="30" customHeight="1" x14ac:dyDescent="0.3">
      <c r="A227" s="14">
        <f>SUM(A228:A230)</f>
        <v>1032884809</v>
      </c>
      <c r="B227"/>
      <c r="C227" s="13">
        <f>SUM(C228:C230)</f>
        <v>42600875</v>
      </c>
      <c r="D227" s="13">
        <f>SUM(D228:D230)</f>
        <v>990283934</v>
      </c>
      <c r="E227" s="15"/>
      <c r="F227" s="16" t="s">
        <v>453</v>
      </c>
      <c r="G227" s="17" t="s">
        <v>33</v>
      </c>
    </row>
    <row r="228" spans="1:7" ht="30" customHeight="1" x14ac:dyDescent="0.3">
      <c r="A228" s="19">
        <f t="shared" ref="A228:A230" si="10">SUM(C228:D228)</f>
        <v>749885730</v>
      </c>
      <c r="B228"/>
      <c r="C228" s="18">
        <v>41600875</v>
      </c>
      <c r="D228" s="18">
        <v>708284855</v>
      </c>
      <c r="E228" s="20" t="s">
        <v>475</v>
      </c>
      <c r="F228" s="21">
        <v>1166</v>
      </c>
      <c r="G228" s="21"/>
    </row>
    <row r="229" spans="1:7" ht="30" customHeight="1" x14ac:dyDescent="0.3">
      <c r="A229" s="19">
        <f t="shared" si="10"/>
        <v>25768514</v>
      </c>
      <c r="B229"/>
      <c r="C229" s="18">
        <v>1000000</v>
      </c>
      <c r="D229" s="18">
        <v>24768514</v>
      </c>
      <c r="E229" s="20" t="s">
        <v>225</v>
      </c>
      <c r="F229" s="21">
        <v>1187</v>
      </c>
      <c r="G229" s="21"/>
    </row>
    <row r="230" spans="1:7" ht="30" customHeight="1" x14ac:dyDescent="0.3">
      <c r="A230" s="19">
        <f t="shared" si="10"/>
        <v>257230565</v>
      </c>
      <c r="B230"/>
      <c r="C230" s="18">
        <v>0</v>
      </c>
      <c r="D230" s="18">
        <v>257230565</v>
      </c>
      <c r="E230" s="20" t="s">
        <v>452</v>
      </c>
      <c r="F230" s="21">
        <v>1528</v>
      </c>
      <c r="G230" s="21"/>
    </row>
    <row r="231" spans="1:7" ht="30" customHeight="1" x14ac:dyDescent="0.3">
      <c r="A231" s="14">
        <f>A232</f>
        <v>1299209788</v>
      </c>
      <c r="B231"/>
      <c r="C231" s="13">
        <f>C232</f>
        <v>726900</v>
      </c>
      <c r="D231" s="13">
        <f>D232</f>
        <v>1298482888</v>
      </c>
      <c r="E231" s="15"/>
      <c r="F231" s="16" t="s">
        <v>226</v>
      </c>
      <c r="G231" s="17" t="s">
        <v>34</v>
      </c>
    </row>
    <row r="232" spans="1:7" ht="30" customHeight="1" x14ac:dyDescent="0.3">
      <c r="A232" s="19">
        <f>SUM(C232:D232)</f>
        <v>1299209788</v>
      </c>
      <c r="B232"/>
      <c r="C232" s="18">
        <v>726900</v>
      </c>
      <c r="D232" s="18">
        <v>1298482888</v>
      </c>
      <c r="E232" s="20" t="s">
        <v>226</v>
      </c>
      <c r="F232" s="21">
        <v>1250</v>
      </c>
      <c r="G232" s="21"/>
    </row>
    <row r="233" spans="1:7" ht="30" customHeight="1" x14ac:dyDescent="0.3">
      <c r="A233" s="14">
        <f>SUM(A234:A236)</f>
        <v>130641148</v>
      </c>
      <c r="B233"/>
      <c r="C233" s="13">
        <f>SUM(C234:C236)</f>
        <v>90276813</v>
      </c>
      <c r="D233" s="13">
        <f>SUM(D234:D236)</f>
        <v>40364335</v>
      </c>
      <c r="E233" s="15"/>
      <c r="F233" s="16" t="s">
        <v>228</v>
      </c>
      <c r="G233" s="17" t="s">
        <v>35</v>
      </c>
    </row>
    <row r="234" spans="1:7" ht="30" customHeight="1" x14ac:dyDescent="0.3">
      <c r="A234" s="19">
        <f t="shared" ref="A234:A236" si="11">SUM(C234:D234)</f>
        <v>119624526</v>
      </c>
      <c r="B234"/>
      <c r="C234" s="18">
        <v>90131334</v>
      </c>
      <c r="D234" s="18">
        <v>29493192</v>
      </c>
      <c r="E234" s="20" t="s">
        <v>228</v>
      </c>
      <c r="F234" s="21">
        <v>1202</v>
      </c>
      <c r="G234" s="21"/>
    </row>
    <row r="235" spans="1:7" ht="30" customHeight="1" x14ac:dyDescent="0.3">
      <c r="A235" s="19">
        <f t="shared" si="11"/>
        <v>2181214</v>
      </c>
      <c r="B235"/>
      <c r="C235" s="18">
        <v>0</v>
      </c>
      <c r="D235" s="18">
        <v>2181214</v>
      </c>
      <c r="E235" s="20" t="s">
        <v>230</v>
      </c>
      <c r="F235" s="21">
        <v>1517</v>
      </c>
      <c r="G235" s="21"/>
    </row>
    <row r="236" spans="1:7" ht="30" customHeight="1" x14ac:dyDescent="0.3">
      <c r="A236" s="19">
        <f t="shared" si="11"/>
        <v>8835408</v>
      </c>
      <c r="B236"/>
      <c r="C236" s="18">
        <v>145479</v>
      </c>
      <c r="D236" s="18">
        <v>8689929</v>
      </c>
      <c r="E236" s="20" t="s">
        <v>231</v>
      </c>
      <c r="F236" s="21">
        <v>1511</v>
      </c>
      <c r="G236" s="21"/>
    </row>
    <row r="237" spans="1:7" ht="30" customHeight="1" x14ac:dyDescent="0.3">
      <c r="A237" s="14">
        <f>SUM(A238:A240)</f>
        <v>322533115</v>
      </c>
      <c r="B237"/>
      <c r="C237" s="13">
        <f>SUM(C238:C240)</f>
        <v>203456999</v>
      </c>
      <c r="D237" s="13">
        <f>SUM(D238:D240)</f>
        <v>119076116</v>
      </c>
      <c r="E237" s="15"/>
      <c r="F237" s="16" t="s">
        <v>462</v>
      </c>
      <c r="G237" s="17" t="s">
        <v>482</v>
      </c>
    </row>
    <row r="238" spans="1:7" ht="30" customHeight="1" x14ac:dyDescent="0.3">
      <c r="A238" s="19">
        <f t="shared" ref="A238:A240" si="12">SUM(C238:D238)</f>
        <v>9394970</v>
      </c>
      <c r="B238"/>
      <c r="C238" s="18">
        <v>1487800</v>
      </c>
      <c r="D238" s="18">
        <v>7907170</v>
      </c>
      <c r="E238" s="20" t="s">
        <v>462</v>
      </c>
      <c r="F238" s="21">
        <v>1530</v>
      </c>
      <c r="G238" s="21"/>
    </row>
    <row r="239" spans="1:7" ht="30" customHeight="1" x14ac:dyDescent="0.3">
      <c r="A239" s="19">
        <f t="shared" si="12"/>
        <v>289134190</v>
      </c>
      <c r="B239"/>
      <c r="C239" s="18">
        <v>201586058</v>
      </c>
      <c r="D239" s="18">
        <v>87548132</v>
      </c>
      <c r="E239" s="20" t="s">
        <v>234</v>
      </c>
      <c r="F239" s="21">
        <v>1226</v>
      </c>
      <c r="G239" s="21"/>
    </row>
    <row r="240" spans="1:7" ht="30" customHeight="1" x14ac:dyDescent="0.3">
      <c r="A240" s="19">
        <f t="shared" si="12"/>
        <v>24003955</v>
      </c>
      <c r="B240"/>
      <c r="C240" s="18">
        <v>383141</v>
      </c>
      <c r="D240" s="18">
        <v>23620814</v>
      </c>
      <c r="E240" s="20" t="s">
        <v>229</v>
      </c>
      <c r="F240" s="21">
        <v>1232</v>
      </c>
      <c r="G240" s="21"/>
    </row>
    <row r="241" spans="1:7" ht="30" customHeight="1" x14ac:dyDescent="0.3">
      <c r="A241" s="14">
        <f>A242</f>
        <v>180770001</v>
      </c>
      <c r="B241"/>
      <c r="C241" s="13">
        <f>C242</f>
        <v>145000</v>
      </c>
      <c r="D241" s="13">
        <f>D242</f>
        <v>180625001</v>
      </c>
      <c r="E241" s="15"/>
      <c r="F241" s="16" t="s">
        <v>233</v>
      </c>
      <c r="G241" s="17" t="s">
        <v>37</v>
      </c>
    </row>
    <row r="242" spans="1:7" ht="30" customHeight="1" x14ac:dyDescent="0.3">
      <c r="A242" s="19">
        <f>SUM(C242:D242)</f>
        <v>180770001</v>
      </c>
      <c r="B242"/>
      <c r="C242" s="18">
        <v>145000</v>
      </c>
      <c r="D242" s="18">
        <v>180625001</v>
      </c>
      <c r="E242" s="20" t="s">
        <v>233</v>
      </c>
      <c r="F242" s="21">
        <v>1204</v>
      </c>
      <c r="G242" s="21"/>
    </row>
    <row r="243" spans="1:7" ht="30" customHeight="1" x14ac:dyDescent="0.3">
      <c r="A243" s="14">
        <f>A244</f>
        <v>238797739</v>
      </c>
      <c r="B243"/>
      <c r="C243" s="13">
        <f>C244</f>
        <v>109416762</v>
      </c>
      <c r="D243" s="13">
        <f>D244</f>
        <v>129380977</v>
      </c>
      <c r="E243" s="15"/>
      <c r="F243" s="16" t="s">
        <v>463</v>
      </c>
      <c r="G243" s="17" t="s">
        <v>38</v>
      </c>
    </row>
    <row r="244" spans="1:7" ht="30" customHeight="1" x14ac:dyDescent="0.3">
      <c r="A244" s="19">
        <f>SUM(C244:D244)</f>
        <v>238797739</v>
      </c>
      <c r="B244"/>
      <c r="C244" s="18">
        <v>109416762</v>
      </c>
      <c r="D244" s="18">
        <v>129380977</v>
      </c>
      <c r="E244" s="20" t="s">
        <v>476</v>
      </c>
      <c r="F244" s="21">
        <v>1215</v>
      </c>
      <c r="G244" s="21"/>
    </row>
    <row r="245" spans="1:7" ht="30" customHeight="1" x14ac:dyDescent="0.3">
      <c r="A245" s="14">
        <f>SUM(A246:A252)</f>
        <v>45308029</v>
      </c>
      <c r="B245"/>
      <c r="C245" s="13">
        <f>SUM(C246:C252)</f>
        <v>4158000</v>
      </c>
      <c r="D245" s="13">
        <f>SUM(D246:D252)</f>
        <v>41150029</v>
      </c>
      <c r="E245" s="15"/>
      <c r="F245" s="16" t="s">
        <v>464</v>
      </c>
      <c r="G245" s="17" t="s">
        <v>483</v>
      </c>
    </row>
    <row r="246" spans="1:7" ht="30" customHeight="1" x14ac:dyDescent="0.3">
      <c r="A246" s="19">
        <f t="shared" ref="A246:A252" si="13">SUM(C246:D246)</f>
        <v>10041055</v>
      </c>
      <c r="B246"/>
      <c r="C246" s="18">
        <v>1400000</v>
      </c>
      <c r="D246" s="18">
        <v>8641055</v>
      </c>
      <c r="E246" s="20" t="s">
        <v>477</v>
      </c>
      <c r="F246" s="21">
        <v>1532</v>
      </c>
      <c r="G246" s="21"/>
    </row>
    <row r="247" spans="1:7" ht="30" customHeight="1" x14ac:dyDescent="0.3">
      <c r="A247" s="19">
        <f t="shared" si="13"/>
        <v>10749131</v>
      </c>
      <c r="B247"/>
      <c r="C247" s="18">
        <v>2110000</v>
      </c>
      <c r="D247" s="18">
        <v>8639131</v>
      </c>
      <c r="E247" s="20" t="s">
        <v>478</v>
      </c>
      <c r="F247" s="21">
        <v>1271</v>
      </c>
      <c r="G247" s="21"/>
    </row>
    <row r="248" spans="1:7" ht="30" customHeight="1" x14ac:dyDescent="0.3">
      <c r="A248" s="19">
        <f t="shared" si="13"/>
        <v>7015897</v>
      </c>
      <c r="B248"/>
      <c r="C248" s="18">
        <v>380000</v>
      </c>
      <c r="D248" s="18">
        <v>6635897</v>
      </c>
      <c r="E248" s="20" t="s">
        <v>97</v>
      </c>
      <c r="F248" s="21">
        <v>1269</v>
      </c>
      <c r="G248" s="21"/>
    </row>
    <row r="249" spans="1:7" ht="30" customHeight="1" x14ac:dyDescent="0.3">
      <c r="A249" s="19">
        <f t="shared" si="13"/>
        <v>5399881</v>
      </c>
      <c r="B249"/>
      <c r="C249" s="18">
        <v>54000</v>
      </c>
      <c r="D249" s="18">
        <v>5345881</v>
      </c>
      <c r="E249" s="20" t="s">
        <v>235</v>
      </c>
      <c r="F249" s="21">
        <v>1210</v>
      </c>
      <c r="G249" s="21"/>
    </row>
    <row r="250" spans="1:7" ht="30" customHeight="1" x14ac:dyDescent="0.3">
      <c r="A250" s="19">
        <f t="shared" si="13"/>
        <v>6052294</v>
      </c>
      <c r="B250"/>
      <c r="C250" s="18">
        <v>119000</v>
      </c>
      <c r="D250" s="18">
        <v>5933294</v>
      </c>
      <c r="E250" s="20" t="s">
        <v>236</v>
      </c>
      <c r="F250" s="21">
        <v>1211</v>
      </c>
      <c r="G250" s="21"/>
    </row>
    <row r="251" spans="1:7" ht="30" customHeight="1" x14ac:dyDescent="0.3">
      <c r="A251" s="19">
        <f t="shared" si="13"/>
        <v>2199088</v>
      </c>
      <c r="B251"/>
      <c r="C251" s="18">
        <v>50000</v>
      </c>
      <c r="D251" s="18">
        <v>2149088</v>
      </c>
      <c r="E251" s="20" t="s">
        <v>237</v>
      </c>
      <c r="F251" s="21">
        <v>1213</v>
      </c>
      <c r="G251" s="21"/>
    </row>
    <row r="252" spans="1:7" ht="30" customHeight="1" x14ac:dyDescent="0.3">
      <c r="A252" s="19">
        <f t="shared" si="13"/>
        <v>3850683</v>
      </c>
      <c r="B252"/>
      <c r="C252" s="18">
        <v>45000</v>
      </c>
      <c r="D252" s="18">
        <v>3805683</v>
      </c>
      <c r="E252" s="20" t="s">
        <v>77</v>
      </c>
      <c r="F252" s="21">
        <v>1506</v>
      </c>
      <c r="G252" s="21"/>
    </row>
    <row r="253" spans="1:7" ht="30" customHeight="1" x14ac:dyDescent="0.3">
      <c r="A253" s="14">
        <f>SUM(A254:A258)</f>
        <v>1738457543</v>
      </c>
      <c r="B253"/>
      <c r="C253" s="13">
        <f>SUM(C254:C258)</f>
        <v>1507286485</v>
      </c>
      <c r="D253" s="13">
        <f>SUM(D254:D258)</f>
        <v>231171058</v>
      </c>
      <c r="E253" s="15"/>
      <c r="F253" s="16" t="s">
        <v>465</v>
      </c>
      <c r="G253" s="17" t="s">
        <v>39</v>
      </c>
    </row>
    <row r="254" spans="1:7" ht="30" customHeight="1" x14ac:dyDescent="0.3">
      <c r="A254" s="19">
        <f t="shared" ref="A254:A258" si="14">SUM(C254:D254)</f>
        <v>1598126634</v>
      </c>
      <c r="B254"/>
      <c r="C254" s="18">
        <v>1499999057</v>
      </c>
      <c r="D254" s="18">
        <v>98127577</v>
      </c>
      <c r="E254" s="20" t="s">
        <v>465</v>
      </c>
      <c r="F254" s="21">
        <v>1224</v>
      </c>
      <c r="G254" s="21"/>
    </row>
    <row r="255" spans="1:7" ht="30" customHeight="1" x14ac:dyDescent="0.3">
      <c r="A255" s="19">
        <f t="shared" si="14"/>
        <v>8973402</v>
      </c>
      <c r="B255"/>
      <c r="C255" s="18">
        <v>1880855</v>
      </c>
      <c r="D255" s="18">
        <v>7092547</v>
      </c>
      <c r="E255" s="20" t="s">
        <v>238</v>
      </c>
      <c r="F255" s="21">
        <v>1483</v>
      </c>
      <c r="G255" s="21"/>
    </row>
    <row r="256" spans="1:7" ht="30" customHeight="1" x14ac:dyDescent="0.3">
      <c r="A256" s="19">
        <f t="shared" si="14"/>
        <v>107129473</v>
      </c>
      <c r="B256"/>
      <c r="C256" s="18">
        <v>4629473</v>
      </c>
      <c r="D256" s="18">
        <v>102500000</v>
      </c>
      <c r="E256" s="20" t="s">
        <v>239</v>
      </c>
      <c r="F256" s="21">
        <v>1496</v>
      </c>
      <c r="G256" s="21"/>
    </row>
    <row r="257" spans="1:7" ht="30" customHeight="1" x14ac:dyDescent="0.3">
      <c r="A257" s="19">
        <f t="shared" si="14"/>
        <v>12969676</v>
      </c>
      <c r="B257"/>
      <c r="C257" s="18">
        <v>412100</v>
      </c>
      <c r="D257" s="18">
        <v>12557576</v>
      </c>
      <c r="E257" s="20" t="s">
        <v>75</v>
      </c>
      <c r="F257" s="21">
        <v>1011</v>
      </c>
      <c r="G257" s="21"/>
    </row>
    <row r="258" spans="1:7" ht="30" customHeight="1" x14ac:dyDescent="0.3">
      <c r="A258" s="19">
        <f t="shared" si="14"/>
        <v>11258358</v>
      </c>
      <c r="B258"/>
      <c r="C258" s="18">
        <v>365000</v>
      </c>
      <c r="D258" s="18">
        <v>10893358</v>
      </c>
      <c r="E258" s="20" t="s">
        <v>78</v>
      </c>
      <c r="F258" s="21">
        <v>1026</v>
      </c>
      <c r="G258" s="21"/>
    </row>
    <row r="259" spans="1:7" ht="30" customHeight="1" x14ac:dyDescent="0.3">
      <c r="A259" s="14">
        <f>A260</f>
        <v>212293436</v>
      </c>
      <c r="B259"/>
      <c r="C259" s="13">
        <f>C260</f>
        <v>159715384</v>
      </c>
      <c r="D259" s="13">
        <f>D260</f>
        <v>52578052</v>
      </c>
      <c r="E259" s="15"/>
      <c r="F259" s="16" t="s">
        <v>466</v>
      </c>
      <c r="G259" s="17" t="s">
        <v>484</v>
      </c>
    </row>
    <row r="260" spans="1:7" ht="30" customHeight="1" x14ac:dyDescent="0.3">
      <c r="A260" s="19">
        <f>SUM(C260:D260)</f>
        <v>212293436</v>
      </c>
      <c r="B260"/>
      <c r="C260" s="18">
        <v>159715384</v>
      </c>
      <c r="D260" s="18">
        <v>52578052</v>
      </c>
      <c r="E260" s="20" t="s">
        <v>466</v>
      </c>
      <c r="F260" s="21">
        <v>1529</v>
      </c>
      <c r="G260" s="21"/>
    </row>
    <row r="261" spans="1:7" ht="30" customHeight="1" x14ac:dyDescent="0.3">
      <c r="A261" s="14">
        <f>SUM(A262:A264)</f>
        <v>73012767</v>
      </c>
      <c r="B261"/>
      <c r="C261" s="13">
        <f>SUM(C262:C264)</f>
        <v>27962051</v>
      </c>
      <c r="D261" s="13">
        <f>SUM(D262:D264)</f>
        <v>45050716</v>
      </c>
      <c r="E261" s="15"/>
      <c r="F261" s="16" t="s">
        <v>467</v>
      </c>
      <c r="G261" s="17" t="s">
        <v>485</v>
      </c>
    </row>
    <row r="262" spans="1:7" ht="30" customHeight="1" x14ac:dyDescent="0.3">
      <c r="A262" s="19">
        <f t="shared" ref="A262:A264" si="15">SUM(C262:D262)</f>
        <v>18081972</v>
      </c>
      <c r="B262"/>
      <c r="C262" s="18">
        <v>2636840</v>
      </c>
      <c r="D262" s="18">
        <v>15445132</v>
      </c>
      <c r="E262" s="20" t="s">
        <v>467</v>
      </c>
      <c r="F262" s="21">
        <v>1531</v>
      </c>
      <c r="G262" s="21"/>
    </row>
    <row r="263" spans="1:7" ht="30" customHeight="1" x14ac:dyDescent="0.3">
      <c r="A263" s="19">
        <f t="shared" si="15"/>
        <v>48414617</v>
      </c>
      <c r="B263"/>
      <c r="C263" s="18">
        <v>25183211</v>
      </c>
      <c r="D263" s="18">
        <v>23231406</v>
      </c>
      <c r="E263" s="20" t="s">
        <v>76</v>
      </c>
      <c r="F263" s="21">
        <v>1238</v>
      </c>
      <c r="G263" s="21"/>
    </row>
    <row r="264" spans="1:7" ht="30" customHeight="1" x14ac:dyDescent="0.3">
      <c r="A264" s="19">
        <f t="shared" si="15"/>
        <v>6516178</v>
      </c>
      <c r="B264"/>
      <c r="C264" s="18">
        <v>142000</v>
      </c>
      <c r="D264" s="18">
        <v>6374178</v>
      </c>
      <c r="E264" s="20" t="s">
        <v>87</v>
      </c>
      <c r="F264" s="21">
        <v>1239</v>
      </c>
      <c r="G264" s="21"/>
    </row>
    <row r="265" spans="1:7" ht="30" customHeight="1" x14ac:dyDescent="0.3">
      <c r="A265" s="14">
        <f>A266</f>
        <v>88536446</v>
      </c>
      <c r="B265"/>
      <c r="C265" s="13">
        <f>C266</f>
        <v>32436866</v>
      </c>
      <c r="D265" s="13">
        <f>D266</f>
        <v>56099580</v>
      </c>
      <c r="E265" s="15"/>
      <c r="F265" s="16" t="s">
        <v>468</v>
      </c>
      <c r="G265" s="17" t="s">
        <v>40</v>
      </c>
    </row>
    <row r="266" spans="1:7" ht="30" customHeight="1" x14ac:dyDescent="0.3">
      <c r="A266" s="19">
        <f>SUM(C266:D266)</f>
        <v>88536446</v>
      </c>
      <c r="B266"/>
      <c r="C266" s="18">
        <v>32436866</v>
      </c>
      <c r="D266" s="18">
        <v>56099580</v>
      </c>
      <c r="E266" s="20" t="s">
        <v>479</v>
      </c>
      <c r="F266" s="21">
        <v>1233</v>
      </c>
      <c r="G266" s="21"/>
    </row>
    <row r="267" spans="1:7" ht="30" customHeight="1" x14ac:dyDescent="0.3">
      <c r="A267" s="14">
        <f>SUM(A268:A270)</f>
        <v>287220672</v>
      </c>
      <c r="B267"/>
      <c r="C267" s="13">
        <f>SUM(C268:C270)</f>
        <v>23934183</v>
      </c>
      <c r="D267" s="13">
        <f>SUM(D268:D270)</f>
        <v>263286489</v>
      </c>
      <c r="E267" s="15"/>
      <c r="F267" s="16" t="s">
        <v>240</v>
      </c>
      <c r="G267" s="17" t="s">
        <v>41</v>
      </c>
    </row>
    <row r="268" spans="1:7" ht="30" customHeight="1" x14ac:dyDescent="0.3">
      <c r="A268" s="19">
        <f t="shared" ref="A268:A270" si="16">SUM(C268:D268)</f>
        <v>273925088</v>
      </c>
      <c r="B268"/>
      <c r="C268" s="18">
        <v>23381008</v>
      </c>
      <c r="D268" s="18">
        <v>250544080</v>
      </c>
      <c r="E268" s="20" t="s">
        <v>240</v>
      </c>
      <c r="F268" s="21">
        <v>1240</v>
      </c>
      <c r="G268" s="21"/>
    </row>
    <row r="269" spans="1:7" ht="30" customHeight="1" x14ac:dyDescent="0.3">
      <c r="A269" s="19">
        <f t="shared" si="16"/>
        <v>7103314</v>
      </c>
      <c r="B269"/>
      <c r="C269" s="18">
        <v>232000</v>
      </c>
      <c r="D269" s="18">
        <v>6871314</v>
      </c>
      <c r="E269" s="20" t="s">
        <v>241</v>
      </c>
      <c r="F269" s="21">
        <v>1241</v>
      </c>
      <c r="G269" s="21"/>
    </row>
    <row r="270" spans="1:7" ht="30" customHeight="1" x14ac:dyDescent="0.3">
      <c r="A270" s="19">
        <f t="shared" si="16"/>
        <v>6192270</v>
      </c>
      <c r="B270"/>
      <c r="C270" s="18">
        <v>321175</v>
      </c>
      <c r="D270" s="18">
        <v>5871095</v>
      </c>
      <c r="E270" s="20" t="s">
        <v>480</v>
      </c>
      <c r="F270" s="21">
        <v>1534</v>
      </c>
      <c r="G270" s="21"/>
    </row>
    <row r="271" spans="1:7" ht="30" customHeight="1" x14ac:dyDescent="0.3">
      <c r="A271" s="14">
        <f>SUM(A272:A275)</f>
        <v>916458812</v>
      </c>
      <c r="B271"/>
      <c r="C271" s="13">
        <f>SUM(C272:C275)</f>
        <v>810532028</v>
      </c>
      <c r="D271" s="13">
        <f>SUM(D272:D275)</f>
        <v>105926784</v>
      </c>
      <c r="E271" s="15"/>
      <c r="F271" s="16" t="s">
        <v>469</v>
      </c>
      <c r="G271" s="17" t="s">
        <v>42</v>
      </c>
    </row>
    <row r="272" spans="1:7" ht="30" customHeight="1" x14ac:dyDescent="0.3">
      <c r="A272" s="19">
        <f t="shared" ref="A272:A275" si="17">SUM(C272:D272)</f>
        <v>866393785</v>
      </c>
      <c r="B272"/>
      <c r="C272" s="18">
        <v>809966028</v>
      </c>
      <c r="D272" s="18">
        <v>56427757</v>
      </c>
      <c r="E272" s="20" t="s">
        <v>469</v>
      </c>
      <c r="F272" s="21">
        <v>1229</v>
      </c>
      <c r="G272" s="21"/>
    </row>
    <row r="273" spans="1:7" ht="30" customHeight="1" x14ac:dyDescent="0.3">
      <c r="A273" s="19">
        <f t="shared" si="17"/>
        <v>35626509</v>
      </c>
      <c r="B273"/>
      <c r="C273" s="18">
        <v>446000</v>
      </c>
      <c r="D273" s="18">
        <v>35180509</v>
      </c>
      <c r="E273" s="20" t="s">
        <v>242</v>
      </c>
      <c r="F273" s="21">
        <v>1228</v>
      </c>
      <c r="G273" s="21"/>
    </row>
    <row r="274" spans="1:7" ht="30" customHeight="1" x14ac:dyDescent="0.3">
      <c r="A274" s="19">
        <f t="shared" si="17"/>
        <v>2685044</v>
      </c>
      <c r="B274"/>
      <c r="C274" s="18">
        <v>60000</v>
      </c>
      <c r="D274" s="18">
        <v>2625044</v>
      </c>
      <c r="E274" s="20" t="s">
        <v>243</v>
      </c>
      <c r="F274" s="21">
        <v>1230</v>
      </c>
      <c r="G274" s="21"/>
    </row>
    <row r="275" spans="1:7" ht="30" customHeight="1" x14ac:dyDescent="0.3">
      <c r="A275" s="19">
        <f t="shared" si="17"/>
        <v>11753474</v>
      </c>
      <c r="B275"/>
      <c r="C275" s="18">
        <v>60000</v>
      </c>
      <c r="D275" s="18">
        <v>11693474</v>
      </c>
      <c r="E275" s="20" t="s">
        <v>244</v>
      </c>
      <c r="F275" s="21">
        <v>1231</v>
      </c>
      <c r="G275" s="21"/>
    </row>
    <row r="276" spans="1:7" ht="30" customHeight="1" x14ac:dyDescent="0.3">
      <c r="A276" s="14">
        <f>SUM(A277:A283)</f>
        <v>178385297</v>
      </c>
      <c r="B276"/>
      <c r="C276" s="13">
        <f>SUM(C277:C283)</f>
        <v>7221317</v>
      </c>
      <c r="D276" s="13">
        <f>SUM(D277:D283)</f>
        <v>171163980</v>
      </c>
      <c r="E276" s="15"/>
      <c r="F276" s="16" t="s">
        <v>470</v>
      </c>
      <c r="G276" s="17" t="s">
        <v>44</v>
      </c>
    </row>
    <row r="277" spans="1:7" ht="30" customHeight="1" x14ac:dyDescent="0.3">
      <c r="A277" s="19">
        <f t="shared" ref="A277:A283" si="18">SUM(C277:D277)</f>
        <v>29452470</v>
      </c>
      <c r="B277"/>
      <c r="C277" s="18">
        <v>5045621</v>
      </c>
      <c r="D277" s="18">
        <v>24406849</v>
      </c>
      <c r="E277" s="20" t="s">
        <v>470</v>
      </c>
      <c r="F277" s="21">
        <v>1510</v>
      </c>
      <c r="G277" s="21"/>
    </row>
    <row r="278" spans="1:7" ht="30" customHeight="1" x14ac:dyDescent="0.3">
      <c r="A278" s="19">
        <f t="shared" si="18"/>
        <v>21497202</v>
      </c>
      <c r="B278"/>
      <c r="C278" s="18">
        <v>115000</v>
      </c>
      <c r="D278" s="18">
        <v>21382202</v>
      </c>
      <c r="E278" s="20" t="s">
        <v>246</v>
      </c>
      <c r="F278" s="21">
        <v>1196</v>
      </c>
      <c r="G278" s="21"/>
    </row>
    <row r="279" spans="1:7" ht="30" customHeight="1" x14ac:dyDescent="0.3">
      <c r="A279" s="19">
        <f t="shared" si="18"/>
        <v>15330639</v>
      </c>
      <c r="B279"/>
      <c r="C279" s="18">
        <v>51000</v>
      </c>
      <c r="D279" s="18">
        <v>15279639</v>
      </c>
      <c r="E279" s="20" t="s">
        <v>247</v>
      </c>
      <c r="F279" s="21">
        <v>1197</v>
      </c>
      <c r="G279" s="21"/>
    </row>
    <row r="280" spans="1:7" ht="30" customHeight="1" x14ac:dyDescent="0.3">
      <c r="A280" s="19">
        <f t="shared" si="18"/>
        <v>9080819</v>
      </c>
      <c r="B280"/>
      <c r="C280" s="18">
        <v>318000</v>
      </c>
      <c r="D280" s="18">
        <v>8762819</v>
      </c>
      <c r="E280" s="20" t="s">
        <v>248</v>
      </c>
      <c r="F280" s="21">
        <v>1516</v>
      </c>
      <c r="G280" s="21"/>
    </row>
    <row r="281" spans="1:7" ht="30" customHeight="1" x14ac:dyDescent="0.3">
      <c r="A281" s="19">
        <f t="shared" si="18"/>
        <v>2716097</v>
      </c>
      <c r="B281"/>
      <c r="C281" s="18">
        <v>0</v>
      </c>
      <c r="D281" s="18">
        <v>2716097</v>
      </c>
      <c r="E281" s="20" t="s">
        <v>88</v>
      </c>
      <c r="F281" s="21">
        <v>1078</v>
      </c>
      <c r="G281" s="21"/>
    </row>
    <row r="282" spans="1:7" ht="30" customHeight="1" x14ac:dyDescent="0.3">
      <c r="A282" s="19">
        <f t="shared" si="18"/>
        <v>70027313</v>
      </c>
      <c r="B282"/>
      <c r="C282" s="18">
        <v>1631696</v>
      </c>
      <c r="D282" s="18">
        <v>68395617</v>
      </c>
      <c r="E282" s="20" t="s">
        <v>85</v>
      </c>
      <c r="F282" s="21">
        <v>1192</v>
      </c>
      <c r="G282" s="21"/>
    </row>
    <row r="283" spans="1:7" ht="30" customHeight="1" x14ac:dyDescent="0.3">
      <c r="A283" s="19">
        <f t="shared" si="18"/>
        <v>30280757</v>
      </c>
      <c r="B283"/>
      <c r="C283" s="18">
        <v>60000</v>
      </c>
      <c r="D283" s="18">
        <v>30220757</v>
      </c>
      <c r="E283" s="20" t="s">
        <v>203</v>
      </c>
      <c r="F283" s="21">
        <v>1194</v>
      </c>
      <c r="G283" s="21"/>
    </row>
    <row r="284" spans="1:7" ht="30" customHeight="1" x14ac:dyDescent="0.3">
      <c r="A284" s="14">
        <f>SUM(A285:A484)</f>
        <v>656137779</v>
      </c>
      <c r="B284"/>
      <c r="C284" s="13">
        <f>SUM(C285:C484)</f>
        <v>22381507</v>
      </c>
      <c r="D284" s="13">
        <f>SUM(D285:D484)</f>
        <v>633756272</v>
      </c>
      <c r="E284" s="15"/>
      <c r="F284" s="16" t="s">
        <v>250</v>
      </c>
      <c r="G284" s="17" t="s">
        <v>46</v>
      </c>
    </row>
    <row r="285" spans="1:7" ht="30" customHeight="1" x14ac:dyDescent="0.3">
      <c r="A285" s="19">
        <f t="shared" ref="A285:A348" si="19">SUM(C285:D285)</f>
        <v>58273624</v>
      </c>
      <c r="B285"/>
      <c r="C285" s="18">
        <v>1600000</v>
      </c>
      <c r="D285" s="18">
        <v>56673624</v>
      </c>
      <c r="E285" s="20" t="s">
        <v>251</v>
      </c>
      <c r="F285" s="21">
        <v>1477</v>
      </c>
      <c r="G285" s="21"/>
    </row>
    <row r="286" spans="1:7" ht="30" customHeight="1" x14ac:dyDescent="0.3">
      <c r="A286" s="19">
        <f t="shared" si="19"/>
        <v>10834347</v>
      </c>
      <c r="B286"/>
      <c r="C286" s="18">
        <v>600000</v>
      </c>
      <c r="D286" s="18">
        <v>10234347</v>
      </c>
      <c r="E286" s="20" t="s">
        <v>253</v>
      </c>
      <c r="F286" s="21">
        <v>1476</v>
      </c>
      <c r="G286" s="21"/>
    </row>
    <row r="287" spans="1:7" ht="30" customHeight="1" x14ac:dyDescent="0.3">
      <c r="A287" s="19">
        <f t="shared" si="19"/>
        <v>32367383</v>
      </c>
      <c r="B287"/>
      <c r="C287" s="18">
        <v>1500000</v>
      </c>
      <c r="D287" s="18">
        <v>30867383</v>
      </c>
      <c r="E287" s="20" t="s">
        <v>252</v>
      </c>
      <c r="F287" s="21">
        <v>1277</v>
      </c>
      <c r="G287" s="21"/>
    </row>
    <row r="288" spans="1:7" ht="30" customHeight="1" x14ac:dyDescent="0.3">
      <c r="A288" s="19">
        <f t="shared" si="19"/>
        <v>6919285</v>
      </c>
      <c r="B288"/>
      <c r="C288" s="18">
        <v>60550</v>
      </c>
      <c r="D288" s="18">
        <v>6858735</v>
      </c>
      <c r="E288" s="20" t="s">
        <v>255</v>
      </c>
      <c r="F288" s="21">
        <v>1281</v>
      </c>
      <c r="G288" s="21"/>
    </row>
    <row r="289" spans="1:7" ht="30" customHeight="1" x14ac:dyDescent="0.3">
      <c r="A289" s="19">
        <f t="shared" si="19"/>
        <v>2406104</v>
      </c>
      <c r="B289"/>
      <c r="C289" s="18">
        <v>36000</v>
      </c>
      <c r="D289" s="18">
        <v>2370104</v>
      </c>
      <c r="E289" s="20" t="s">
        <v>254</v>
      </c>
      <c r="F289" s="21">
        <v>1280</v>
      </c>
      <c r="G289" s="21"/>
    </row>
    <row r="290" spans="1:7" ht="30" customHeight="1" x14ac:dyDescent="0.3">
      <c r="A290" s="19">
        <f t="shared" si="19"/>
        <v>2266945</v>
      </c>
      <c r="B290"/>
      <c r="C290" s="18">
        <v>30000</v>
      </c>
      <c r="D290" s="18">
        <v>2236945</v>
      </c>
      <c r="E290" s="20" t="s">
        <v>256</v>
      </c>
      <c r="F290" s="21">
        <v>1282</v>
      </c>
      <c r="G290" s="21"/>
    </row>
    <row r="291" spans="1:7" ht="30" customHeight="1" x14ac:dyDescent="0.3">
      <c r="A291" s="19">
        <f t="shared" si="19"/>
        <v>2097740</v>
      </c>
      <c r="B291"/>
      <c r="C291" s="18">
        <v>57000</v>
      </c>
      <c r="D291" s="18">
        <v>2040740</v>
      </c>
      <c r="E291" s="20" t="s">
        <v>257</v>
      </c>
      <c r="F291" s="21">
        <v>1283</v>
      </c>
      <c r="G291" s="21"/>
    </row>
    <row r="292" spans="1:7" ht="30" customHeight="1" x14ac:dyDescent="0.3">
      <c r="A292" s="19">
        <f t="shared" si="19"/>
        <v>2002581</v>
      </c>
      <c r="B292"/>
      <c r="C292" s="18">
        <v>145000</v>
      </c>
      <c r="D292" s="18">
        <v>1857581</v>
      </c>
      <c r="E292" s="20" t="s">
        <v>258</v>
      </c>
      <c r="F292" s="21">
        <v>1284</v>
      </c>
      <c r="G292" s="21"/>
    </row>
    <row r="293" spans="1:7" ht="30" customHeight="1" x14ac:dyDescent="0.3">
      <c r="A293" s="19">
        <f t="shared" si="19"/>
        <v>4658718</v>
      </c>
      <c r="B293"/>
      <c r="C293" s="18">
        <v>150000</v>
      </c>
      <c r="D293" s="18">
        <v>4508718</v>
      </c>
      <c r="E293" s="20" t="s">
        <v>259</v>
      </c>
      <c r="F293" s="21">
        <v>1285</v>
      </c>
      <c r="G293" s="21"/>
    </row>
    <row r="294" spans="1:7" ht="30" customHeight="1" x14ac:dyDescent="0.3">
      <c r="A294" s="19">
        <f t="shared" si="19"/>
        <v>3786341</v>
      </c>
      <c r="B294"/>
      <c r="C294" s="18">
        <v>0</v>
      </c>
      <c r="D294" s="18">
        <v>3786341</v>
      </c>
      <c r="E294" s="20" t="s">
        <v>260</v>
      </c>
      <c r="F294" s="21">
        <v>1286</v>
      </c>
      <c r="G294" s="21"/>
    </row>
    <row r="295" spans="1:7" ht="30" customHeight="1" x14ac:dyDescent="0.3">
      <c r="A295" s="19">
        <f t="shared" si="19"/>
        <v>2583234</v>
      </c>
      <c r="B295"/>
      <c r="C295" s="18">
        <v>0</v>
      </c>
      <c r="D295" s="18">
        <v>2583234</v>
      </c>
      <c r="E295" s="20" t="s">
        <v>261</v>
      </c>
      <c r="F295" s="21">
        <v>1287</v>
      </c>
      <c r="G295" s="21"/>
    </row>
    <row r="296" spans="1:7" ht="30" customHeight="1" x14ac:dyDescent="0.3">
      <c r="A296" s="19">
        <f t="shared" si="19"/>
        <v>2226399</v>
      </c>
      <c r="B296"/>
      <c r="C296" s="18">
        <v>0</v>
      </c>
      <c r="D296" s="18">
        <v>2226399</v>
      </c>
      <c r="E296" s="20" t="s">
        <v>262</v>
      </c>
      <c r="F296" s="21">
        <v>1288</v>
      </c>
      <c r="G296" s="21"/>
    </row>
    <row r="297" spans="1:7" ht="30" customHeight="1" x14ac:dyDescent="0.3">
      <c r="A297" s="19">
        <f t="shared" si="19"/>
        <v>3894838</v>
      </c>
      <c r="B297"/>
      <c r="C297" s="18">
        <v>100000</v>
      </c>
      <c r="D297" s="18">
        <v>3794838</v>
      </c>
      <c r="E297" s="20" t="s">
        <v>263</v>
      </c>
      <c r="F297" s="21">
        <v>1289</v>
      </c>
      <c r="G297" s="21"/>
    </row>
    <row r="298" spans="1:7" ht="30" customHeight="1" x14ac:dyDescent="0.3">
      <c r="A298" s="19">
        <f t="shared" si="19"/>
        <v>2224365</v>
      </c>
      <c r="B298"/>
      <c r="C298" s="18">
        <v>27400</v>
      </c>
      <c r="D298" s="18">
        <v>2196965</v>
      </c>
      <c r="E298" s="20" t="s">
        <v>264</v>
      </c>
      <c r="F298" s="21">
        <v>1290</v>
      </c>
      <c r="G298" s="21"/>
    </row>
    <row r="299" spans="1:7" ht="30" customHeight="1" x14ac:dyDescent="0.3">
      <c r="A299" s="19">
        <f t="shared" si="19"/>
        <v>2482706</v>
      </c>
      <c r="B299"/>
      <c r="C299" s="18">
        <v>60000</v>
      </c>
      <c r="D299" s="18">
        <v>2422706</v>
      </c>
      <c r="E299" s="20" t="s">
        <v>265</v>
      </c>
      <c r="F299" s="21">
        <v>1291</v>
      </c>
      <c r="G299" s="21"/>
    </row>
    <row r="300" spans="1:7" ht="30" customHeight="1" x14ac:dyDescent="0.3">
      <c r="A300" s="19">
        <f t="shared" si="19"/>
        <v>1591020</v>
      </c>
      <c r="B300"/>
      <c r="C300" s="18">
        <v>40000</v>
      </c>
      <c r="D300" s="18">
        <v>1551020</v>
      </c>
      <c r="E300" s="20" t="s">
        <v>266</v>
      </c>
      <c r="F300" s="21">
        <v>1292</v>
      </c>
      <c r="G300" s="21"/>
    </row>
    <row r="301" spans="1:7" ht="30" customHeight="1" x14ac:dyDescent="0.3">
      <c r="A301" s="19">
        <f t="shared" si="19"/>
        <v>1832733</v>
      </c>
      <c r="B301"/>
      <c r="C301" s="18">
        <v>0</v>
      </c>
      <c r="D301" s="18">
        <v>1832733</v>
      </c>
      <c r="E301" s="20" t="s">
        <v>267</v>
      </c>
      <c r="F301" s="21">
        <v>1293</v>
      </c>
      <c r="G301" s="21"/>
    </row>
    <row r="302" spans="1:7" ht="30" customHeight="1" x14ac:dyDescent="0.3">
      <c r="A302" s="19">
        <f t="shared" si="19"/>
        <v>2776701</v>
      </c>
      <c r="B302"/>
      <c r="C302" s="18">
        <v>0</v>
      </c>
      <c r="D302" s="18">
        <v>2776701</v>
      </c>
      <c r="E302" s="20" t="s">
        <v>268</v>
      </c>
      <c r="F302" s="21">
        <v>1294</v>
      </c>
      <c r="G302" s="21"/>
    </row>
    <row r="303" spans="1:7" ht="30" customHeight="1" x14ac:dyDescent="0.3">
      <c r="A303" s="19">
        <f t="shared" si="19"/>
        <v>6582241</v>
      </c>
      <c r="B303"/>
      <c r="C303" s="18">
        <v>300000</v>
      </c>
      <c r="D303" s="18">
        <v>6282241</v>
      </c>
      <c r="E303" s="20" t="s">
        <v>269</v>
      </c>
      <c r="F303" s="21">
        <v>1295</v>
      </c>
      <c r="G303" s="21"/>
    </row>
    <row r="304" spans="1:7" ht="30" customHeight="1" x14ac:dyDescent="0.3">
      <c r="A304" s="19">
        <f t="shared" si="19"/>
        <v>2824259</v>
      </c>
      <c r="B304"/>
      <c r="C304" s="18">
        <v>200000</v>
      </c>
      <c r="D304" s="18">
        <v>2624259</v>
      </c>
      <c r="E304" s="20" t="s">
        <v>270</v>
      </c>
      <c r="F304" s="21">
        <v>1296</v>
      </c>
      <c r="G304" s="21"/>
    </row>
    <row r="305" spans="1:7" ht="30" customHeight="1" x14ac:dyDescent="0.3">
      <c r="A305" s="19">
        <f t="shared" si="19"/>
        <v>1580000</v>
      </c>
      <c r="B305"/>
      <c r="C305" s="18">
        <v>0</v>
      </c>
      <c r="D305" s="18">
        <v>1580000</v>
      </c>
      <c r="E305" s="20" t="s">
        <v>271</v>
      </c>
      <c r="F305" s="21">
        <v>1297</v>
      </c>
      <c r="G305" s="21"/>
    </row>
    <row r="306" spans="1:7" ht="30" customHeight="1" x14ac:dyDescent="0.3">
      <c r="A306" s="19">
        <f t="shared" si="19"/>
        <v>1966400</v>
      </c>
      <c r="B306"/>
      <c r="C306" s="18">
        <v>63050</v>
      </c>
      <c r="D306" s="18">
        <v>1903350</v>
      </c>
      <c r="E306" s="20" t="s">
        <v>272</v>
      </c>
      <c r="F306" s="21">
        <v>1298</v>
      </c>
      <c r="G306" s="21"/>
    </row>
    <row r="307" spans="1:7" ht="30" customHeight="1" x14ac:dyDescent="0.3">
      <c r="A307" s="19">
        <f t="shared" si="19"/>
        <v>2059288</v>
      </c>
      <c r="B307"/>
      <c r="C307" s="18">
        <v>109800</v>
      </c>
      <c r="D307" s="18">
        <v>1949488</v>
      </c>
      <c r="E307" s="20" t="s">
        <v>273</v>
      </c>
      <c r="F307" s="21">
        <v>1299</v>
      </c>
      <c r="G307" s="21"/>
    </row>
    <row r="308" spans="1:7" ht="30" customHeight="1" x14ac:dyDescent="0.3">
      <c r="A308" s="19">
        <f t="shared" si="19"/>
        <v>2910734</v>
      </c>
      <c r="B308"/>
      <c r="C308" s="18">
        <v>50000</v>
      </c>
      <c r="D308" s="18">
        <v>2860734</v>
      </c>
      <c r="E308" s="20" t="s">
        <v>274</v>
      </c>
      <c r="F308" s="21">
        <v>1300</v>
      </c>
      <c r="G308" s="21"/>
    </row>
    <row r="309" spans="1:7" ht="30" customHeight="1" x14ac:dyDescent="0.3">
      <c r="A309" s="19">
        <f t="shared" si="19"/>
        <v>2353594</v>
      </c>
      <c r="B309"/>
      <c r="C309" s="18">
        <v>30274</v>
      </c>
      <c r="D309" s="18">
        <v>2323320</v>
      </c>
      <c r="E309" s="20" t="s">
        <v>275</v>
      </c>
      <c r="F309" s="21">
        <v>1301</v>
      </c>
      <c r="G309" s="21"/>
    </row>
    <row r="310" spans="1:7" ht="30" customHeight="1" x14ac:dyDescent="0.3">
      <c r="A310" s="19">
        <f t="shared" si="19"/>
        <v>3003168</v>
      </c>
      <c r="B310"/>
      <c r="C310" s="18">
        <v>29300</v>
      </c>
      <c r="D310" s="18">
        <v>2973868</v>
      </c>
      <c r="E310" s="20" t="s">
        <v>276</v>
      </c>
      <c r="F310" s="21">
        <v>1302</v>
      </c>
      <c r="G310" s="21"/>
    </row>
    <row r="311" spans="1:7" ht="30" customHeight="1" x14ac:dyDescent="0.3">
      <c r="A311" s="19">
        <f t="shared" si="19"/>
        <v>1937456</v>
      </c>
      <c r="B311"/>
      <c r="C311" s="18">
        <v>50000</v>
      </c>
      <c r="D311" s="18">
        <v>1887456</v>
      </c>
      <c r="E311" s="20" t="s">
        <v>277</v>
      </c>
      <c r="F311" s="21">
        <v>1303</v>
      </c>
      <c r="G311" s="21"/>
    </row>
    <row r="312" spans="1:7" ht="30" customHeight="1" x14ac:dyDescent="0.3">
      <c r="A312" s="19">
        <f t="shared" si="19"/>
        <v>6443775</v>
      </c>
      <c r="B312"/>
      <c r="C312" s="18">
        <v>235000</v>
      </c>
      <c r="D312" s="18">
        <v>6208775</v>
      </c>
      <c r="E312" s="20" t="s">
        <v>278</v>
      </c>
      <c r="F312" s="21">
        <v>1304</v>
      </c>
      <c r="G312" s="21"/>
    </row>
    <row r="313" spans="1:7" ht="30" customHeight="1" x14ac:dyDescent="0.3">
      <c r="A313" s="19">
        <f t="shared" si="19"/>
        <v>2800000</v>
      </c>
      <c r="B313"/>
      <c r="C313" s="18">
        <v>47690</v>
      </c>
      <c r="D313" s="18">
        <v>2752310</v>
      </c>
      <c r="E313" s="20" t="s">
        <v>279</v>
      </c>
      <c r="F313" s="21">
        <v>1305</v>
      </c>
      <c r="G313" s="21"/>
    </row>
    <row r="314" spans="1:7" ht="30" customHeight="1" x14ac:dyDescent="0.3">
      <c r="A314" s="19">
        <f t="shared" si="19"/>
        <v>2393601</v>
      </c>
      <c r="B314"/>
      <c r="C314" s="18">
        <v>40000</v>
      </c>
      <c r="D314" s="18">
        <v>2353601</v>
      </c>
      <c r="E314" s="20" t="s">
        <v>280</v>
      </c>
      <c r="F314" s="21">
        <v>1306</v>
      </c>
      <c r="G314" s="21"/>
    </row>
    <row r="315" spans="1:7" ht="30" customHeight="1" x14ac:dyDescent="0.3">
      <c r="A315" s="19">
        <f t="shared" si="19"/>
        <v>3423320</v>
      </c>
      <c r="B315"/>
      <c r="C315" s="18">
        <v>150000</v>
      </c>
      <c r="D315" s="18">
        <v>3273320</v>
      </c>
      <c r="E315" s="20" t="s">
        <v>281</v>
      </c>
      <c r="F315" s="21">
        <v>1307</v>
      </c>
      <c r="G315" s="21"/>
    </row>
    <row r="316" spans="1:7" ht="30" customHeight="1" x14ac:dyDescent="0.3">
      <c r="A316" s="19">
        <f t="shared" si="19"/>
        <v>2654460</v>
      </c>
      <c r="B316"/>
      <c r="C316" s="18">
        <v>100000</v>
      </c>
      <c r="D316" s="18">
        <v>2554460</v>
      </c>
      <c r="E316" s="20" t="s">
        <v>282</v>
      </c>
      <c r="F316" s="21">
        <v>1308</v>
      </c>
      <c r="G316" s="21"/>
    </row>
    <row r="317" spans="1:7" ht="30" customHeight="1" x14ac:dyDescent="0.3">
      <c r="A317" s="19">
        <f t="shared" si="19"/>
        <v>6399057</v>
      </c>
      <c r="B317"/>
      <c r="C317" s="18">
        <v>51000</v>
      </c>
      <c r="D317" s="18">
        <v>6348057</v>
      </c>
      <c r="E317" s="20" t="s">
        <v>283</v>
      </c>
      <c r="F317" s="21">
        <v>1309</v>
      </c>
      <c r="G317" s="21"/>
    </row>
    <row r="318" spans="1:7" ht="30" customHeight="1" x14ac:dyDescent="0.3">
      <c r="A318" s="19">
        <f t="shared" si="19"/>
        <v>2916020</v>
      </c>
      <c r="B318"/>
      <c r="C318" s="18">
        <v>55000</v>
      </c>
      <c r="D318" s="18">
        <v>2861020</v>
      </c>
      <c r="E318" s="20" t="s">
        <v>284</v>
      </c>
      <c r="F318" s="21">
        <v>1310</v>
      </c>
      <c r="G318" s="21"/>
    </row>
    <row r="319" spans="1:7" ht="30" customHeight="1" x14ac:dyDescent="0.3">
      <c r="A319" s="19">
        <f t="shared" si="19"/>
        <v>1432125</v>
      </c>
      <c r="B319"/>
      <c r="C319" s="18">
        <v>3200</v>
      </c>
      <c r="D319" s="18">
        <v>1428925</v>
      </c>
      <c r="E319" s="20" t="s">
        <v>285</v>
      </c>
      <c r="F319" s="21">
        <v>1311</v>
      </c>
      <c r="G319" s="21"/>
    </row>
    <row r="320" spans="1:7" ht="30" customHeight="1" x14ac:dyDescent="0.3">
      <c r="A320" s="19">
        <f t="shared" si="19"/>
        <v>2105309</v>
      </c>
      <c r="B320"/>
      <c r="C320" s="18">
        <v>0</v>
      </c>
      <c r="D320" s="18">
        <v>2105309</v>
      </c>
      <c r="E320" s="20" t="s">
        <v>286</v>
      </c>
      <c r="F320" s="21">
        <v>1312</v>
      </c>
      <c r="G320" s="21"/>
    </row>
    <row r="321" spans="1:7" ht="30" customHeight="1" x14ac:dyDescent="0.3">
      <c r="A321" s="19">
        <f t="shared" si="19"/>
        <v>2451492</v>
      </c>
      <c r="B321"/>
      <c r="C321" s="18">
        <v>150000</v>
      </c>
      <c r="D321" s="18">
        <v>2301492</v>
      </c>
      <c r="E321" s="20" t="s">
        <v>287</v>
      </c>
      <c r="F321" s="21">
        <v>1313</v>
      </c>
      <c r="G321" s="21"/>
    </row>
    <row r="322" spans="1:7" ht="30" customHeight="1" x14ac:dyDescent="0.3">
      <c r="A322" s="19">
        <f t="shared" si="19"/>
        <v>2061809</v>
      </c>
      <c r="B322"/>
      <c r="C322" s="18">
        <v>9124</v>
      </c>
      <c r="D322" s="18">
        <v>2052685</v>
      </c>
      <c r="E322" s="20" t="s">
        <v>288</v>
      </c>
      <c r="F322" s="21">
        <v>1314</v>
      </c>
      <c r="G322" s="21"/>
    </row>
    <row r="323" spans="1:7" ht="30" customHeight="1" x14ac:dyDescent="0.3">
      <c r="A323" s="19">
        <f t="shared" si="19"/>
        <v>2328819</v>
      </c>
      <c r="B323"/>
      <c r="C323" s="18">
        <v>120000</v>
      </c>
      <c r="D323" s="18">
        <v>2208819</v>
      </c>
      <c r="E323" s="20" t="s">
        <v>289</v>
      </c>
      <c r="F323" s="21">
        <v>1315</v>
      </c>
      <c r="G323" s="21"/>
    </row>
    <row r="324" spans="1:7" ht="30" customHeight="1" x14ac:dyDescent="0.3">
      <c r="A324" s="19">
        <f t="shared" si="19"/>
        <v>2828701</v>
      </c>
      <c r="B324"/>
      <c r="C324" s="18">
        <v>80000</v>
      </c>
      <c r="D324" s="18">
        <v>2748701</v>
      </c>
      <c r="E324" s="20" t="s">
        <v>290</v>
      </c>
      <c r="F324" s="21">
        <v>1316</v>
      </c>
      <c r="G324" s="21"/>
    </row>
    <row r="325" spans="1:7" ht="30" customHeight="1" x14ac:dyDescent="0.3">
      <c r="A325" s="19">
        <f t="shared" si="19"/>
        <v>2531798</v>
      </c>
      <c r="B325"/>
      <c r="C325" s="18">
        <v>20000</v>
      </c>
      <c r="D325" s="18">
        <v>2511798</v>
      </c>
      <c r="E325" s="20" t="s">
        <v>291</v>
      </c>
      <c r="F325" s="21">
        <v>1317</v>
      </c>
      <c r="G325" s="21"/>
    </row>
    <row r="326" spans="1:7" ht="30" customHeight="1" x14ac:dyDescent="0.3">
      <c r="A326" s="19">
        <f t="shared" si="19"/>
        <v>2918845</v>
      </c>
      <c r="B326"/>
      <c r="C326" s="18">
        <v>0</v>
      </c>
      <c r="D326" s="18">
        <v>2918845</v>
      </c>
      <c r="E326" s="20" t="s">
        <v>292</v>
      </c>
      <c r="F326" s="21">
        <v>1318</v>
      </c>
      <c r="G326" s="21"/>
    </row>
    <row r="327" spans="1:7" ht="30" customHeight="1" x14ac:dyDescent="0.3">
      <c r="A327" s="19">
        <f t="shared" si="19"/>
        <v>2000000</v>
      </c>
      <c r="B327"/>
      <c r="C327" s="18">
        <v>24500</v>
      </c>
      <c r="D327" s="18">
        <v>1975500</v>
      </c>
      <c r="E327" s="20" t="s">
        <v>293</v>
      </c>
      <c r="F327" s="21">
        <v>1319</v>
      </c>
      <c r="G327" s="21"/>
    </row>
    <row r="328" spans="1:7" ht="30" customHeight="1" x14ac:dyDescent="0.3">
      <c r="A328" s="19">
        <f t="shared" si="19"/>
        <v>2436943</v>
      </c>
      <c r="B328"/>
      <c r="C328" s="18">
        <v>0</v>
      </c>
      <c r="D328" s="18">
        <v>2436943</v>
      </c>
      <c r="E328" s="20" t="s">
        <v>294</v>
      </c>
      <c r="F328" s="21">
        <v>1320</v>
      </c>
      <c r="G328" s="21"/>
    </row>
    <row r="329" spans="1:7" ht="30" customHeight="1" x14ac:dyDescent="0.3">
      <c r="A329" s="19">
        <f t="shared" si="19"/>
        <v>2386000</v>
      </c>
      <c r="B329"/>
      <c r="C329" s="18">
        <v>60000</v>
      </c>
      <c r="D329" s="18">
        <v>2326000</v>
      </c>
      <c r="E329" s="20" t="s">
        <v>295</v>
      </c>
      <c r="F329" s="21">
        <v>1321</v>
      </c>
      <c r="G329" s="21"/>
    </row>
    <row r="330" spans="1:7" ht="30" customHeight="1" x14ac:dyDescent="0.3">
      <c r="A330" s="19">
        <f t="shared" si="19"/>
        <v>3439742</v>
      </c>
      <c r="B330"/>
      <c r="C330" s="18">
        <v>34600</v>
      </c>
      <c r="D330" s="18">
        <v>3405142</v>
      </c>
      <c r="E330" s="20" t="s">
        <v>296</v>
      </c>
      <c r="F330" s="21">
        <v>1322</v>
      </c>
      <c r="G330" s="21"/>
    </row>
    <row r="331" spans="1:7" ht="30" customHeight="1" x14ac:dyDescent="0.3">
      <c r="A331" s="19">
        <f t="shared" si="19"/>
        <v>3210292</v>
      </c>
      <c r="B331"/>
      <c r="C331" s="18">
        <v>103500</v>
      </c>
      <c r="D331" s="18">
        <v>3106792</v>
      </c>
      <c r="E331" s="20" t="s">
        <v>297</v>
      </c>
      <c r="F331" s="21">
        <v>1323</v>
      </c>
      <c r="G331" s="21"/>
    </row>
    <row r="332" spans="1:7" ht="30" customHeight="1" x14ac:dyDescent="0.3">
      <c r="A332" s="19">
        <f t="shared" si="19"/>
        <v>5400583</v>
      </c>
      <c r="B332"/>
      <c r="C332" s="18">
        <v>0</v>
      </c>
      <c r="D332" s="18">
        <v>5400583</v>
      </c>
      <c r="E332" s="20" t="s">
        <v>298</v>
      </c>
      <c r="F332" s="21">
        <v>1324</v>
      </c>
      <c r="G332" s="21"/>
    </row>
    <row r="333" spans="1:7" ht="30" customHeight="1" x14ac:dyDescent="0.3">
      <c r="A333" s="19">
        <f t="shared" si="19"/>
        <v>1935949</v>
      </c>
      <c r="B333"/>
      <c r="C333" s="18">
        <v>150000</v>
      </c>
      <c r="D333" s="18">
        <v>1785949</v>
      </c>
      <c r="E333" s="20" t="s">
        <v>299</v>
      </c>
      <c r="F333" s="21">
        <v>1325</v>
      </c>
      <c r="G333" s="21"/>
    </row>
    <row r="334" spans="1:7" ht="30" customHeight="1" x14ac:dyDescent="0.3">
      <c r="A334" s="19">
        <f t="shared" si="19"/>
        <v>2839792</v>
      </c>
      <c r="B334"/>
      <c r="C334" s="18">
        <v>150000</v>
      </c>
      <c r="D334" s="18">
        <v>2689792</v>
      </c>
      <c r="E334" s="20" t="s">
        <v>300</v>
      </c>
      <c r="F334" s="21">
        <v>1326</v>
      </c>
      <c r="G334" s="21"/>
    </row>
    <row r="335" spans="1:7" ht="30" customHeight="1" x14ac:dyDescent="0.3">
      <c r="A335" s="19">
        <f t="shared" si="19"/>
        <v>1937365</v>
      </c>
      <c r="B335"/>
      <c r="C335" s="18">
        <v>0</v>
      </c>
      <c r="D335" s="18">
        <v>1937365</v>
      </c>
      <c r="E335" s="20" t="s">
        <v>301</v>
      </c>
      <c r="F335" s="21">
        <v>1327</v>
      </c>
      <c r="G335" s="21"/>
    </row>
    <row r="336" spans="1:7" ht="30" customHeight="1" x14ac:dyDescent="0.3">
      <c r="A336" s="19">
        <f t="shared" si="19"/>
        <v>2116322</v>
      </c>
      <c r="B336"/>
      <c r="C336" s="18">
        <v>32600</v>
      </c>
      <c r="D336" s="18">
        <v>2083722</v>
      </c>
      <c r="E336" s="20" t="s">
        <v>302</v>
      </c>
      <c r="F336" s="21">
        <v>1328</v>
      </c>
      <c r="G336" s="21"/>
    </row>
    <row r="337" spans="1:7" ht="30" customHeight="1" x14ac:dyDescent="0.3">
      <c r="A337" s="19">
        <f t="shared" si="19"/>
        <v>2822424</v>
      </c>
      <c r="B337"/>
      <c r="C337" s="18">
        <v>150000</v>
      </c>
      <c r="D337" s="18">
        <v>2672424</v>
      </c>
      <c r="E337" s="20" t="s">
        <v>303</v>
      </c>
      <c r="F337" s="21">
        <v>1329</v>
      </c>
      <c r="G337" s="21"/>
    </row>
    <row r="338" spans="1:7" ht="30" customHeight="1" x14ac:dyDescent="0.3">
      <c r="A338" s="19">
        <f t="shared" si="19"/>
        <v>2254813</v>
      </c>
      <c r="B338"/>
      <c r="C338" s="18">
        <v>5000</v>
      </c>
      <c r="D338" s="18">
        <v>2249813</v>
      </c>
      <c r="E338" s="20" t="s">
        <v>304</v>
      </c>
      <c r="F338" s="21">
        <v>1330</v>
      </c>
      <c r="G338" s="21"/>
    </row>
    <row r="339" spans="1:7" ht="30" customHeight="1" x14ac:dyDescent="0.3">
      <c r="A339" s="19">
        <f t="shared" si="19"/>
        <v>1619200</v>
      </c>
      <c r="B339"/>
      <c r="C339" s="18">
        <v>50000</v>
      </c>
      <c r="D339" s="18">
        <v>1569200</v>
      </c>
      <c r="E339" s="20" t="s">
        <v>305</v>
      </c>
      <c r="F339" s="21">
        <v>1331</v>
      </c>
      <c r="G339" s="21"/>
    </row>
    <row r="340" spans="1:7" ht="30" customHeight="1" x14ac:dyDescent="0.3">
      <c r="A340" s="19">
        <f t="shared" si="19"/>
        <v>2631104</v>
      </c>
      <c r="B340"/>
      <c r="C340" s="18">
        <v>99000</v>
      </c>
      <c r="D340" s="18">
        <v>2532104</v>
      </c>
      <c r="E340" s="20" t="s">
        <v>306</v>
      </c>
      <c r="F340" s="21">
        <v>1332</v>
      </c>
      <c r="G340" s="21"/>
    </row>
    <row r="341" spans="1:7" ht="30" customHeight="1" x14ac:dyDescent="0.3">
      <c r="A341" s="19">
        <f t="shared" si="19"/>
        <v>1723661</v>
      </c>
      <c r="B341"/>
      <c r="C341" s="18">
        <v>50000</v>
      </c>
      <c r="D341" s="18">
        <v>1673661</v>
      </c>
      <c r="E341" s="20" t="s">
        <v>307</v>
      </c>
      <c r="F341" s="21">
        <v>1333</v>
      </c>
      <c r="G341" s="21"/>
    </row>
    <row r="342" spans="1:7" ht="30" customHeight="1" x14ac:dyDescent="0.3">
      <c r="A342" s="19">
        <f t="shared" si="19"/>
        <v>2891338</v>
      </c>
      <c r="B342"/>
      <c r="C342" s="18">
        <v>100000</v>
      </c>
      <c r="D342" s="18">
        <v>2791338</v>
      </c>
      <c r="E342" s="20" t="s">
        <v>308</v>
      </c>
      <c r="F342" s="21">
        <v>1334</v>
      </c>
      <c r="G342" s="21"/>
    </row>
    <row r="343" spans="1:7" ht="30" customHeight="1" x14ac:dyDescent="0.3">
      <c r="A343" s="19">
        <f t="shared" si="19"/>
        <v>2766201</v>
      </c>
      <c r="B343"/>
      <c r="C343" s="18">
        <v>150000</v>
      </c>
      <c r="D343" s="18">
        <v>2616201</v>
      </c>
      <c r="E343" s="20" t="s">
        <v>309</v>
      </c>
      <c r="F343" s="21">
        <v>1335</v>
      </c>
      <c r="G343" s="21"/>
    </row>
    <row r="344" spans="1:7" ht="30" customHeight="1" x14ac:dyDescent="0.3">
      <c r="A344" s="19">
        <f t="shared" si="19"/>
        <v>1781563</v>
      </c>
      <c r="B344"/>
      <c r="C344" s="18">
        <v>150000</v>
      </c>
      <c r="D344" s="18">
        <v>1631563</v>
      </c>
      <c r="E344" s="20" t="s">
        <v>310</v>
      </c>
      <c r="F344" s="21">
        <v>1336</v>
      </c>
      <c r="G344" s="21"/>
    </row>
    <row r="345" spans="1:7" ht="30" customHeight="1" x14ac:dyDescent="0.3">
      <c r="A345" s="19">
        <f t="shared" si="19"/>
        <v>3809527</v>
      </c>
      <c r="B345"/>
      <c r="C345" s="18">
        <v>150000</v>
      </c>
      <c r="D345" s="18">
        <v>3659527</v>
      </c>
      <c r="E345" s="20" t="s">
        <v>311</v>
      </c>
      <c r="F345" s="21">
        <v>1337</v>
      </c>
      <c r="G345" s="21"/>
    </row>
    <row r="346" spans="1:7" ht="30" customHeight="1" x14ac:dyDescent="0.3">
      <c r="A346" s="19">
        <f t="shared" si="19"/>
        <v>6281169</v>
      </c>
      <c r="B346"/>
      <c r="C346" s="18">
        <v>0</v>
      </c>
      <c r="D346" s="18">
        <v>6281169</v>
      </c>
      <c r="E346" s="20" t="s">
        <v>312</v>
      </c>
      <c r="F346" s="21">
        <v>1338</v>
      </c>
      <c r="G346" s="21"/>
    </row>
    <row r="347" spans="1:7" ht="30" customHeight="1" x14ac:dyDescent="0.3">
      <c r="A347" s="19">
        <f t="shared" si="19"/>
        <v>2990720</v>
      </c>
      <c r="B347"/>
      <c r="C347" s="18">
        <v>149500</v>
      </c>
      <c r="D347" s="18">
        <v>2841220</v>
      </c>
      <c r="E347" s="20" t="s">
        <v>313</v>
      </c>
      <c r="F347" s="21">
        <v>1339</v>
      </c>
      <c r="G347" s="21"/>
    </row>
    <row r="348" spans="1:7" ht="30" customHeight="1" x14ac:dyDescent="0.3">
      <c r="A348" s="19">
        <f t="shared" si="19"/>
        <v>1937542</v>
      </c>
      <c r="B348"/>
      <c r="C348" s="18">
        <v>160200</v>
      </c>
      <c r="D348" s="18">
        <v>1777342</v>
      </c>
      <c r="E348" s="20" t="s">
        <v>314</v>
      </c>
      <c r="F348" s="21">
        <v>1340</v>
      </c>
      <c r="G348" s="21"/>
    </row>
    <row r="349" spans="1:7" ht="30" customHeight="1" x14ac:dyDescent="0.3">
      <c r="A349" s="19">
        <f t="shared" ref="A349:A412" si="20">SUM(C349:D349)</f>
        <v>2168283</v>
      </c>
      <c r="B349"/>
      <c r="C349" s="18">
        <v>100000</v>
      </c>
      <c r="D349" s="18">
        <v>2068283</v>
      </c>
      <c r="E349" s="20" t="s">
        <v>315</v>
      </c>
      <c r="F349" s="21">
        <v>1341</v>
      </c>
      <c r="G349" s="21"/>
    </row>
    <row r="350" spans="1:7" ht="30" customHeight="1" x14ac:dyDescent="0.3">
      <c r="A350" s="19">
        <f t="shared" si="20"/>
        <v>2309112</v>
      </c>
      <c r="B350"/>
      <c r="C350" s="18">
        <v>100000</v>
      </c>
      <c r="D350" s="18">
        <v>2209112</v>
      </c>
      <c r="E350" s="20" t="s">
        <v>316</v>
      </c>
      <c r="F350" s="21">
        <v>1342</v>
      </c>
      <c r="G350" s="21"/>
    </row>
    <row r="351" spans="1:7" ht="30" customHeight="1" x14ac:dyDescent="0.3">
      <c r="A351" s="19">
        <f t="shared" si="20"/>
        <v>2698627</v>
      </c>
      <c r="B351"/>
      <c r="C351" s="18">
        <v>0</v>
      </c>
      <c r="D351" s="18">
        <v>2698627</v>
      </c>
      <c r="E351" s="20" t="s">
        <v>317</v>
      </c>
      <c r="F351" s="21">
        <v>1343</v>
      </c>
      <c r="G351" s="21"/>
    </row>
    <row r="352" spans="1:7" ht="30" customHeight="1" x14ac:dyDescent="0.3">
      <c r="A352" s="19">
        <f t="shared" si="20"/>
        <v>3155373</v>
      </c>
      <c r="B352"/>
      <c r="C352" s="18">
        <v>100000</v>
      </c>
      <c r="D352" s="18">
        <v>3055373</v>
      </c>
      <c r="E352" s="20" t="s">
        <v>318</v>
      </c>
      <c r="F352" s="21">
        <v>1344</v>
      </c>
      <c r="G352" s="21"/>
    </row>
    <row r="353" spans="1:7" ht="30" customHeight="1" x14ac:dyDescent="0.3">
      <c r="A353" s="19">
        <f t="shared" si="20"/>
        <v>3346177</v>
      </c>
      <c r="B353"/>
      <c r="C353" s="18">
        <v>0</v>
      </c>
      <c r="D353" s="18">
        <v>3346177</v>
      </c>
      <c r="E353" s="20" t="s">
        <v>319</v>
      </c>
      <c r="F353" s="21">
        <v>1345</v>
      </c>
      <c r="G353" s="21"/>
    </row>
    <row r="354" spans="1:7" ht="30" customHeight="1" x14ac:dyDescent="0.3">
      <c r="A354" s="19">
        <f t="shared" si="20"/>
        <v>2554551</v>
      </c>
      <c r="B354"/>
      <c r="C354" s="18">
        <v>193958</v>
      </c>
      <c r="D354" s="18">
        <v>2360593</v>
      </c>
      <c r="E354" s="20" t="s">
        <v>320</v>
      </c>
      <c r="F354" s="21">
        <v>1346</v>
      </c>
      <c r="G354" s="21"/>
    </row>
    <row r="355" spans="1:7" ht="30" customHeight="1" x14ac:dyDescent="0.3">
      <c r="A355" s="19">
        <f t="shared" si="20"/>
        <v>2104860</v>
      </c>
      <c r="B355"/>
      <c r="C355" s="18">
        <v>55500</v>
      </c>
      <c r="D355" s="18">
        <v>2049360</v>
      </c>
      <c r="E355" s="20" t="s">
        <v>321</v>
      </c>
      <c r="F355" s="21">
        <v>1347</v>
      </c>
      <c r="G355" s="21"/>
    </row>
    <row r="356" spans="1:7" ht="30" customHeight="1" x14ac:dyDescent="0.3">
      <c r="A356" s="19">
        <f t="shared" si="20"/>
        <v>1947993</v>
      </c>
      <c r="B356"/>
      <c r="C356" s="18">
        <v>17000</v>
      </c>
      <c r="D356" s="18">
        <v>1930993</v>
      </c>
      <c r="E356" s="20" t="s">
        <v>322</v>
      </c>
      <c r="F356" s="21">
        <v>1348</v>
      </c>
      <c r="G356" s="21"/>
    </row>
    <row r="357" spans="1:7" ht="30" customHeight="1" x14ac:dyDescent="0.3">
      <c r="A357" s="19">
        <f t="shared" si="20"/>
        <v>2756633</v>
      </c>
      <c r="B357"/>
      <c r="C357" s="18">
        <v>9000</v>
      </c>
      <c r="D357" s="18">
        <v>2747633</v>
      </c>
      <c r="E357" s="20" t="s">
        <v>323</v>
      </c>
      <c r="F357" s="21">
        <v>1349</v>
      </c>
      <c r="G357" s="21"/>
    </row>
    <row r="358" spans="1:7" ht="30" customHeight="1" x14ac:dyDescent="0.3">
      <c r="A358" s="19">
        <f t="shared" si="20"/>
        <v>2634312</v>
      </c>
      <c r="B358"/>
      <c r="C358" s="18">
        <v>105700</v>
      </c>
      <c r="D358" s="18">
        <v>2528612</v>
      </c>
      <c r="E358" s="20" t="s">
        <v>324</v>
      </c>
      <c r="F358" s="21">
        <v>1350</v>
      </c>
      <c r="G358" s="21"/>
    </row>
    <row r="359" spans="1:7" ht="30" customHeight="1" x14ac:dyDescent="0.3">
      <c r="A359" s="19">
        <f t="shared" si="20"/>
        <v>2783072</v>
      </c>
      <c r="B359"/>
      <c r="C359" s="18">
        <v>29250</v>
      </c>
      <c r="D359" s="18">
        <v>2753822</v>
      </c>
      <c r="E359" s="20" t="s">
        <v>325</v>
      </c>
      <c r="F359" s="21">
        <v>1351</v>
      </c>
      <c r="G359" s="21"/>
    </row>
    <row r="360" spans="1:7" ht="30" customHeight="1" x14ac:dyDescent="0.3">
      <c r="A360" s="19">
        <f t="shared" si="20"/>
        <v>1884869</v>
      </c>
      <c r="B360"/>
      <c r="C360" s="18">
        <v>150000</v>
      </c>
      <c r="D360" s="18">
        <v>1734869</v>
      </c>
      <c r="E360" s="20" t="s">
        <v>326</v>
      </c>
      <c r="F360" s="21">
        <v>1352</v>
      </c>
      <c r="G360" s="21"/>
    </row>
    <row r="361" spans="1:7" ht="30" customHeight="1" x14ac:dyDescent="0.3">
      <c r="A361" s="19">
        <f t="shared" si="20"/>
        <v>2068951</v>
      </c>
      <c r="B361"/>
      <c r="C361" s="18">
        <v>75200</v>
      </c>
      <c r="D361" s="18">
        <v>1993751</v>
      </c>
      <c r="E361" s="20" t="s">
        <v>327</v>
      </c>
      <c r="F361" s="21">
        <v>1353</v>
      </c>
      <c r="G361" s="21"/>
    </row>
    <row r="362" spans="1:7" ht="30" customHeight="1" x14ac:dyDescent="0.3">
      <c r="A362" s="19">
        <f t="shared" si="20"/>
        <v>5325012</v>
      </c>
      <c r="B362"/>
      <c r="C362" s="18">
        <v>150000</v>
      </c>
      <c r="D362" s="18">
        <v>5175012</v>
      </c>
      <c r="E362" s="20" t="s">
        <v>328</v>
      </c>
      <c r="F362" s="21">
        <v>1354</v>
      </c>
      <c r="G362" s="21"/>
    </row>
    <row r="363" spans="1:7" ht="30" customHeight="1" x14ac:dyDescent="0.3">
      <c r="A363" s="19">
        <f t="shared" si="20"/>
        <v>2189543</v>
      </c>
      <c r="B363"/>
      <c r="C363" s="18">
        <v>100000</v>
      </c>
      <c r="D363" s="18">
        <v>2089543</v>
      </c>
      <c r="E363" s="20" t="s">
        <v>329</v>
      </c>
      <c r="F363" s="21">
        <v>1355</v>
      </c>
      <c r="G363" s="21"/>
    </row>
    <row r="364" spans="1:7" ht="30" customHeight="1" x14ac:dyDescent="0.3">
      <c r="A364" s="19">
        <f t="shared" si="20"/>
        <v>1744786</v>
      </c>
      <c r="B364"/>
      <c r="C364" s="18">
        <v>0</v>
      </c>
      <c r="D364" s="18">
        <v>1744786</v>
      </c>
      <c r="E364" s="20" t="s">
        <v>330</v>
      </c>
      <c r="F364" s="21">
        <v>1356</v>
      </c>
      <c r="G364" s="21"/>
    </row>
    <row r="365" spans="1:7" ht="30" customHeight="1" x14ac:dyDescent="0.3">
      <c r="A365" s="19">
        <f t="shared" si="20"/>
        <v>2608809</v>
      </c>
      <c r="B365"/>
      <c r="C365" s="18">
        <v>0</v>
      </c>
      <c r="D365" s="18">
        <v>2608809</v>
      </c>
      <c r="E365" s="20" t="s">
        <v>331</v>
      </c>
      <c r="F365" s="21">
        <v>1357</v>
      </c>
      <c r="G365" s="21"/>
    </row>
    <row r="366" spans="1:7" ht="30" customHeight="1" x14ac:dyDescent="0.3">
      <c r="A366" s="19">
        <f t="shared" si="20"/>
        <v>1700235</v>
      </c>
      <c r="B366"/>
      <c r="C366" s="18">
        <v>150000</v>
      </c>
      <c r="D366" s="18">
        <v>1550235</v>
      </c>
      <c r="E366" s="20" t="s">
        <v>332</v>
      </c>
      <c r="F366" s="21">
        <v>1358</v>
      </c>
      <c r="G366" s="21"/>
    </row>
    <row r="367" spans="1:7" ht="30" customHeight="1" x14ac:dyDescent="0.3">
      <c r="A367" s="19">
        <f t="shared" si="20"/>
        <v>1930607</v>
      </c>
      <c r="B367"/>
      <c r="C367" s="18">
        <v>50000</v>
      </c>
      <c r="D367" s="18">
        <v>1880607</v>
      </c>
      <c r="E367" s="20" t="s">
        <v>333</v>
      </c>
      <c r="F367" s="21">
        <v>1359</v>
      </c>
      <c r="G367" s="21"/>
    </row>
    <row r="368" spans="1:7" ht="30" customHeight="1" x14ac:dyDescent="0.3">
      <c r="A368" s="19">
        <f t="shared" si="20"/>
        <v>3000588</v>
      </c>
      <c r="B368"/>
      <c r="C368" s="18">
        <v>150000</v>
      </c>
      <c r="D368" s="18">
        <v>2850588</v>
      </c>
      <c r="E368" s="20" t="s">
        <v>334</v>
      </c>
      <c r="F368" s="21">
        <v>1360</v>
      </c>
      <c r="G368" s="21"/>
    </row>
    <row r="369" spans="1:7" ht="30" customHeight="1" x14ac:dyDescent="0.3">
      <c r="A369" s="19">
        <f t="shared" si="20"/>
        <v>1984868</v>
      </c>
      <c r="B369"/>
      <c r="C369" s="18">
        <v>74000</v>
      </c>
      <c r="D369" s="18">
        <v>1910868</v>
      </c>
      <c r="E369" s="20" t="s">
        <v>335</v>
      </c>
      <c r="F369" s="21">
        <v>1361</v>
      </c>
      <c r="G369" s="21"/>
    </row>
    <row r="370" spans="1:7" ht="30" customHeight="1" x14ac:dyDescent="0.3">
      <c r="A370" s="19">
        <f t="shared" si="20"/>
        <v>3720805</v>
      </c>
      <c r="B370"/>
      <c r="C370" s="18">
        <v>80000</v>
      </c>
      <c r="D370" s="18">
        <v>3640805</v>
      </c>
      <c r="E370" s="20" t="s">
        <v>336</v>
      </c>
      <c r="F370" s="21">
        <v>1362</v>
      </c>
      <c r="G370" s="21"/>
    </row>
    <row r="371" spans="1:7" ht="30" customHeight="1" x14ac:dyDescent="0.3">
      <c r="A371" s="19">
        <f t="shared" si="20"/>
        <v>2610711</v>
      </c>
      <c r="B371"/>
      <c r="C371" s="18">
        <v>30000</v>
      </c>
      <c r="D371" s="18">
        <v>2580711</v>
      </c>
      <c r="E371" s="20" t="s">
        <v>337</v>
      </c>
      <c r="F371" s="21">
        <v>1363</v>
      </c>
      <c r="G371" s="21"/>
    </row>
    <row r="372" spans="1:7" ht="30" customHeight="1" x14ac:dyDescent="0.3">
      <c r="A372" s="19">
        <f t="shared" si="20"/>
        <v>2220890</v>
      </c>
      <c r="B372"/>
      <c r="C372" s="18">
        <v>50000</v>
      </c>
      <c r="D372" s="18">
        <v>2170890</v>
      </c>
      <c r="E372" s="20" t="s">
        <v>338</v>
      </c>
      <c r="F372" s="21">
        <v>1364</v>
      </c>
      <c r="G372" s="21"/>
    </row>
    <row r="373" spans="1:7" ht="30" customHeight="1" x14ac:dyDescent="0.3">
      <c r="A373" s="19">
        <f t="shared" si="20"/>
        <v>1259644</v>
      </c>
      <c r="B373"/>
      <c r="C373" s="18">
        <v>150000</v>
      </c>
      <c r="D373" s="18">
        <v>1109644</v>
      </c>
      <c r="E373" s="20" t="s">
        <v>339</v>
      </c>
      <c r="F373" s="21">
        <v>1365</v>
      </c>
      <c r="G373" s="21"/>
    </row>
    <row r="374" spans="1:7" ht="30" customHeight="1" x14ac:dyDescent="0.3">
      <c r="A374" s="19">
        <f t="shared" si="20"/>
        <v>1481776</v>
      </c>
      <c r="B374"/>
      <c r="C374" s="18">
        <v>150000</v>
      </c>
      <c r="D374" s="18">
        <v>1331776</v>
      </c>
      <c r="E374" s="20" t="s">
        <v>340</v>
      </c>
      <c r="F374" s="21">
        <v>1366</v>
      </c>
      <c r="G374" s="21"/>
    </row>
    <row r="375" spans="1:7" ht="30" customHeight="1" x14ac:dyDescent="0.3">
      <c r="A375" s="19">
        <f t="shared" si="20"/>
        <v>2098894</v>
      </c>
      <c r="B375"/>
      <c r="C375" s="18">
        <v>40000</v>
      </c>
      <c r="D375" s="18">
        <v>2058894</v>
      </c>
      <c r="E375" s="20" t="s">
        <v>341</v>
      </c>
      <c r="F375" s="21">
        <v>1367</v>
      </c>
      <c r="G375" s="21"/>
    </row>
    <row r="376" spans="1:7" ht="30" customHeight="1" x14ac:dyDescent="0.3">
      <c r="A376" s="19">
        <f t="shared" si="20"/>
        <v>4587832</v>
      </c>
      <c r="B376"/>
      <c r="C376" s="18">
        <v>100000</v>
      </c>
      <c r="D376" s="18">
        <v>4487832</v>
      </c>
      <c r="E376" s="20" t="s">
        <v>342</v>
      </c>
      <c r="F376" s="21">
        <v>1368</v>
      </c>
      <c r="G376" s="21"/>
    </row>
    <row r="377" spans="1:7" ht="30" customHeight="1" x14ac:dyDescent="0.3">
      <c r="A377" s="19">
        <f t="shared" si="20"/>
        <v>3432620</v>
      </c>
      <c r="B377"/>
      <c r="C377" s="18">
        <v>0</v>
      </c>
      <c r="D377" s="18">
        <v>3432620</v>
      </c>
      <c r="E377" s="20" t="s">
        <v>343</v>
      </c>
      <c r="F377" s="21">
        <v>1369</v>
      </c>
      <c r="G377" s="21"/>
    </row>
    <row r="378" spans="1:7" ht="30" customHeight="1" x14ac:dyDescent="0.3">
      <c r="A378" s="19">
        <f t="shared" si="20"/>
        <v>4024829</v>
      </c>
      <c r="B378"/>
      <c r="C378" s="18">
        <v>150000</v>
      </c>
      <c r="D378" s="18">
        <v>3874829</v>
      </c>
      <c r="E378" s="20" t="s">
        <v>344</v>
      </c>
      <c r="F378" s="21">
        <v>1370</v>
      </c>
      <c r="G378" s="21"/>
    </row>
    <row r="379" spans="1:7" ht="30" customHeight="1" x14ac:dyDescent="0.3">
      <c r="A379" s="19">
        <f t="shared" si="20"/>
        <v>2805875</v>
      </c>
      <c r="B379"/>
      <c r="C379" s="18">
        <v>150000</v>
      </c>
      <c r="D379" s="18">
        <v>2655875</v>
      </c>
      <c r="E379" s="20" t="s">
        <v>345</v>
      </c>
      <c r="F379" s="21">
        <v>1371</v>
      </c>
      <c r="G379" s="21"/>
    </row>
    <row r="380" spans="1:7" ht="30" customHeight="1" x14ac:dyDescent="0.3">
      <c r="A380" s="19">
        <f t="shared" si="20"/>
        <v>2010001</v>
      </c>
      <c r="B380"/>
      <c r="C380" s="18">
        <v>150000</v>
      </c>
      <c r="D380" s="18">
        <v>1860001</v>
      </c>
      <c r="E380" s="20" t="s">
        <v>346</v>
      </c>
      <c r="F380" s="21">
        <v>1372</v>
      </c>
      <c r="G380" s="21"/>
    </row>
    <row r="381" spans="1:7" ht="30" customHeight="1" x14ac:dyDescent="0.3">
      <c r="A381" s="19">
        <f t="shared" si="20"/>
        <v>4604500</v>
      </c>
      <c r="B381"/>
      <c r="C381" s="18">
        <v>115000</v>
      </c>
      <c r="D381" s="18">
        <v>4489500</v>
      </c>
      <c r="E381" s="20" t="s">
        <v>347</v>
      </c>
      <c r="F381" s="21">
        <v>1373</v>
      </c>
      <c r="G381" s="21"/>
    </row>
    <row r="382" spans="1:7" ht="30" customHeight="1" x14ac:dyDescent="0.3">
      <c r="A382" s="19">
        <f t="shared" si="20"/>
        <v>3901485</v>
      </c>
      <c r="B382"/>
      <c r="C382" s="18">
        <v>150000</v>
      </c>
      <c r="D382" s="18">
        <v>3751485</v>
      </c>
      <c r="E382" s="20" t="s">
        <v>350</v>
      </c>
      <c r="F382" s="21">
        <v>1279</v>
      </c>
      <c r="G382" s="21"/>
    </row>
    <row r="383" spans="1:7" ht="30" customHeight="1" x14ac:dyDescent="0.3">
      <c r="A383" s="19">
        <f t="shared" si="20"/>
        <v>2535500</v>
      </c>
      <c r="B383"/>
      <c r="C383" s="18">
        <v>25500</v>
      </c>
      <c r="D383" s="18">
        <v>2510000</v>
      </c>
      <c r="E383" s="20" t="s">
        <v>348</v>
      </c>
      <c r="F383" s="21">
        <v>1374</v>
      </c>
      <c r="G383" s="21"/>
    </row>
    <row r="384" spans="1:7" ht="30" customHeight="1" x14ac:dyDescent="0.3">
      <c r="A384" s="19">
        <f t="shared" si="20"/>
        <v>1950000</v>
      </c>
      <c r="B384"/>
      <c r="C384" s="18">
        <v>16504</v>
      </c>
      <c r="D384" s="18">
        <v>1933496</v>
      </c>
      <c r="E384" s="20" t="s">
        <v>349</v>
      </c>
      <c r="F384" s="21">
        <v>1375</v>
      </c>
      <c r="G384" s="21"/>
    </row>
    <row r="385" spans="1:7" ht="30" customHeight="1" x14ac:dyDescent="0.3">
      <c r="A385" s="19">
        <f t="shared" si="20"/>
        <v>2500000</v>
      </c>
      <c r="B385"/>
      <c r="C385" s="18">
        <v>76476</v>
      </c>
      <c r="D385" s="18">
        <v>2423524</v>
      </c>
      <c r="E385" s="20" t="s">
        <v>351</v>
      </c>
      <c r="F385" s="21">
        <v>1376</v>
      </c>
      <c r="G385" s="21"/>
    </row>
    <row r="386" spans="1:7" ht="30" customHeight="1" x14ac:dyDescent="0.3">
      <c r="A386" s="19">
        <f t="shared" si="20"/>
        <v>2619999</v>
      </c>
      <c r="B386"/>
      <c r="C386" s="18">
        <v>0</v>
      </c>
      <c r="D386" s="18">
        <v>2619999</v>
      </c>
      <c r="E386" s="20" t="s">
        <v>352</v>
      </c>
      <c r="F386" s="21">
        <v>1377</v>
      </c>
      <c r="G386" s="21"/>
    </row>
    <row r="387" spans="1:7" ht="30" customHeight="1" x14ac:dyDescent="0.3">
      <c r="A387" s="19">
        <f t="shared" si="20"/>
        <v>2606261</v>
      </c>
      <c r="B387"/>
      <c r="C387" s="18">
        <v>150000</v>
      </c>
      <c r="D387" s="18">
        <v>2456261</v>
      </c>
      <c r="E387" s="20" t="s">
        <v>353</v>
      </c>
      <c r="F387" s="21">
        <v>1378</v>
      </c>
      <c r="G387" s="21"/>
    </row>
    <row r="388" spans="1:7" ht="30" customHeight="1" x14ac:dyDescent="0.3">
      <c r="A388" s="19">
        <f t="shared" si="20"/>
        <v>1612368</v>
      </c>
      <c r="B388"/>
      <c r="C388" s="18">
        <v>0</v>
      </c>
      <c r="D388" s="18">
        <v>1612368</v>
      </c>
      <c r="E388" s="20" t="s">
        <v>354</v>
      </c>
      <c r="F388" s="21">
        <v>1379</v>
      </c>
      <c r="G388" s="21"/>
    </row>
    <row r="389" spans="1:7" ht="30" customHeight="1" x14ac:dyDescent="0.3">
      <c r="A389" s="19">
        <f t="shared" si="20"/>
        <v>2549730</v>
      </c>
      <c r="B389"/>
      <c r="C389" s="18">
        <v>50000</v>
      </c>
      <c r="D389" s="18">
        <v>2499730</v>
      </c>
      <c r="E389" s="20" t="s">
        <v>355</v>
      </c>
      <c r="F389" s="21">
        <v>1380</v>
      </c>
      <c r="G389" s="21"/>
    </row>
    <row r="390" spans="1:7" ht="30" customHeight="1" x14ac:dyDescent="0.3">
      <c r="A390" s="19">
        <f t="shared" si="20"/>
        <v>3843998</v>
      </c>
      <c r="B390"/>
      <c r="C390" s="18">
        <v>306242</v>
      </c>
      <c r="D390" s="18">
        <v>3537756</v>
      </c>
      <c r="E390" s="20" t="s">
        <v>356</v>
      </c>
      <c r="F390" s="21">
        <v>1381</v>
      </c>
      <c r="G390" s="21"/>
    </row>
    <row r="391" spans="1:7" ht="30" customHeight="1" x14ac:dyDescent="0.3">
      <c r="A391" s="19">
        <f t="shared" si="20"/>
        <v>4014400</v>
      </c>
      <c r="B391"/>
      <c r="C391" s="18">
        <v>41078</v>
      </c>
      <c r="D391" s="18">
        <v>3973322</v>
      </c>
      <c r="E391" s="20" t="s">
        <v>357</v>
      </c>
      <c r="F391" s="21">
        <v>1382</v>
      </c>
      <c r="G391" s="21"/>
    </row>
    <row r="392" spans="1:7" ht="30" customHeight="1" x14ac:dyDescent="0.3">
      <c r="A392" s="19">
        <f t="shared" si="20"/>
        <v>3042000</v>
      </c>
      <c r="B392"/>
      <c r="C392" s="18">
        <v>112000</v>
      </c>
      <c r="D392" s="18">
        <v>2930000</v>
      </c>
      <c r="E392" s="20" t="s">
        <v>358</v>
      </c>
      <c r="F392" s="21">
        <v>1383</v>
      </c>
      <c r="G392" s="21"/>
    </row>
    <row r="393" spans="1:7" ht="30" customHeight="1" x14ac:dyDescent="0.3">
      <c r="A393" s="19">
        <f t="shared" si="20"/>
        <v>2900077</v>
      </c>
      <c r="B393"/>
      <c r="C393" s="18">
        <v>150000</v>
      </c>
      <c r="D393" s="18">
        <v>2750077</v>
      </c>
      <c r="E393" s="20" t="s">
        <v>359</v>
      </c>
      <c r="F393" s="21">
        <v>1384</v>
      </c>
      <c r="G393" s="21"/>
    </row>
    <row r="394" spans="1:7" ht="30" customHeight="1" x14ac:dyDescent="0.3">
      <c r="A394" s="19">
        <f t="shared" si="20"/>
        <v>3784145</v>
      </c>
      <c r="B394"/>
      <c r="C394" s="18">
        <v>226335</v>
      </c>
      <c r="D394" s="18">
        <v>3557810</v>
      </c>
      <c r="E394" s="20" t="s">
        <v>360</v>
      </c>
      <c r="F394" s="21">
        <v>1385</v>
      </c>
      <c r="G394" s="21"/>
    </row>
    <row r="395" spans="1:7" ht="30" customHeight="1" x14ac:dyDescent="0.3">
      <c r="A395" s="19">
        <f t="shared" si="20"/>
        <v>2801562</v>
      </c>
      <c r="B395"/>
      <c r="C395" s="18">
        <v>200000</v>
      </c>
      <c r="D395" s="18">
        <v>2601562</v>
      </c>
      <c r="E395" s="20" t="s">
        <v>361</v>
      </c>
      <c r="F395" s="21">
        <v>1386</v>
      </c>
      <c r="G395" s="21"/>
    </row>
    <row r="396" spans="1:7" ht="30" customHeight="1" x14ac:dyDescent="0.3">
      <c r="A396" s="19">
        <f t="shared" si="20"/>
        <v>2196000</v>
      </c>
      <c r="B396"/>
      <c r="C396" s="18">
        <v>0</v>
      </c>
      <c r="D396" s="18">
        <v>2196000</v>
      </c>
      <c r="E396" s="20" t="s">
        <v>362</v>
      </c>
      <c r="F396" s="21">
        <v>1387</v>
      </c>
      <c r="G396" s="21"/>
    </row>
    <row r="397" spans="1:7" ht="30" customHeight="1" x14ac:dyDescent="0.3">
      <c r="A397" s="19">
        <f t="shared" si="20"/>
        <v>2002752</v>
      </c>
      <c r="B397"/>
      <c r="C397" s="18">
        <v>100000</v>
      </c>
      <c r="D397" s="18">
        <v>1902752</v>
      </c>
      <c r="E397" s="20" t="s">
        <v>363</v>
      </c>
      <c r="F397" s="21">
        <v>1388</v>
      </c>
      <c r="G397" s="21"/>
    </row>
    <row r="398" spans="1:7" ht="30" customHeight="1" x14ac:dyDescent="0.3">
      <c r="A398" s="19">
        <f t="shared" si="20"/>
        <v>2050000</v>
      </c>
      <c r="B398"/>
      <c r="C398" s="18">
        <v>0</v>
      </c>
      <c r="D398" s="18">
        <v>2050000</v>
      </c>
      <c r="E398" s="20" t="s">
        <v>364</v>
      </c>
      <c r="F398" s="21">
        <v>1389</v>
      </c>
      <c r="G398" s="21"/>
    </row>
    <row r="399" spans="1:7" ht="30" customHeight="1" x14ac:dyDescent="0.3">
      <c r="A399" s="19">
        <f t="shared" si="20"/>
        <v>2091500</v>
      </c>
      <c r="B399"/>
      <c r="C399" s="18">
        <v>60000</v>
      </c>
      <c r="D399" s="18">
        <v>2031500</v>
      </c>
      <c r="E399" s="20" t="s">
        <v>365</v>
      </c>
      <c r="F399" s="21">
        <v>1390</v>
      </c>
      <c r="G399" s="21"/>
    </row>
    <row r="400" spans="1:7" ht="30" customHeight="1" x14ac:dyDescent="0.3">
      <c r="A400" s="19">
        <f t="shared" si="20"/>
        <v>4810000</v>
      </c>
      <c r="B400"/>
      <c r="C400" s="18">
        <v>150000</v>
      </c>
      <c r="D400" s="18">
        <v>4660000</v>
      </c>
      <c r="E400" s="20" t="s">
        <v>366</v>
      </c>
      <c r="F400" s="21">
        <v>1391</v>
      </c>
      <c r="G400" s="21"/>
    </row>
    <row r="401" spans="1:7" ht="30" customHeight="1" x14ac:dyDescent="0.3">
      <c r="A401" s="19">
        <f t="shared" si="20"/>
        <v>2502514</v>
      </c>
      <c r="B401"/>
      <c r="C401" s="18">
        <v>100000</v>
      </c>
      <c r="D401" s="18">
        <v>2402514</v>
      </c>
      <c r="E401" s="20" t="s">
        <v>367</v>
      </c>
      <c r="F401" s="21">
        <v>1392</v>
      </c>
      <c r="G401" s="21"/>
    </row>
    <row r="402" spans="1:7" ht="30" customHeight="1" x14ac:dyDescent="0.3">
      <c r="A402" s="19">
        <f t="shared" si="20"/>
        <v>2269775</v>
      </c>
      <c r="B402"/>
      <c r="C402" s="18">
        <v>2000</v>
      </c>
      <c r="D402" s="18">
        <v>2267775</v>
      </c>
      <c r="E402" s="20" t="s">
        <v>368</v>
      </c>
      <c r="F402" s="21">
        <v>1393</v>
      </c>
      <c r="G402" s="21"/>
    </row>
    <row r="403" spans="1:7" ht="30" customHeight="1" x14ac:dyDescent="0.3">
      <c r="A403" s="19">
        <f t="shared" si="20"/>
        <v>1959000</v>
      </c>
      <c r="B403"/>
      <c r="C403" s="18">
        <v>0</v>
      </c>
      <c r="D403" s="18">
        <v>1959000</v>
      </c>
      <c r="E403" s="20" t="s">
        <v>369</v>
      </c>
      <c r="F403" s="21">
        <v>1394</v>
      </c>
      <c r="G403" s="21"/>
    </row>
    <row r="404" spans="1:7" ht="30" customHeight="1" x14ac:dyDescent="0.3">
      <c r="A404" s="19">
        <f t="shared" si="20"/>
        <v>3373719</v>
      </c>
      <c r="B404"/>
      <c r="C404" s="18">
        <v>200000</v>
      </c>
      <c r="D404" s="18">
        <v>3173719</v>
      </c>
      <c r="E404" s="20" t="s">
        <v>370</v>
      </c>
      <c r="F404" s="21">
        <v>1395</v>
      </c>
      <c r="G404" s="21"/>
    </row>
    <row r="405" spans="1:7" ht="30" customHeight="1" x14ac:dyDescent="0.3">
      <c r="A405" s="19">
        <f t="shared" si="20"/>
        <v>1519814</v>
      </c>
      <c r="B405"/>
      <c r="C405" s="18">
        <v>100000</v>
      </c>
      <c r="D405" s="18">
        <v>1419814</v>
      </c>
      <c r="E405" s="20" t="s">
        <v>371</v>
      </c>
      <c r="F405" s="21">
        <v>1396</v>
      </c>
      <c r="G405" s="21"/>
    </row>
    <row r="406" spans="1:7" ht="30" customHeight="1" x14ac:dyDescent="0.3">
      <c r="A406" s="19">
        <f t="shared" si="20"/>
        <v>2862460</v>
      </c>
      <c r="B406"/>
      <c r="C406" s="18">
        <v>200000</v>
      </c>
      <c r="D406" s="18">
        <v>2662460</v>
      </c>
      <c r="E406" s="20" t="s">
        <v>372</v>
      </c>
      <c r="F406" s="21">
        <v>1397</v>
      </c>
      <c r="G406" s="21"/>
    </row>
    <row r="407" spans="1:7" ht="30" customHeight="1" x14ac:dyDescent="0.3">
      <c r="A407" s="19">
        <f t="shared" si="20"/>
        <v>2689999</v>
      </c>
      <c r="B407"/>
      <c r="C407" s="18">
        <v>70000</v>
      </c>
      <c r="D407" s="18">
        <v>2619999</v>
      </c>
      <c r="E407" s="20" t="s">
        <v>373</v>
      </c>
      <c r="F407" s="21">
        <v>1398</v>
      </c>
      <c r="G407" s="21"/>
    </row>
    <row r="408" spans="1:7" ht="30" customHeight="1" x14ac:dyDescent="0.3">
      <c r="A408" s="19">
        <f t="shared" si="20"/>
        <v>1646756</v>
      </c>
      <c r="B408"/>
      <c r="C408" s="18">
        <v>100000</v>
      </c>
      <c r="D408" s="18">
        <v>1546756</v>
      </c>
      <c r="E408" s="20" t="s">
        <v>374</v>
      </c>
      <c r="F408" s="21">
        <v>1399</v>
      </c>
      <c r="G408" s="21"/>
    </row>
    <row r="409" spans="1:7" ht="30" customHeight="1" x14ac:dyDescent="0.3">
      <c r="A409" s="19">
        <f t="shared" si="20"/>
        <v>2580000</v>
      </c>
      <c r="B409"/>
      <c r="C409" s="18">
        <v>195122</v>
      </c>
      <c r="D409" s="18">
        <v>2384878</v>
      </c>
      <c r="E409" s="20" t="s">
        <v>375</v>
      </c>
      <c r="F409" s="21">
        <v>1400</v>
      </c>
      <c r="G409" s="21"/>
    </row>
    <row r="410" spans="1:7" ht="30" customHeight="1" x14ac:dyDescent="0.3">
      <c r="A410" s="19">
        <f t="shared" si="20"/>
        <v>2761400</v>
      </c>
      <c r="B410"/>
      <c r="C410" s="18">
        <v>100000</v>
      </c>
      <c r="D410" s="18">
        <v>2661400</v>
      </c>
      <c r="E410" s="20" t="s">
        <v>376</v>
      </c>
      <c r="F410" s="21">
        <v>1401</v>
      </c>
      <c r="G410" s="21"/>
    </row>
    <row r="411" spans="1:7" ht="30" customHeight="1" x14ac:dyDescent="0.3">
      <c r="A411" s="19">
        <f t="shared" si="20"/>
        <v>3960000</v>
      </c>
      <c r="B411"/>
      <c r="C411" s="18">
        <v>100000</v>
      </c>
      <c r="D411" s="18">
        <v>3860000</v>
      </c>
      <c r="E411" s="20" t="s">
        <v>377</v>
      </c>
      <c r="F411" s="21">
        <v>1402</v>
      </c>
      <c r="G411" s="21"/>
    </row>
    <row r="412" spans="1:7" ht="30" customHeight="1" x14ac:dyDescent="0.3">
      <c r="A412" s="19">
        <f t="shared" si="20"/>
        <v>1786200</v>
      </c>
      <c r="B412"/>
      <c r="C412" s="18">
        <v>50000</v>
      </c>
      <c r="D412" s="18">
        <v>1736200</v>
      </c>
      <c r="E412" s="20" t="s">
        <v>378</v>
      </c>
      <c r="F412" s="21">
        <v>1403</v>
      </c>
      <c r="G412" s="21"/>
    </row>
    <row r="413" spans="1:7" ht="30" customHeight="1" x14ac:dyDescent="0.3">
      <c r="A413" s="19">
        <f t="shared" ref="A413:A476" si="21">SUM(C413:D413)</f>
        <v>1424514</v>
      </c>
      <c r="B413"/>
      <c r="C413" s="18">
        <v>100000</v>
      </c>
      <c r="D413" s="18">
        <v>1324514</v>
      </c>
      <c r="E413" s="20" t="s">
        <v>379</v>
      </c>
      <c r="F413" s="21">
        <v>1404</v>
      </c>
      <c r="G413" s="21"/>
    </row>
    <row r="414" spans="1:7" ht="30" customHeight="1" x14ac:dyDescent="0.3">
      <c r="A414" s="19">
        <f t="shared" si="21"/>
        <v>2180807</v>
      </c>
      <c r="B414"/>
      <c r="C414" s="18">
        <v>102000</v>
      </c>
      <c r="D414" s="18">
        <v>2078807</v>
      </c>
      <c r="E414" s="20" t="s">
        <v>380</v>
      </c>
      <c r="F414" s="21">
        <v>1405</v>
      </c>
      <c r="G414" s="21"/>
    </row>
    <row r="415" spans="1:7" ht="30" customHeight="1" x14ac:dyDescent="0.3">
      <c r="A415" s="19">
        <f t="shared" si="21"/>
        <v>2204983</v>
      </c>
      <c r="B415"/>
      <c r="C415" s="18">
        <v>53793</v>
      </c>
      <c r="D415" s="18">
        <v>2151190</v>
      </c>
      <c r="E415" s="20" t="s">
        <v>381</v>
      </c>
      <c r="F415" s="21">
        <v>1406</v>
      </c>
      <c r="G415" s="21"/>
    </row>
    <row r="416" spans="1:7" ht="30" customHeight="1" x14ac:dyDescent="0.3">
      <c r="A416" s="19">
        <f t="shared" si="21"/>
        <v>1270001</v>
      </c>
      <c r="B416"/>
      <c r="C416" s="18">
        <v>0</v>
      </c>
      <c r="D416" s="18">
        <v>1270001</v>
      </c>
      <c r="E416" s="20" t="s">
        <v>382</v>
      </c>
      <c r="F416" s="21">
        <v>1407</v>
      </c>
      <c r="G416" s="21"/>
    </row>
    <row r="417" spans="1:7" ht="30" customHeight="1" x14ac:dyDescent="0.3">
      <c r="A417" s="19">
        <f t="shared" si="21"/>
        <v>4472729</v>
      </c>
      <c r="B417"/>
      <c r="C417" s="18">
        <v>150000</v>
      </c>
      <c r="D417" s="18">
        <v>4322729</v>
      </c>
      <c r="E417" s="20" t="s">
        <v>383</v>
      </c>
      <c r="F417" s="21">
        <v>1408</v>
      </c>
      <c r="G417" s="21"/>
    </row>
    <row r="418" spans="1:7" ht="30" customHeight="1" x14ac:dyDescent="0.3">
      <c r="A418" s="19">
        <f t="shared" si="21"/>
        <v>2029511</v>
      </c>
      <c r="B418"/>
      <c r="C418" s="18">
        <v>150000</v>
      </c>
      <c r="D418" s="18">
        <v>1879511</v>
      </c>
      <c r="E418" s="20" t="s">
        <v>384</v>
      </c>
      <c r="F418" s="21">
        <v>1409</v>
      </c>
      <c r="G418" s="21"/>
    </row>
    <row r="419" spans="1:7" ht="30" customHeight="1" x14ac:dyDescent="0.3">
      <c r="A419" s="19">
        <f t="shared" si="21"/>
        <v>2200000</v>
      </c>
      <c r="B419"/>
      <c r="C419" s="18">
        <v>100000</v>
      </c>
      <c r="D419" s="18">
        <v>2100000</v>
      </c>
      <c r="E419" s="20" t="s">
        <v>385</v>
      </c>
      <c r="F419" s="21">
        <v>1410</v>
      </c>
      <c r="G419" s="21"/>
    </row>
    <row r="420" spans="1:7" ht="30" customHeight="1" x14ac:dyDescent="0.3">
      <c r="A420" s="19">
        <f t="shared" si="21"/>
        <v>2723416</v>
      </c>
      <c r="B420"/>
      <c r="C420" s="18">
        <v>44500</v>
      </c>
      <c r="D420" s="18">
        <v>2678916</v>
      </c>
      <c r="E420" s="20" t="s">
        <v>386</v>
      </c>
      <c r="F420" s="21">
        <v>1411</v>
      </c>
      <c r="G420" s="21"/>
    </row>
    <row r="421" spans="1:7" ht="30" customHeight="1" x14ac:dyDescent="0.3">
      <c r="A421" s="19">
        <f t="shared" si="21"/>
        <v>2324499</v>
      </c>
      <c r="B421"/>
      <c r="C421" s="18">
        <v>100000</v>
      </c>
      <c r="D421" s="18">
        <v>2224499</v>
      </c>
      <c r="E421" s="20" t="s">
        <v>387</v>
      </c>
      <c r="F421" s="21">
        <v>1412</v>
      </c>
      <c r="G421" s="21"/>
    </row>
    <row r="422" spans="1:7" ht="30" customHeight="1" x14ac:dyDescent="0.3">
      <c r="A422" s="19">
        <f t="shared" si="21"/>
        <v>1931433</v>
      </c>
      <c r="B422"/>
      <c r="C422" s="18">
        <v>150000</v>
      </c>
      <c r="D422" s="18">
        <v>1781433</v>
      </c>
      <c r="E422" s="20" t="s">
        <v>388</v>
      </c>
      <c r="F422" s="21">
        <v>1413</v>
      </c>
      <c r="G422" s="21"/>
    </row>
    <row r="423" spans="1:7" ht="30" customHeight="1" x14ac:dyDescent="0.3">
      <c r="A423" s="19">
        <f t="shared" si="21"/>
        <v>2239203</v>
      </c>
      <c r="B423"/>
      <c r="C423" s="18">
        <v>100000</v>
      </c>
      <c r="D423" s="18">
        <v>2139203</v>
      </c>
      <c r="E423" s="20" t="s">
        <v>389</v>
      </c>
      <c r="F423" s="21">
        <v>1414</v>
      </c>
      <c r="G423" s="21"/>
    </row>
    <row r="424" spans="1:7" ht="30" customHeight="1" x14ac:dyDescent="0.3">
      <c r="A424" s="19">
        <f t="shared" si="21"/>
        <v>2471325</v>
      </c>
      <c r="B424"/>
      <c r="C424" s="18">
        <v>150000</v>
      </c>
      <c r="D424" s="18">
        <v>2321325</v>
      </c>
      <c r="E424" s="20" t="s">
        <v>390</v>
      </c>
      <c r="F424" s="21">
        <v>1415</v>
      </c>
      <c r="G424" s="21"/>
    </row>
    <row r="425" spans="1:7" ht="30" customHeight="1" x14ac:dyDescent="0.3">
      <c r="A425" s="19">
        <f t="shared" si="21"/>
        <v>2126650</v>
      </c>
      <c r="B425"/>
      <c r="C425" s="18">
        <v>0</v>
      </c>
      <c r="D425" s="18">
        <v>2126650</v>
      </c>
      <c r="E425" s="20" t="s">
        <v>391</v>
      </c>
      <c r="F425" s="21">
        <v>1416</v>
      </c>
      <c r="G425" s="21"/>
    </row>
    <row r="426" spans="1:7" ht="30" customHeight="1" x14ac:dyDescent="0.3">
      <c r="A426" s="19">
        <f t="shared" si="21"/>
        <v>5118647</v>
      </c>
      <c r="B426"/>
      <c r="C426" s="18">
        <v>100000</v>
      </c>
      <c r="D426" s="18">
        <v>5018647</v>
      </c>
      <c r="E426" s="20" t="s">
        <v>392</v>
      </c>
      <c r="F426" s="21">
        <v>1417</v>
      </c>
      <c r="G426" s="21"/>
    </row>
    <row r="427" spans="1:7" ht="30" customHeight="1" x14ac:dyDescent="0.3">
      <c r="A427" s="19">
        <f t="shared" si="21"/>
        <v>2762511</v>
      </c>
      <c r="B427"/>
      <c r="C427" s="18">
        <v>100000</v>
      </c>
      <c r="D427" s="18">
        <v>2662511</v>
      </c>
      <c r="E427" s="20" t="s">
        <v>393</v>
      </c>
      <c r="F427" s="21">
        <v>1418</v>
      </c>
      <c r="G427" s="21"/>
    </row>
    <row r="428" spans="1:7" ht="30" customHeight="1" x14ac:dyDescent="0.3">
      <c r="A428" s="19">
        <f t="shared" si="21"/>
        <v>2506626</v>
      </c>
      <c r="B428"/>
      <c r="C428" s="18">
        <v>100000</v>
      </c>
      <c r="D428" s="18">
        <v>2406626</v>
      </c>
      <c r="E428" s="20" t="s">
        <v>394</v>
      </c>
      <c r="F428" s="21">
        <v>1419</v>
      </c>
      <c r="G428" s="21"/>
    </row>
    <row r="429" spans="1:7" ht="30" customHeight="1" x14ac:dyDescent="0.3">
      <c r="A429" s="19">
        <f t="shared" si="21"/>
        <v>3124702</v>
      </c>
      <c r="B429"/>
      <c r="C429" s="18">
        <v>150000</v>
      </c>
      <c r="D429" s="18">
        <v>2974702</v>
      </c>
      <c r="E429" s="20" t="s">
        <v>395</v>
      </c>
      <c r="F429" s="21">
        <v>1420</v>
      </c>
      <c r="G429" s="21"/>
    </row>
    <row r="430" spans="1:7" ht="30" customHeight="1" x14ac:dyDescent="0.3">
      <c r="A430" s="19">
        <f t="shared" si="21"/>
        <v>2319641</v>
      </c>
      <c r="B430"/>
      <c r="C430" s="18">
        <v>100000</v>
      </c>
      <c r="D430" s="18">
        <v>2219641</v>
      </c>
      <c r="E430" s="20" t="s">
        <v>396</v>
      </c>
      <c r="F430" s="21">
        <v>1421</v>
      </c>
      <c r="G430" s="21"/>
    </row>
    <row r="431" spans="1:7" ht="30" customHeight="1" x14ac:dyDescent="0.3">
      <c r="A431" s="19">
        <f t="shared" si="21"/>
        <v>3886223</v>
      </c>
      <c r="B431"/>
      <c r="C431" s="18">
        <v>180000</v>
      </c>
      <c r="D431" s="18">
        <v>3706223</v>
      </c>
      <c r="E431" s="20" t="s">
        <v>397</v>
      </c>
      <c r="F431" s="21">
        <v>1422</v>
      </c>
      <c r="G431" s="21"/>
    </row>
    <row r="432" spans="1:7" ht="30" customHeight="1" x14ac:dyDescent="0.3">
      <c r="A432" s="19">
        <f t="shared" si="21"/>
        <v>5002129</v>
      </c>
      <c r="B432"/>
      <c r="C432" s="18">
        <v>150000</v>
      </c>
      <c r="D432" s="18">
        <v>4852129</v>
      </c>
      <c r="E432" s="20" t="s">
        <v>398</v>
      </c>
      <c r="F432" s="21">
        <v>1423</v>
      </c>
      <c r="G432" s="21"/>
    </row>
    <row r="433" spans="1:7" ht="30" customHeight="1" x14ac:dyDescent="0.3">
      <c r="A433" s="19">
        <f t="shared" si="21"/>
        <v>2822693</v>
      </c>
      <c r="B433"/>
      <c r="C433" s="18">
        <v>150000</v>
      </c>
      <c r="D433" s="18">
        <v>2672693</v>
      </c>
      <c r="E433" s="20" t="s">
        <v>399</v>
      </c>
      <c r="F433" s="21">
        <v>1424</v>
      </c>
      <c r="G433" s="21"/>
    </row>
    <row r="434" spans="1:7" ht="30" customHeight="1" x14ac:dyDescent="0.3">
      <c r="A434" s="19">
        <f t="shared" si="21"/>
        <v>2388917</v>
      </c>
      <c r="B434"/>
      <c r="C434" s="18">
        <v>100000</v>
      </c>
      <c r="D434" s="18">
        <v>2288917</v>
      </c>
      <c r="E434" s="20" t="s">
        <v>400</v>
      </c>
      <c r="F434" s="21">
        <v>1425</v>
      </c>
      <c r="G434" s="21"/>
    </row>
    <row r="435" spans="1:7" ht="30" customHeight="1" x14ac:dyDescent="0.3">
      <c r="A435" s="19">
        <f t="shared" si="21"/>
        <v>2126112</v>
      </c>
      <c r="B435"/>
      <c r="C435" s="18">
        <v>100000</v>
      </c>
      <c r="D435" s="18">
        <v>2026112</v>
      </c>
      <c r="E435" s="20" t="s">
        <v>401</v>
      </c>
      <c r="F435" s="21">
        <v>1426</v>
      </c>
      <c r="G435" s="21"/>
    </row>
    <row r="436" spans="1:7" ht="30" customHeight="1" x14ac:dyDescent="0.3">
      <c r="A436" s="19">
        <f t="shared" si="21"/>
        <v>2573542</v>
      </c>
      <c r="B436"/>
      <c r="C436" s="18">
        <v>150000</v>
      </c>
      <c r="D436" s="18">
        <v>2423542</v>
      </c>
      <c r="E436" s="20" t="s">
        <v>402</v>
      </c>
      <c r="F436" s="21">
        <v>1427</v>
      </c>
      <c r="G436" s="21"/>
    </row>
    <row r="437" spans="1:7" ht="30" customHeight="1" x14ac:dyDescent="0.3">
      <c r="A437" s="19">
        <f t="shared" si="21"/>
        <v>2624342</v>
      </c>
      <c r="B437"/>
      <c r="C437" s="18">
        <v>69000</v>
      </c>
      <c r="D437" s="18">
        <v>2555342</v>
      </c>
      <c r="E437" s="20" t="s">
        <v>403</v>
      </c>
      <c r="F437" s="21">
        <v>1429</v>
      </c>
      <c r="G437" s="21"/>
    </row>
    <row r="438" spans="1:7" ht="30" customHeight="1" x14ac:dyDescent="0.3">
      <c r="A438" s="19">
        <f t="shared" si="21"/>
        <v>4767245</v>
      </c>
      <c r="B438"/>
      <c r="C438" s="18">
        <v>200000</v>
      </c>
      <c r="D438" s="18">
        <v>4567245</v>
      </c>
      <c r="E438" s="20" t="s">
        <v>404</v>
      </c>
      <c r="F438" s="21">
        <v>1430</v>
      </c>
      <c r="G438" s="21"/>
    </row>
    <row r="439" spans="1:7" ht="30" customHeight="1" x14ac:dyDescent="0.3">
      <c r="A439" s="19">
        <f t="shared" si="21"/>
        <v>6257276</v>
      </c>
      <c r="B439"/>
      <c r="C439" s="18">
        <v>200000</v>
      </c>
      <c r="D439" s="18">
        <v>6057276</v>
      </c>
      <c r="E439" s="20" t="s">
        <v>405</v>
      </c>
      <c r="F439" s="21">
        <v>1431</v>
      </c>
      <c r="G439" s="21"/>
    </row>
    <row r="440" spans="1:7" ht="30" customHeight="1" x14ac:dyDescent="0.3">
      <c r="A440" s="19">
        <f t="shared" si="21"/>
        <v>1982896</v>
      </c>
      <c r="B440"/>
      <c r="C440" s="18">
        <v>86980</v>
      </c>
      <c r="D440" s="18">
        <v>1895916</v>
      </c>
      <c r="E440" s="20" t="s">
        <v>406</v>
      </c>
      <c r="F440" s="21">
        <v>1432</v>
      </c>
      <c r="G440" s="21"/>
    </row>
    <row r="441" spans="1:7" ht="30" customHeight="1" x14ac:dyDescent="0.3">
      <c r="A441" s="19">
        <f t="shared" si="21"/>
        <v>2911200</v>
      </c>
      <c r="B441"/>
      <c r="C441" s="18">
        <v>20465</v>
      </c>
      <c r="D441" s="18">
        <v>2890735</v>
      </c>
      <c r="E441" s="20" t="s">
        <v>407</v>
      </c>
      <c r="F441" s="21">
        <v>1433</v>
      </c>
      <c r="G441" s="21"/>
    </row>
    <row r="442" spans="1:7" ht="30" customHeight="1" x14ac:dyDescent="0.3">
      <c r="A442" s="19">
        <f t="shared" si="21"/>
        <v>2724073</v>
      </c>
      <c r="B442"/>
      <c r="C442" s="18">
        <v>150000</v>
      </c>
      <c r="D442" s="18">
        <v>2574073</v>
      </c>
      <c r="E442" s="20" t="s">
        <v>408</v>
      </c>
      <c r="F442" s="21">
        <v>1434</v>
      </c>
      <c r="G442" s="21"/>
    </row>
    <row r="443" spans="1:7" ht="30" customHeight="1" x14ac:dyDescent="0.3">
      <c r="A443" s="19">
        <f t="shared" si="21"/>
        <v>2518096</v>
      </c>
      <c r="B443"/>
      <c r="C443" s="18">
        <v>150000</v>
      </c>
      <c r="D443" s="18">
        <v>2368096</v>
      </c>
      <c r="E443" s="20" t="s">
        <v>409</v>
      </c>
      <c r="F443" s="21">
        <v>1435</v>
      </c>
      <c r="G443" s="21"/>
    </row>
    <row r="444" spans="1:7" ht="30" customHeight="1" x14ac:dyDescent="0.3">
      <c r="A444" s="19">
        <f t="shared" si="21"/>
        <v>2820450</v>
      </c>
      <c r="B444"/>
      <c r="C444" s="18">
        <v>150000</v>
      </c>
      <c r="D444" s="18">
        <v>2670450</v>
      </c>
      <c r="E444" s="20" t="s">
        <v>410</v>
      </c>
      <c r="F444" s="21">
        <v>1436</v>
      </c>
      <c r="G444" s="21"/>
    </row>
    <row r="445" spans="1:7" ht="30" customHeight="1" x14ac:dyDescent="0.3">
      <c r="A445" s="19">
        <f t="shared" si="21"/>
        <v>2344942</v>
      </c>
      <c r="B445"/>
      <c r="C445" s="18">
        <v>135000</v>
      </c>
      <c r="D445" s="18">
        <v>2209942</v>
      </c>
      <c r="E445" s="20" t="s">
        <v>411</v>
      </c>
      <c r="F445" s="21">
        <v>1437</v>
      </c>
      <c r="G445" s="21"/>
    </row>
    <row r="446" spans="1:7" ht="30" customHeight="1" x14ac:dyDescent="0.3">
      <c r="A446" s="19">
        <f t="shared" si="21"/>
        <v>1749174</v>
      </c>
      <c r="B446"/>
      <c r="C446" s="18">
        <v>70000</v>
      </c>
      <c r="D446" s="18">
        <v>1679174</v>
      </c>
      <c r="E446" s="20" t="s">
        <v>412</v>
      </c>
      <c r="F446" s="21">
        <v>1438</v>
      </c>
      <c r="G446" s="21"/>
    </row>
    <row r="447" spans="1:7" ht="30" customHeight="1" x14ac:dyDescent="0.3">
      <c r="A447" s="19">
        <f t="shared" si="21"/>
        <v>2661895</v>
      </c>
      <c r="B447"/>
      <c r="C447" s="18">
        <v>338416</v>
      </c>
      <c r="D447" s="18">
        <v>2323479</v>
      </c>
      <c r="E447" s="20" t="s">
        <v>413</v>
      </c>
      <c r="F447" s="21">
        <v>1439</v>
      </c>
      <c r="G447" s="21"/>
    </row>
    <row r="448" spans="1:7" ht="30" customHeight="1" x14ac:dyDescent="0.3">
      <c r="A448" s="19">
        <f t="shared" si="21"/>
        <v>1530838</v>
      </c>
      <c r="B448"/>
      <c r="C448" s="18">
        <v>120000</v>
      </c>
      <c r="D448" s="18">
        <v>1410838</v>
      </c>
      <c r="E448" s="20" t="s">
        <v>414</v>
      </c>
      <c r="F448" s="21">
        <v>1440</v>
      </c>
      <c r="G448" s="21"/>
    </row>
    <row r="449" spans="1:7" ht="30" customHeight="1" x14ac:dyDescent="0.3">
      <c r="A449" s="19">
        <f t="shared" si="21"/>
        <v>3014193</v>
      </c>
      <c r="B449"/>
      <c r="C449" s="18">
        <v>0</v>
      </c>
      <c r="D449" s="18">
        <v>3014193</v>
      </c>
      <c r="E449" s="20" t="s">
        <v>415</v>
      </c>
      <c r="F449" s="21">
        <v>1441</v>
      </c>
      <c r="G449" s="21"/>
    </row>
    <row r="450" spans="1:7" ht="30" customHeight="1" x14ac:dyDescent="0.3">
      <c r="A450" s="19">
        <f t="shared" si="21"/>
        <v>2241091</v>
      </c>
      <c r="B450"/>
      <c r="C450" s="18">
        <v>50000</v>
      </c>
      <c r="D450" s="18">
        <v>2191091</v>
      </c>
      <c r="E450" s="20" t="s">
        <v>416</v>
      </c>
      <c r="F450" s="21">
        <v>1442</v>
      </c>
      <c r="G450" s="21"/>
    </row>
    <row r="451" spans="1:7" ht="30" customHeight="1" x14ac:dyDescent="0.3">
      <c r="A451" s="19">
        <f t="shared" si="21"/>
        <v>2161668</v>
      </c>
      <c r="B451"/>
      <c r="C451" s="18">
        <v>100000</v>
      </c>
      <c r="D451" s="18">
        <v>2061668</v>
      </c>
      <c r="E451" s="20" t="s">
        <v>417</v>
      </c>
      <c r="F451" s="21">
        <v>1443</v>
      </c>
      <c r="G451" s="21"/>
    </row>
    <row r="452" spans="1:7" ht="30" customHeight="1" x14ac:dyDescent="0.3">
      <c r="A452" s="19">
        <f t="shared" si="21"/>
        <v>2242209</v>
      </c>
      <c r="B452"/>
      <c r="C452" s="18">
        <v>35000</v>
      </c>
      <c r="D452" s="18">
        <v>2207209</v>
      </c>
      <c r="E452" s="20" t="s">
        <v>418</v>
      </c>
      <c r="F452" s="21">
        <v>1444</v>
      </c>
      <c r="G452" s="21"/>
    </row>
    <row r="453" spans="1:7" ht="30" customHeight="1" x14ac:dyDescent="0.3">
      <c r="A453" s="19">
        <f t="shared" si="21"/>
        <v>6159653</v>
      </c>
      <c r="B453"/>
      <c r="C453" s="18">
        <v>195000</v>
      </c>
      <c r="D453" s="18">
        <v>5964653</v>
      </c>
      <c r="E453" s="20" t="s">
        <v>419</v>
      </c>
      <c r="F453" s="21">
        <v>1445</v>
      </c>
      <c r="G453" s="21"/>
    </row>
    <row r="454" spans="1:7" ht="30" customHeight="1" x14ac:dyDescent="0.3">
      <c r="A454" s="19">
        <f t="shared" si="21"/>
        <v>2138013</v>
      </c>
      <c r="B454"/>
      <c r="C454" s="18">
        <v>0</v>
      </c>
      <c r="D454" s="18">
        <v>2138013</v>
      </c>
      <c r="E454" s="20" t="s">
        <v>420</v>
      </c>
      <c r="F454" s="21">
        <v>1446</v>
      </c>
      <c r="G454" s="21"/>
    </row>
    <row r="455" spans="1:7" ht="30" customHeight="1" x14ac:dyDescent="0.3">
      <c r="A455" s="19">
        <f t="shared" si="21"/>
        <v>2100813</v>
      </c>
      <c r="B455"/>
      <c r="C455" s="18">
        <v>150000</v>
      </c>
      <c r="D455" s="18">
        <v>1950813</v>
      </c>
      <c r="E455" s="20" t="s">
        <v>421</v>
      </c>
      <c r="F455" s="21">
        <v>1447</v>
      </c>
      <c r="G455" s="21"/>
    </row>
    <row r="456" spans="1:7" ht="30" customHeight="1" x14ac:dyDescent="0.3">
      <c r="A456" s="19">
        <f t="shared" si="21"/>
        <v>2556917</v>
      </c>
      <c r="B456"/>
      <c r="C456" s="18">
        <v>50000</v>
      </c>
      <c r="D456" s="18">
        <v>2506917</v>
      </c>
      <c r="E456" s="20" t="s">
        <v>422</v>
      </c>
      <c r="F456" s="21">
        <v>1448</v>
      </c>
      <c r="G456" s="21"/>
    </row>
    <row r="457" spans="1:7" ht="30" customHeight="1" x14ac:dyDescent="0.3">
      <c r="A457" s="19">
        <f t="shared" si="21"/>
        <v>1786347</v>
      </c>
      <c r="B457"/>
      <c r="C457" s="18">
        <v>70000</v>
      </c>
      <c r="D457" s="18">
        <v>1716347</v>
      </c>
      <c r="E457" s="20" t="s">
        <v>423</v>
      </c>
      <c r="F457" s="21">
        <v>1449</v>
      </c>
      <c r="G457" s="21"/>
    </row>
    <row r="458" spans="1:7" ht="30" customHeight="1" x14ac:dyDescent="0.3">
      <c r="A458" s="19">
        <f t="shared" si="21"/>
        <v>6430860</v>
      </c>
      <c r="B458"/>
      <c r="C458" s="18">
        <v>50000</v>
      </c>
      <c r="D458" s="18">
        <v>6380860</v>
      </c>
      <c r="E458" s="20" t="s">
        <v>424</v>
      </c>
      <c r="F458" s="21">
        <v>1450</v>
      </c>
      <c r="G458" s="21"/>
    </row>
    <row r="459" spans="1:7" ht="30" customHeight="1" x14ac:dyDescent="0.3">
      <c r="A459" s="19">
        <f t="shared" si="21"/>
        <v>2997434</v>
      </c>
      <c r="B459"/>
      <c r="C459" s="18">
        <v>230000</v>
      </c>
      <c r="D459" s="18">
        <v>2767434</v>
      </c>
      <c r="E459" s="20" t="s">
        <v>425</v>
      </c>
      <c r="F459" s="21">
        <v>1451</v>
      </c>
      <c r="G459" s="21"/>
    </row>
    <row r="460" spans="1:7" ht="30" customHeight="1" x14ac:dyDescent="0.3">
      <c r="A460" s="19">
        <f t="shared" si="21"/>
        <v>3889505</v>
      </c>
      <c r="B460"/>
      <c r="C460" s="18">
        <v>200000</v>
      </c>
      <c r="D460" s="18">
        <v>3689505</v>
      </c>
      <c r="E460" s="20" t="s">
        <v>426</v>
      </c>
      <c r="F460" s="21">
        <v>1452</v>
      </c>
      <c r="G460" s="21"/>
    </row>
    <row r="461" spans="1:7" ht="30" customHeight="1" x14ac:dyDescent="0.3">
      <c r="A461" s="19">
        <f t="shared" si="21"/>
        <v>2048229</v>
      </c>
      <c r="B461"/>
      <c r="C461" s="18">
        <v>100000</v>
      </c>
      <c r="D461" s="18">
        <v>1948229</v>
      </c>
      <c r="E461" s="20" t="s">
        <v>427</v>
      </c>
      <c r="F461" s="21">
        <v>1454</v>
      </c>
      <c r="G461" s="21"/>
    </row>
    <row r="462" spans="1:7" ht="30" customHeight="1" x14ac:dyDescent="0.3">
      <c r="A462" s="19">
        <f t="shared" si="21"/>
        <v>2239589</v>
      </c>
      <c r="B462"/>
      <c r="C462" s="18">
        <v>0</v>
      </c>
      <c r="D462" s="18">
        <v>2239589</v>
      </c>
      <c r="E462" s="20" t="s">
        <v>428</v>
      </c>
      <c r="F462" s="21">
        <v>1455</v>
      </c>
      <c r="G462" s="21"/>
    </row>
    <row r="463" spans="1:7" ht="30" customHeight="1" x14ac:dyDescent="0.3">
      <c r="A463" s="19">
        <f t="shared" si="21"/>
        <v>2177486</v>
      </c>
      <c r="B463"/>
      <c r="C463" s="18">
        <v>150000</v>
      </c>
      <c r="D463" s="18">
        <v>2027486</v>
      </c>
      <c r="E463" s="20" t="s">
        <v>429</v>
      </c>
      <c r="F463" s="21">
        <v>1456</v>
      </c>
      <c r="G463" s="21"/>
    </row>
    <row r="464" spans="1:7" ht="30" customHeight="1" x14ac:dyDescent="0.3">
      <c r="A464" s="19">
        <f t="shared" si="21"/>
        <v>2715958</v>
      </c>
      <c r="B464"/>
      <c r="C464" s="18">
        <v>150000</v>
      </c>
      <c r="D464" s="18">
        <v>2565958</v>
      </c>
      <c r="E464" s="20" t="s">
        <v>430</v>
      </c>
      <c r="F464" s="21">
        <v>1508</v>
      </c>
      <c r="G464" s="21"/>
    </row>
    <row r="465" spans="1:7" ht="30" customHeight="1" x14ac:dyDescent="0.3">
      <c r="A465" s="19">
        <f t="shared" si="21"/>
        <v>4984849</v>
      </c>
      <c r="B465"/>
      <c r="C465" s="18">
        <v>200000</v>
      </c>
      <c r="D465" s="18">
        <v>4784849</v>
      </c>
      <c r="E465" s="20" t="s">
        <v>431</v>
      </c>
      <c r="F465" s="21">
        <v>1457</v>
      </c>
      <c r="G465" s="21"/>
    </row>
    <row r="466" spans="1:7" ht="30" customHeight="1" x14ac:dyDescent="0.3">
      <c r="A466" s="19">
        <f t="shared" si="21"/>
        <v>2523256</v>
      </c>
      <c r="B466"/>
      <c r="C466" s="18">
        <v>150000</v>
      </c>
      <c r="D466" s="18">
        <v>2373256</v>
      </c>
      <c r="E466" s="20" t="s">
        <v>432</v>
      </c>
      <c r="F466" s="21">
        <v>1458</v>
      </c>
      <c r="G466" s="21"/>
    </row>
    <row r="467" spans="1:7" ht="30" customHeight="1" x14ac:dyDescent="0.3">
      <c r="A467" s="19">
        <f t="shared" si="21"/>
        <v>4425079</v>
      </c>
      <c r="B467"/>
      <c r="C467" s="18">
        <v>150000</v>
      </c>
      <c r="D467" s="18">
        <v>4275079</v>
      </c>
      <c r="E467" s="20" t="s">
        <v>433</v>
      </c>
      <c r="F467" s="21">
        <v>1459</v>
      </c>
      <c r="G467" s="21"/>
    </row>
    <row r="468" spans="1:7" ht="30" customHeight="1" x14ac:dyDescent="0.3">
      <c r="A468" s="19">
        <f t="shared" si="21"/>
        <v>2931085</v>
      </c>
      <c r="B468"/>
      <c r="C468" s="18">
        <v>150000</v>
      </c>
      <c r="D468" s="18">
        <v>2781085</v>
      </c>
      <c r="E468" s="20" t="s">
        <v>434</v>
      </c>
      <c r="F468" s="21">
        <v>1460</v>
      </c>
      <c r="G468" s="21"/>
    </row>
    <row r="469" spans="1:7" ht="30" customHeight="1" x14ac:dyDescent="0.3">
      <c r="A469" s="19">
        <f t="shared" si="21"/>
        <v>2409805</v>
      </c>
      <c r="B469"/>
      <c r="C469" s="18">
        <v>397000</v>
      </c>
      <c r="D469" s="18">
        <v>2012805</v>
      </c>
      <c r="E469" s="20" t="s">
        <v>435</v>
      </c>
      <c r="F469" s="21">
        <v>1461</v>
      </c>
      <c r="G469" s="21"/>
    </row>
    <row r="470" spans="1:7" ht="30" customHeight="1" x14ac:dyDescent="0.3">
      <c r="A470" s="19">
        <f t="shared" si="21"/>
        <v>2826006</v>
      </c>
      <c r="B470"/>
      <c r="C470" s="18">
        <v>150000</v>
      </c>
      <c r="D470" s="18">
        <v>2676006</v>
      </c>
      <c r="E470" s="20" t="s">
        <v>436</v>
      </c>
      <c r="F470" s="21">
        <v>1462</v>
      </c>
      <c r="G470" s="21"/>
    </row>
    <row r="471" spans="1:7" ht="30" customHeight="1" x14ac:dyDescent="0.3">
      <c r="A471" s="19">
        <f t="shared" si="21"/>
        <v>2413642</v>
      </c>
      <c r="B471"/>
      <c r="C471" s="18">
        <v>150000</v>
      </c>
      <c r="D471" s="18">
        <v>2263642</v>
      </c>
      <c r="E471" s="20" t="s">
        <v>437</v>
      </c>
      <c r="F471" s="21">
        <v>1463</v>
      </c>
      <c r="G471" s="21"/>
    </row>
    <row r="472" spans="1:7" ht="30" customHeight="1" x14ac:dyDescent="0.3">
      <c r="A472" s="19">
        <f t="shared" si="21"/>
        <v>1583273</v>
      </c>
      <c r="B472"/>
      <c r="C472" s="18">
        <v>150000</v>
      </c>
      <c r="D472" s="18">
        <v>1433273</v>
      </c>
      <c r="E472" s="20" t="s">
        <v>438</v>
      </c>
      <c r="F472" s="21">
        <v>1464</v>
      </c>
      <c r="G472" s="21"/>
    </row>
    <row r="473" spans="1:7" ht="30" customHeight="1" x14ac:dyDescent="0.3">
      <c r="A473" s="19">
        <f t="shared" si="21"/>
        <v>3037627</v>
      </c>
      <c r="B473"/>
      <c r="C473" s="18">
        <v>150000</v>
      </c>
      <c r="D473" s="18">
        <v>2887627</v>
      </c>
      <c r="E473" s="20" t="s">
        <v>439</v>
      </c>
      <c r="F473" s="21">
        <v>1465</v>
      </c>
      <c r="G473" s="21"/>
    </row>
    <row r="474" spans="1:7" ht="30" customHeight="1" x14ac:dyDescent="0.3">
      <c r="A474" s="19">
        <f t="shared" si="21"/>
        <v>1677413</v>
      </c>
      <c r="B474"/>
      <c r="C474" s="18">
        <v>4000</v>
      </c>
      <c r="D474" s="18">
        <v>1673413</v>
      </c>
      <c r="E474" s="20" t="s">
        <v>440</v>
      </c>
      <c r="F474" s="21">
        <v>1466</v>
      </c>
      <c r="G474" s="21"/>
    </row>
    <row r="475" spans="1:7" ht="30" customHeight="1" x14ac:dyDescent="0.3">
      <c r="A475" s="19">
        <f t="shared" si="21"/>
        <v>5980642</v>
      </c>
      <c r="B475"/>
      <c r="C475" s="18">
        <v>66500</v>
      </c>
      <c r="D475" s="18">
        <v>5914142</v>
      </c>
      <c r="E475" s="20" t="s">
        <v>441</v>
      </c>
      <c r="F475" s="21">
        <v>1278</v>
      </c>
      <c r="G475" s="21"/>
    </row>
    <row r="476" spans="1:7" ht="30" customHeight="1" x14ac:dyDescent="0.3">
      <c r="A476" s="19">
        <f t="shared" si="21"/>
        <v>3377287</v>
      </c>
      <c r="B476"/>
      <c r="C476" s="18">
        <v>150000</v>
      </c>
      <c r="D476" s="18">
        <v>3227287</v>
      </c>
      <c r="E476" s="20" t="s">
        <v>442</v>
      </c>
      <c r="F476" s="21">
        <v>1467</v>
      </c>
      <c r="G476" s="21"/>
    </row>
    <row r="477" spans="1:7" ht="30" customHeight="1" x14ac:dyDescent="0.3">
      <c r="A477" s="19">
        <f t="shared" ref="A477:A484" si="22">SUM(C477:D477)</f>
        <v>2436896</v>
      </c>
      <c r="B477"/>
      <c r="C477" s="18">
        <v>52200</v>
      </c>
      <c r="D477" s="18">
        <v>2384696</v>
      </c>
      <c r="E477" s="20" t="s">
        <v>443</v>
      </c>
      <c r="F477" s="21">
        <v>1468</v>
      </c>
      <c r="G477" s="21"/>
    </row>
    <row r="478" spans="1:7" ht="30" customHeight="1" x14ac:dyDescent="0.3">
      <c r="A478" s="19">
        <f t="shared" si="22"/>
        <v>2563450</v>
      </c>
      <c r="B478"/>
      <c r="C478" s="18">
        <v>150000</v>
      </c>
      <c r="D478" s="18">
        <v>2413450</v>
      </c>
      <c r="E478" s="20" t="s">
        <v>444</v>
      </c>
      <c r="F478" s="21">
        <v>1469</v>
      </c>
      <c r="G478" s="21"/>
    </row>
    <row r="479" spans="1:7" ht="30" customHeight="1" x14ac:dyDescent="0.3">
      <c r="A479" s="19">
        <f t="shared" si="22"/>
        <v>3732221</v>
      </c>
      <c r="B479"/>
      <c r="C479" s="18">
        <v>150000</v>
      </c>
      <c r="D479" s="18">
        <v>3582221</v>
      </c>
      <c r="E479" s="20" t="s">
        <v>445</v>
      </c>
      <c r="F479" s="21">
        <v>1470</v>
      </c>
      <c r="G479" s="21"/>
    </row>
    <row r="480" spans="1:7" ht="30" customHeight="1" x14ac:dyDescent="0.3">
      <c r="A480" s="19">
        <f t="shared" si="22"/>
        <v>2307767</v>
      </c>
      <c r="B480"/>
      <c r="C480" s="18">
        <v>150000</v>
      </c>
      <c r="D480" s="18">
        <v>2157767</v>
      </c>
      <c r="E480" s="20" t="s">
        <v>446</v>
      </c>
      <c r="F480" s="21">
        <v>1471</v>
      </c>
      <c r="G480" s="21"/>
    </row>
    <row r="481" spans="1:7" ht="30" customHeight="1" x14ac:dyDescent="0.3">
      <c r="A481" s="19">
        <f t="shared" si="22"/>
        <v>2321159</v>
      </c>
      <c r="B481"/>
      <c r="C481" s="18">
        <v>150000</v>
      </c>
      <c r="D481" s="18">
        <v>2171159</v>
      </c>
      <c r="E481" s="20" t="s">
        <v>447</v>
      </c>
      <c r="F481" s="21">
        <v>1472</v>
      </c>
      <c r="G481" s="21"/>
    </row>
    <row r="482" spans="1:7" ht="30" customHeight="1" x14ac:dyDescent="0.3">
      <c r="A482" s="19">
        <f t="shared" si="22"/>
        <v>2369346</v>
      </c>
      <c r="B482"/>
      <c r="C482" s="18">
        <v>0</v>
      </c>
      <c r="D482" s="18">
        <v>2369346</v>
      </c>
      <c r="E482" s="20" t="s">
        <v>448</v>
      </c>
      <c r="F482" s="21">
        <v>1473</v>
      </c>
      <c r="G482" s="21"/>
    </row>
    <row r="483" spans="1:7" ht="30" customHeight="1" x14ac:dyDescent="0.3">
      <c r="A483" s="19">
        <f t="shared" si="22"/>
        <v>2719700</v>
      </c>
      <c r="B483"/>
      <c r="C483" s="18">
        <v>37500</v>
      </c>
      <c r="D483" s="18">
        <v>2682200</v>
      </c>
      <c r="E483" s="20" t="s">
        <v>449</v>
      </c>
      <c r="F483" s="21">
        <v>1474</v>
      </c>
      <c r="G483" s="21"/>
    </row>
    <row r="484" spans="1:7" ht="30" customHeight="1" x14ac:dyDescent="0.3">
      <c r="A484" s="19">
        <f t="shared" si="22"/>
        <v>4671433</v>
      </c>
      <c r="B484"/>
      <c r="C484" s="18">
        <v>150000</v>
      </c>
      <c r="D484" s="18">
        <v>4521433</v>
      </c>
      <c r="E484" s="20" t="s">
        <v>450</v>
      </c>
      <c r="F484" s="21">
        <v>1475</v>
      </c>
      <c r="G484" s="21"/>
    </row>
  </sheetData>
  <mergeCells count="1">
    <mergeCell ref="C6:D6"/>
  </mergeCells>
  <printOptions horizontalCentered="1"/>
  <pageMargins left="0.78740157480314965" right="0.78740157480314965" top="0.9055118110236221" bottom="0.9055118110236221" header="0.31496062992125984" footer="0.31496062992125984"/>
  <pageSetup paperSize="9" scale="72" fitToHeight="0" orientation="portrait" r:id="rId1"/>
  <rowBreaks count="3" manualBreakCount="3">
    <brk id="38" max="6" man="1"/>
    <brk id="71" max="6" man="1"/>
    <brk id="240" max="6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2019-01-06T05:07:24Z</cp:lastPrinted>
  <dcterms:created xsi:type="dcterms:W3CDTF">2018-09-29T10:50:57Z</dcterms:created>
  <dcterms:modified xsi:type="dcterms:W3CDTF">2019-01-08T03:43:49Z</dcterms:modified>
  <cp:category>Chapter 4</cp:category>
</cp:coreProperties>
</file>