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Approved Budget Tables\2024 Approved Budget Tables\Budget Tables Excel\"/>
    </mc:Choice>
  </mc:AlternateContent>
  <xr:revisionPtr revIDLastSave="0" documentId="13_ncr:1_{FCE3D4CB-461D-48AE-A464-9A5861A115AC}" xr6:coauthVersionLast="36" xr6:coauthVersionMax="47" xr10:uidLastSave="{00000000-0000-0000-0000-000000000000}"/>
  <bookViews>
    <workbookView xWindow="-120" yWindow="-120" windowWidth="29040" windowHeight="15720" xr2:uid="{6F60220D-6735-4E03-9994-07CD988DF59C}"/>
  </bookViews>
  <sheets>
    <sheet name="Report" sheetId="1" r:id="rId1"/>
  </sheets>
  <externalReferences>
    <externalReference r:id="rId2"/>
  </externalReferences>
  <definedNames>
    <definedName name="_xlnm._FilterDatabase" localSheetId="0" hidden="1">Report!$A$1:$H$296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Report!$A$1:$H$298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8" i="1" l="1"/>
  <c r="D298" i="1"/>
  <c r="C298" i="1"/>
  <c r="B298" i="1"/>
  <c r="B297" i="1" s="1"/>
  <c r="A298" i="1"/>
  <c r="E297" i="1"/>
  <c r="D297" i="1"/>
  <c r="C297" i="1"/>
  <c r="A297" i="1"/>
  <c r="E296" i="1"/>
  <c r="E295" i="1" s="1"/>
  <c r="D296" i="1"/>
  <c r="D295" i="1" s="1"/>
  <c r="C296" i="1"/>
  <c r="B296" i="1"/>
  <c r="A296" i="1"/>
  <c r="C295" i="1"/>
  <c r="B295" i="1"/>
  <c r="A295" i="1"/>
  <c r="E294" i="1"/>
  <c r="D294" i="1"/>
  <c r="C294" i="1"/>
  <c r="B294" i="1"/>
  <c r="A294" i="1"/>
  <c r="E293" i="1"/>
  <c r="D293" i="1"/>
  <c r="C293" i="1"/>
  <c r="B293" i="1"/>
  <c r="A293" i="1"/>
  <c r="E292" i="1"/>
  <c r="D292" i="1"/>
  <c r="C292" i="1"/>
  <c r="B292" i="1"/>
  <c r="B288" i="1" s="1"/>
  <c r="A292" i="1"/>
  <c r="E291" i="1"/>
  <c r="D291" i="1"/>
  <c r="C291" i="1"/>
  <c r="B291" i="1"/>
  <c r="A291" i="1"/>
  <c r="E290" i="1"/>
  <c r="D290" i="1"/>
  <c r="C290" i="1"/>
  <c r="B290" i="1"/>
  <c r="A290" i="1"/>
  <c r="A288" i="1" s="1"/>
  <c r="E289" i="1"/>
  <c r="E288" i="1" s="1"/>
  <c r="D289" i="1"/>
  <c r="D288" i="1" s="1"/>
  <c r="C289" i="1"/>
  <c r="C288" i="1" s="1"/>
  <c r="B289" i="1"/>
  <c r="A289" i="1"/>
  <c r="E287" i="1"/>
  <c r="D287" i="1"/>
  <c r="C287" i="1"/>
  <c r="C283" i="1" s="1"/>
  <c r="B287" i="1"/>
  <c r="A287" i="1"/>
  <c r="E286" i="1"/>
  <c r="D286" i="1"/>
  <c r="C286" i="1"/>
  <c r="B286" i="1"/>
  <c r="A286" i="1"/>
  <c r="E285" i="1"/>
  <c r="D285" i="1"/>
  <c r="C285" i="1"/>
  <c r="B285" i="1"/>
  <c r="B283" i="1" s="1"/>
  <c r="A285" i="1"/>
  <c r="A283" i="1" s="1"/>
  <c r="E284" i="1"/>
  <c r="E283" i="1" s="1"/>
  <c r="D284" i="1"/>
  <c r="D283" i="1" s="1"/>
  <c r="C284" i="1"/>
  <c r="B284" i="1"/>
  <c r="A284" i="1"/>
  <c r="E282" i="1"/>
  <c r="E280" i="1" s="1"/>
  <c r="D282" i="1"/>
  <c r="D280" i="1" s="1"/>
  <c r="C282" i="1"/>
  <c r="C280" i="1" s="1"/>
  <c r="B282" i="1"/>
  <c r="A282" i="1"/>
  <c r="E281" i="1"/>
  <c r="D281" i="1"/>
  <c r="C281" i="1"/>
  <c r="B281" i="1"/>
  <c r="A281" i="1"/>
  <c r="B280" i="1"/>
  <c r="A280" i="1"/>
  <c r="E279" i="1"/>
  <c r="E278" i="1" s="1"/>
  <c r="D279" i="1"/>
  <c r="C279" i="1"/>
  <c r="B279" i="1"/>
  <c r="A279" i="1"/>
  <c r="D278" i="1"/>
  <c r="C278" i="1"/>
  <c r="B278" i="1"/>
  <c r="A278" i="1"/>
  <c r="E277" i="1"/>
  <c r="E275" i="1" s="1"/>
  <c r="D277" i="1"/>
  <c r="D275" i="1" s="1"/>
  <c r="C277" i="1"/>
  <c r="B277" i="1"/>
  <c r="A277" i="1"/>
  <c r="E276" i="1"/>
  <c r="D276" i="1"/>
  <c r="C276" i="1"/>
  <c r="B276" i="1"/>
  <c r="A276" i="1"/>
  <c r="C275" i="1"/>
  <c r="B275" i="1"/>
  <c r="A275" i="1"/>
  <c r="E274" i="1"/>
  <c r="D274" i="1"/>
  <c r="C274" i="1"/>
  <c r="B274" i="1"/>
  <c r="A274" i="1"/>
  <c r="E273" i="1"/>
  <c r="D273" i="1"/>
  <c r="C273" i="1"/>
  <c r="B273" i="1"/>
  <c r="A273" i="1"/>
  <c r="E272" i="1"/>
  <c r="D272" i="1"/>
  <c r="C272" i="1"/>
  <c r="B272" i="1"/>
  <c r="A272" i="1"/>
  <c r="E271" i="1"/>
  <c r="D271" i="1"/>
  <c r="C271" i="1"/>
  <c r="B271" i="1"/>
  <c r="A271" i="1"/>
  <c r="E270" i="1"/>
  <c r="E269" i="1" s="1"/>
  <c r="D270" i="1"/>
  <c r="D269" i="1" s="1"/>
  <c r="C270" i="1"/>
  <c r="C269" i="1" s="1"/>
  <c r="B270" i="1"/>
  <c r="B269" i="1" s="1"/>
  <c r="A270" i="1"/>
  <c r="A269" i="1"/>
  <c r="E268" i="1"/>
  <c r="D268" i="1"/>
  <c r="C268" i="1"/>
  <c r="B268" i="1"/>
  <c r="B264" i="1" s="1"/>
  <c r="A268" i="1"/>
  <c r="E267" i="1"/>
  <c r="D267" i="1"/>
  <c r="C267" i="1"/>
  <c r="B267" i="1"/>
  <c r="A267" i="1"/>
  <c r="E266" i="1"/>
  <c r="D266" i="1"/>
  <c r="C266" i="1"/>
  <c r="B266" i="1"/>
  <c r="A266" i="1"/>
  <c r="A264" i="1" s="1"/>
  <c r="E265" i="1"/>
  <c r="E264" i="1" s="1"/>
  <c r="D265" i="1"/>
  <c r="D264" i="1" s="1"/>
  <c r="C265" i="1"/>
  <c r="C264" i="1" s="1"/>
  <c r="B265" i="1"/>
  <c r="A265" i="1"/>
  <c r="E263" i="1"/>
  <c r="E262" i="1" s="1"/>
  <c r="D263" i="1"/>
  <c r="D262" i="1" s="1"/>
  <c r="C263" i="1"/>
  <c r="C262" i="1" s="1"/>
  <c r="B263" i="1"/>
  <c r="B262" i="1" s="1"/>
  <c r="A263" i="1"/>
  <c r="A262" i="1" s="1"/>
  <c r="E261" i="1"/>
  <c r="D261" i="1"/>
  <c r="C261" i="1"/>
  <c r="C260" i="1" s="1"/>
  <c r="B261" i="1"/>
  <c r="B260" i="1" s="1"/>
  <c r="A261" i="1"/>
  <c r="A260" i="1" s="1"/>
  <c r="E260" i="1"/>
  <c r="D260" i="1"/>
  <c r="E259" i="1"/>
  <c r="D259" i="1"/>
  <c r="C259" i="1"/>
  <c r="B259" i="1"/>
  <c r="A259" i="1"/>
  <c r="E258" i="1"/>
  <c r="E257" i="1" s="1"/>
  <c r="D258" i="1"/>
  <c r="D257" i="1" s="1"/>
  <c r="C258" i="1"/>
  <c r="C257" i="1" s="1"/>
  <c r="B258" i="1"/>
  <c r="B257" i="1" s="1"/>
  <c r="A258" i="1"/>
  <c r="A257" i="1"/>
  <c r="E256" i="1"/>
  <c r="D256" i="1"/>
  <c r="C256" i="1"/>
  <c r="C254" i="1" s="1"/>
  <c r="B256" i="1"/>
  <c r="B254" i="1" s="1"/>
  <c r="A256" i="1"/>
  <c r="A254" i="1" s="1"/>
  <c r="E255" i="1"/>
  <c r="E254" i="1" s="1"/>
  <c r="D255" i="1"/>
  <c r="C255" i="1"/>
  <c r="B255" i="1"/>
  <c r="A255" i="1"/>
  <c r="D254" i="1"/>
  <c r="E253" i="1"/>
  <c r="E252" i="1" s="1"/>
  <c r="D253" i="1"/>
  <c r="D252" i="1" s="1"/>
  <c r="C253" i="1"/>
  <c r="C252" i="1" s="1"/>
  <c r="B253" i="1"/>
  <c r="A253" i="1"/>
  <c r="B252" i="1"/>
  <c r="A252" i="1"/>
  <c r="E251" i="1"/>
  <c r="E250" i="1" s="1"/>
  <c r="D251" i="1"/>
  <c r="D250" i="1" s="1"/>
  <c r="C251" i="1"/>
  <c r="C250" i="1" s="1"/>
  <c r="B251" i="1"/>
  <c r="B250" i="1" s="1"/>
  <c r="A251" i="1"/>
  <c r="A250" i="1" s="1"/>
  <c r="E249" i="1"/>
  <c r="D249" i="1"/>
  <c r="C249" i="1"/>
  <c r="C248" i="1" s="1"/>
  <c r="B249" i="1"/>
  <c r="B248" i="1" s="1"/>
  <c r="A249" i="1"/>
  <c r="A248" i="1" s="1"/>
  <c r="E248" i="1"/>
  <c r="D248" i="1"/>
  <c r="E247" i="1"/>
  <c r="D247" i="1"/>
  <c r="C247" i="1"/>
  <c r="B247" i="1"/>
  <c r="A247" i="1"/>
  <c r="A246" i="1" s="1"/>
  <c r="E246" i="1"/>
  <c r="D246" i="1"/>
  <c r="C246" i="1"/>
  <c r="B246" i="1"/>
  <c r="E245" i="1"/>
  <c r="D245" i="1"/>
  <c r="C245" i="1"/>
  <c r="B245" i="1"/>
  <c r="A245" i="1"/>
  <c r="E244" i="1"/>
  <c r="D244" i="1"/>
  <c r="C244" i="1"/>
  <c r="B244" i="1"/>
  <c r="A244" i="1"/>
  <c r="E243" i="1"/>
  <c r="E242" i="1" s="1"/>
  <c r="D243" i="1"/>
  <c r="C243" i="1"/>
  <c r="B243" i="1"/>
  <c r="A243" i="1"/>
  <c r="D242" i="1"/>
  <c r="C242" i="1"/>
  <c r="B242" i="1"/>
  <c r="A242" i="1"/>
  <c r="E241" i="1"/>
  <c r="E239" i="1" s="1"/>
  <c r="D241" i="1"/>
  <c r="D239" i="1" s="1"/>
  <c r="C241" i="1"/>
  <c r="B241" i="1"/>
  <c r="A241" i="1"/>
  <c r="E240" i="1"/>
  <c r="D240" i="1"/>
  <c r="C240" i="1"/>
  <c r="B240" i="1"/>
  <c r="A240" i="1"/>
  <c r="C239" i="1"/>
  <c r="B239" i="1"/>
  <c r="A239" i="1"/>
  <c r="E238" i="1"/>
  <c r="D238" i="1"/>
  <c r="C238" i="1"/>
  <c r="B238" i="1"/>
  <c r="A238" i="1"/>
  <c r="E237" i="1"/>
  <c r="D237" i="1"/>
  <c r="C237" i="1"/>
  <c r="B237" i="1"/>
  <c r="A237" i="1"/>
  <c r="E236" i="1"/>
  <c r="D236" i="1"/>
  <c r="C236" i="1"/>
  <c r="B236" i="1"/>
  <c r="A236" i="1"/>
  <c r="E235" i="1"/>
  <c r="D235" i="1"/>
  <c r="C235" i="1"/>
  <c r="B235" i="1"/>
  <c r="A235" i="1"/>
  <c r="E234" i="1"/>
  <c r="D234" i="1"/>
  <c r="C234" i="1"/>
  <c r="B234" i="1"/>
  <c r="A234" i="1"/>
  <c r="E233" i="1"/>
  <c r="D233" i="1"/>
  <c r="C233" i="1"/>
  <c r="B233" i="1"/>
  <c r="A233" i="1"/>
  <c r="E232" i="1"/>
  <c r="D232" i="1"/>
  <c r="C232" i="1"/>
  <c r="B232" i="1"/>
  <c r="A232" i="1"/>
  <c r="E231" i="1"/>
  <c r="D231" i="1"/>
  <c r="C231" i="1"/>
  <c r="B231" i="1"/>
  <c r="A231" i="1"/>
  <c r="E230" i="1"/>
  <c r="D230" i="1"/>
  <c r="C230" i="1"/>
  <c r="B230" i="1"/>
  <c r="A230" i="1"/>
  <c r="E229" i="1"/>
  <c r="D229" i="1"/>
  <c r="C229" i="1"/>
  <c r="B229" i="1"/>
  <c r="A229" i="1"/>
  <c r="E228" i="1"/>
  <c r="D228" i="1"/>
  <c r="C228" i="1"/>
  <c r="B228" i="1"/>
  <c r="A228" i="1"/>
  <c r="E227" i="1"/>
  <c r="D227" i="1"/>
  <c r="C227" i="1"/>
  <c r="B227" i="1"/>
  <c r="A227" i="1"/>
  <c r="E226" i="1"/>
  <c r="D226" i="1"/>
  <c r="C226" i="1"/>
  <c r="B226" i="1"/>
  <c r="A226" i="1"/>
  <c r="E225" i="1"/>
  <c r="D225" i="1"/>
  <c r="C225" i="1"/>
  <c r="B225" i="1"/>
  <c r="A225" i="1"/>
  <c r="E224" i="1"/>
  <c r="D224" i="1"/>
  <c r="C224" i="1"/>
  <c r="B224" i="1"/>
  <c r="A224" i="1"/>
  <c r="E223" i="1"/>
  <c r="D223" i="1"/>
  <c r="C223" i="1"/>
  <c r="B223" i="1"/>
  <c r="A223" i="1"/>
  <c r="E222" i="1"/>
  <c r="D222" i="1"/>
  <c r="D218" i="1" s="1"/>
  <c r="C222" i="1"/>
  <c r="B222" i="1"/>
  <c r="A222" i="1"/>
  <c r="E221" i="1"/>
  <c r="D221" i="1"/>
  <c r="C221" i="1"/>
  <c r="B221" i="1"/>
  <c r="A221" i="1"/>
  <c r="E220" i="1"/>
  <c r="D220" i="1"/>
  <c r="C220" i="1"/>
  <c r="C218" i="1" s="1"/>
  <c r="B220" i="1"/>
  <c r="A220" i="1"/>
  <c r="A218" i="1" s="1"/>
  <c r="E219" i="1"/>
  <c r="E218" i="1" s="1"/>
  <c r="D219" i="1"/>
  <c r="C219" i="1"/>
  <c r="B219" i="1"/>
  <c r="B218" i="1" s="1"/>
  <c r="A219" i="1"/>
  <c r="E217" i="1"/>
  <c r="D217" i="1"/>
  <c r="C217" i="1"/>
  <c r="B217" i="1"/>
  <c r="A217" i="1"/>
  <c r="E216" i="1"/>
  <c r="D216" i="1"/>
  <c r="C216" i="1"/>
  <c r="B216" i="1"/>
  <c r="A216" i="1"/>
  <c r="E215" i="1"/>
  <c r="D215" i="1"/>
  <c r="C215" i="1"/>
  <c r="B215" i="1"/>
  <c r="A215" i="1"/>
  <c r="E214" i="1"/>
  <c r="D214" i="1"/>
  <c r="C214" i="1"/>
  <c r="B214" i="1"/>
  <c r="A214" i="1"/>
  <c r="E213" i="1"/>
  <c r="D213" i="1"/>
  <c r="C213" i="1"/>
  <c r="B213" i="1"/>
  <c r="A213" i="1"/>
  <c r="E212" i="1"/>
  <c r="D212" i="1"/>
  <c r="C212" i="1"/>
  <c r="B212" i="1"/>
  <c r="A212" i="1"/>
  <c r="E211" i="1"/>
  <c r="D211" i="1"/>
  <c r="C211" i="1"/>
  <c r="B211" i="1"/>
  <c r="A211" i="1"/>
  <c r="E210" i="1"/>
  <c r="D210" i="1"/>
  <c r="C210" i="1"/>
  <c r="B210" i="1"/>
  <c r="A210" i="1"/>
  <c r="E209" i="1"/>
  <c r="D209" i="1"/>
  <c r="C209" i="1"/>
  <c r="B209" i="1"/>
  <c r="A209" i="1"/>
  <c r="E208" i="1"/>
  <c r="D208" i="1"/>
  <c r="C208" i="1"/>
  <c r="B208" i="1"/>
  <c r="A208" i="1"/>
  <c r="E207" i="1"/>
  <c r="D207" i="1"/>
  <c r="C207" i="1"/>
  <c r="B207" i="1"/>
  <c r="A207" i="1"/>
  <c r="E206" i="1"/>
  <c r="D206" i="1"/>
  <c r="C206" i="1"/>
  <c r="B206" i="1"/>
  <c r="A206" i="1"/>
  <c r="E205" i="1"/>
  <c r="D205" i="1"/>
  <c r="C205" i="1"/>
  <c r="B205" i="1"/>
  <c r="A205" i="1"/>
  <c r="E204" i="1"/>
  <c r="D204" i="1"/>
  <c r="C204" i="1"/>
  <c r="B204" i="1"/>
  <c r="A204" i="1"/>
  <c r="E203" i="1"/>
  <c r="D203" i="1"/>
  <c r="C203" i="1"/>
  <c r="B203" i="1"/>
  <c r="A203" i="1"/>
  <c r="E202" i="1"/>
  <c r="D202" i="1"/>
  <c r="C202" i="1"/>
  <c r="B202" i="1"/>
  <c r="A202" i="1"/>
  <c r="E201" i="1"/>
  <c r="D201" i="1"/>
  <c r="C201" i="1"/>
  <c r="B201" i="1"/>
  <c r="A201" i="1"/>
  <c r="A197" i="1" s="1"/>
  <c r="E200" i="1"/>
  <c r="D200" i="1"/>
  <c r="C200" i="1"/>
  <c r="B200" i="1"/>
  <c r="A200" i="1"/>
  <c r="E199" i="1"/>
  <c r="D199" i="1"/>
  <c r="C199" i="1"/>
  <c r="B199" i="1"/>
  <c r="A199" i="1"/>
  <c r="E198" i="1"/>
  <c r="E197" i="1" s="1"/>
  <c r="D198" i="1"/>
  <c r="D197" i="1" s="1"/>
  <c r="C198" i="1"/>
  <c r="C197" i="1" s="1"/>
  <c r="B198" i="1"/>
  <c r="B197" i="1" s="1"/>
  <c r="A198" i="1"/>
  <c r="E196" i="1"/>
  <c r="D196" i="1"/>
  <c r="C196" i="1"/>
  <c r="B196" i="1"/>
  <c r="A196" i="1"/>
  <c r="E195" i="1"/>
  <c r="D195" i="1"/>
  <c r="C195" i="1"/>
  <c r="B195" i="1"/>
  <c r="A195" i="1"/>
  <c r="E194" i="1"/>
  <c r="D194" i="1"/>
  <c r="C194" i="1"/>
  <c r="B194" i="1"/>
  <c r="A194" i="1"/>
  <c r="E193" i="1"/>
  <c r="E181" i="1" s="1"/>
  <c r="D193" i="1"/>
  <c r="C193" i="1"/>
  <c r="B193" i="1"/>
  <c r="A193" i="1"/>
  <c r="E192" i="1"/>
  <c r="D192" i="1"/>
  <c r="C192" i="1"/>
  <c r="B192" i="1"/>
  <c r="A192" i="1"/>
  <c r="E191" i="1"/>
  <c r="D191" i="1"/>
  <c r="C191" i="1"/>
  <c r="C181" i="1" s="1"/>
  <c r="B191" i="1"/>
  <c r="A191" i="1"/>
  <c r="E190" i="1"/>
  <c r="D190" i="1"/>
  <c r="C190" i="1"/>
  <c r="B190" i="1"/>
  <c r="A190" i="1"/>
  <c r="E189" i="1"/>
  <c r="D189" i="1"/>
  <c r="C189" i="1"/>
  <c r="B189" i="1"/>
  <c r="A189" i="1"/>
  <c r="E188" i="1"/>
  <c r="D188" i="1"/>
  <c r="C188" i="1"/>
  <c r="B188" i="1"/>
  <c r="A188" i="1"/>
  <c r="E187" i="1"/>
  <c r="D187" i="1"/>
  <c r="C187" i="1"/>
  <c r="B187" i="1"/>
  <c r="A187" i="1"/>
  <c r="E186" i="1"/>
  <c r="D186" i="1"/>
  <c r="D181" i="1" s="1"/>
  <c r="C186" i="1"/>
  <c r="B186" i="1"/>
  <c r="A186" i="1"/>
  <c r="E185" i="1"/>
  <c r="D185" i="1"/>
  <c r="C185" i="1"/>
  <c r="B185" i="1"/>
  <c r="A185" i="1"/>
  <c r="E184" i="1"/>
  <c r="D184" i="1"/>
  <c r="C184" i="1"/>
  <c r="B184" i="1"/>
  <c r="A184" i="1"/>
  <c r="E183" i="1"/>
  <c r="D183" i="1"/>
  <c r="C183" i="1"/>
  <c r="B183" i="1"/>
  <c r="A183" i="1"/>
  <c r="E182" i="1"/>
  <c r="D182" i="1"/>
  <c r="C182" i="1"/>
  <c r="B182" i="1"/>
  <c r="B181" i="1" s="1"/>
  <c r="A182" i="1"/>
  <c r="A181" i="1" s="1"/>
  <c r="E180" i="1"/>
  <c r="E179" i="1" s="1"/>
  <c r="D180" i="1"/>
  <c r="C180" i="1"/>
  <c r="B180" i="1"/>
  <c r="A180" i="1"/>
  <c r="D179" i="1"/>
  <c r="C179" i="1"/>
  <c r="B179" i="1"/>
  <c r="A179" i="1"/>
  <c r="E178" i="1"/>
  <c r="D178" i="1"/>
  <c r="C178" i="1"/>
  <c r="C177" i="1" s="1"/>
  <c r="B178" i="1"/>
  <c r="A178" i="1"/>
  <c r="E177" i="1"/>
  <c r="D177" i="1"/>
  <c r="B177" i="1"/>
  <c r="A177" i="1"/>
  <c r="E176" i="1"/>
  <c r="D176" i="1"/>
  <c r="C176" i="1"/>
  <c r="B176" i="1"/>
  <c r="A176" i="1"/>
  <c r="E175" i="1"/>
  <c r="D175" i="1"/>
  <c r="C175" i="1"/>
  <c r="B175" i="1"/>
  <c r="A175" i="1"/>
  <c r="E174" i="1"/>
  <c r="E172" i="1" s="1"/>
  <c r="D174" i="1"/>
  <c r="C174" i="1"/>
  <c r="B174" i="1"/>
  <c r="A174" i="1"/>
  <c r="E173" i="1"/>
  <c r="D173" i="1"/>
  <c r="D172" i="1" s="1"/>
  <c r="C173" i="1"/>
  <c r="C172" i="1" s="1"/>
  <c r="B173" i="1"/>
  <c r="A173" i="1"/>
  <c r="B172" i="1"/>
  <c r="A172" i="1"/>
  <c r="E171" i="1"/>
  <c r="D171" i="1"/>
  <c r="C171" i="1"/>
  <c r="B171" i="1"/>
  <c r="A171" i="1"/>
  <c r="E170" i="1"/>
  <c r="D170" i="1"/>
  <c r="C170" i="1"/>
  <c r="B170" i="1"/>
  <c r="A170" i="1"/>
  <c r="E169" i="1"/>
  <c r="D169" i="1"/>
  <c r="C169" i="1"/>
  <c r="B169" i="1"/>
  <c r="A169" i="1"/>
  <c r="E168" i="1"/>
  <c r="D168" i="1"/>
  <c r="C168" i="1"/>
  <c r="B168" i="1"/>
  <c r="A168" i="1"/>
  <c r="E167" i="1"/>
  <c r="D167" i="1"/>
  <c r="C167" i="1"/>
  <c r="B167" i="1"/>
  <c r="A167" i="1"/>
  <c r="E166" i="1"/>
  <c r="D166" i="1"/>
  <c r="C166" i="1"/>
  <c r="B166" i="1"/>
  <c r="A166" i="1"/>
  <c r="E165" i="1"/>
  <c r="D165" i="1"/>
  <c r="C165" i="1"/>
  <c r="B165" i="1"/>
  <c r="A165" i="1"/>
  <c r="E164" i="1"/>
  <c r="D164" i="1"/>
  <c r="C164" i="1"/>
  <c r="B164" i="1"/>
  <c r="A164" i="1"/>
  <c r="E163" i="1"/>
  <c r="D163" i="1"/>
  <c r="C163" i="1"/>
  <c r="B163" i="1"/>
  <c r="A163" i="1"/>
  <c r="E162" i="1"/>
  <c r="D162" i="1"/>
  <c r="C162" i="1"/>
  <c r="B162" i="1"/>
  <c r="A162" i="1"/>
  <c r="E161" i="1"/>
  <c r="D161" i="1"/>
  <c r="C161" i="1"/>
  <c r="B161" i="1"/>
  <c r="A161" i="1"/>
  <c r="E160" i="1"/>
  <c r="D160" i="1"/>
  <c r="C160" i="1"/>
  <c r="B160" i="1"/>
  <c r="A160" i="1"/>
  <c r="E159" i="1"/>
  <c r="D159" i="1"/>
  <c r="C159" i="1"/>
  <c r="B159" i="1"/>
  <c r="A159" i="1"/>
  <c r="E158" i="1"/>
  <c r="D158" i="1"/>
  <c r="C158" i="1"/>
  <c r="B158" i="1"/>
  <c r="A158" i="1"/>
  <c r="E157" i="1"/>
  <c r="D157" i="1"/>
  <c r="C157" i="1"/>
  <c r="B157" i="1"/>
  <c r="A157" i="1"/>
  <c r="E156" i="1"/>
  <c r="D156" i="1"/>
  <c r="C156" i="1"/>
  <c r="B156" i="1"/>
  <c r="A156" i="1"/>
  <c r="E155" i="1"/>
  <c r="D155" i="1"/>
  <c r="C155" i="1"/>
  <c r="B155" i="1"/>
  <c r="A155" i="1"/>
  <c r="E154" i="1"/>
  <c r="D154" i="1"/>
  <c r="C154" i="1"/>
  <c r="B154" i="1"/>
  <c r="A154" i="1"/>
  <c r="E153" i="1"/>
  <c r="D153" i="1"/>
  <c r="C153" i="1"/>
  <c r="B153" i="1"/>
  <c r="A153" i="1"/>
  <c r="E152" i="1"/>
  <c r="D152" i="1"/>
  <c r="C152" i="1"/>
  <c r="B152" i="1"/>
  <c r="A152" i="1"/>
  <c r="E151" i="1"/>
  <c r="D151" i="1"/>
  <c r="C151" i="1"/>
  <c r="B151" i="1"/>
  <c r="A151" i="1"/>
  <c r="E150" i="1"/>
  <c r="D150" i="1"/>
  <c r="C150" i="1"/>
  <c r="B150" i="1"/>
  <c r="A150" i="1"/>
  <c r="E149" i="1"/>
  <c r="D149" i="1"/>
  <c r="C149" i="1"/>
  <c r="B149" i="1"/>
  <c r="A149" i="1"/>
  <c r="E148" i="1"/>
  <c r="D148" i="1"/>
  <c r="C148" i="1"/>
  <c r="B148" i="1"/>
  <c r="A148" i="1"/>
  <c r="E147" i="1"/>
  <c r="D147" i="1"/>
  <c r="C147" i="1"/>
  <c r="B147" i="1"/>
  <c r="A147" i="1"/>
  <c r="E146" i="1"/>
  <c r="D146" i="1"/>
  <c r="C146" i="1"/>
  <c r="B146" i="1"/>
  <c r="A146" i="1"/>
  <c r="E145" i="1"/>
  <c r="D145" i="1"/>
  <c r="C145" i="1"/>
  <c r="B145" i="1"/>
  <c r="A145" i="1"/>
  <c r="E144" i="1"/>
  <c r="D144" i="1"/>
  <c r="C144" i="1"/>
  <c r="B144" i="1"/>
  <c r="A144" i="1"/>
  <c r="E143" i="1"/>
  <c r="D143" i="1"/>
  <c r="C143" i="1"/>
  <c r="B143" i="1"/>
  <c r="A143" i="1"/>
  <c r="E142" i="1"/>
  <c r="D142" i="1"/>
  <c r="C142" i="1"/>
  <c r="B142" i="1"/>
  <c r="A142" i="1"/>
  <c r="E141" i="1"/>
  <c r="D141" i="1"/>
  <c r="C141" i="1"/>
  <c r="B141" i="1"/>
  <c r="A141" i="1"/>
  <c r="E140" i="1"/>
  <c r="D140" i="1"/>
  <c r="C140" i="1"/>
  <c r="B140" i="1"/>
  <c r="A140" i="1"/>
  <c r="E139" i="1"/>
  <c r="D139" i="1"/>
  <c r="C139" i="1"/>
  <c r="B139" i="1"/>
  <c r="A139" i="1"/>
  <c r="E138" i="1"/>
  <c r="D138" i="1"/>
  <c r="C138" i="1"/>
  <c r="B138" i="1"/>
  <c r="A138" i="1"/>
  <c r="E137" i="1"/>
  <c r="D137" i="1"/>
  <c r="C137" i="1"/>
  <c r="B137" i="1"/>
  <c r="A137" i="1"/>
  <c r="E136" i="1"/>
  <c r="D136" i="1"/>
  <c r="C136" i="1"/>
  <c r="B136" i="1"/>
  <c r="A136" i="1"/>
  <c r="E135" i="1"/>
  <c r="D135" i="1"/>
  <c r="C135" i="1"/>
  <c r="B135" i="1"/>
  <c r="A135" i="1"/>
  <c r="E134" i="1"/>
  <c r="D134" i="1"/>
  <c r="C134" i="1"/>
  <c r="B134" i="1"/>
  <c r="A134" i="1"/>
  <c r="E133" i="1"/>
  <c r="D133" i="1"/>
  <c r="C133" i="1"/>
  <c r="B133" i="1"/>
  <c r="A133" i="1"/>
  <c r="E132" i="1"/>
  <c r="D132" i="1"/>
  <c r="C132" i="1"/>
  <c r="B132" i="1"/>
  <c r="A132" i="1"/>
  <c r="E131" i="1"/>
  <c r="D131" i="1"/>
  <c r="C131" i="1"/>
  <c r="B131" i="1"/>
  <c r="A131" i="1"/>
  <c r="E130" i="1"/>
  <c r="D130" i="1"/>
  <c r="C130" i="1"/>
  <c r="B130" i="1"/>
  <c r="A130" i="1"/>
  <c r="E129" i="1"/>
  <c r="D129" i="1"/>
  <c r="C129" i="1"/>
  <c r="B129" i="1"/>
  <c r="A129" i="1"/>
  <c r="E128" i="1"/>
  <c r="D128" i="1"/>
  <c r="C128" i="1"/>
  <c r="B128" i="1"/>
  <c r="A128" i="1"/>
  <c r="E127" i="1"/>
  <c r="D127" i="1"/>
  <c r="C127" i="1"/>
  <c r="B127" i="1"/>
  <c r="A127" i="1"/>
  <c r="E126" i="1"/>
  <c r="D126" i="1"/>
  <c r="C126" i="1"/>
  <c r="B126" i="1"/>
  <c r="A126" i="1"/>
  <c r="E125" i="1"/>
  <c r="D125" i="1"/>
  <c r="C125" i="1"/>
  <c r="B125" i="1"/>
  <c r="A125" i="1"/>
  <c r="E124" i="1"/>
  <c r="D124" i="1"/>
  <c r="C124" i="1"/>
  <c r="B124" i="1"/>
  <c r="A124" i="1"/>
  <c r="E123" i="1"/>
  <c r="D123" i="1"/>
  <c r="C123" i="1"/>
  <c r="B123" i="1"/>
  <c r="A123" i="1"/>
  <c r="E122" i="1"/>
  <c r="D122" i="1"/>
  <c r="C122" i="1"/>
  <c r="B122" i="1"/>
  <c r="A122" i="1"/>
  <c r="E121" i="1"/>
  <c r="D121" i="1"/>
  <c r="C121" i="1"/>
  <c r="B121" i="1"/>
  <c r="A121" i="1"/>
  <c r="E120" i="1"/>
  <c r="D120" i="1"/>
  <c r="C120" i="1"/>
  <c r="B120" i="1"/>
  <c r="A120" i="1"/>
  <c r="E119" i="1"/>
  <c r="D119" i="1"/>
  <c r="C119" i="1"/>
  <c r="B119" i="1"/>
  <c r="A119" i="1"/>
  <c r="E118" i="1"/>
  <c r="D118" i="1"/>
  <c r="C118" i="1"/>
  <c r="B118" i="1"/>
  <c r="A118" i="1"/>
  <c r="E117" i="1"/>
  <c r="D117" i="1"/>
  <c r="C117" i="1"/>
  <c r="B117" i="1"/>
  <c r="A117" i="1"/>
  <c r="E116" i="1"/>
  <c r="D116" i="1"/>
  <c r="C116" i="1"/>
  <c r="B116" i="1"/>
  <c r="A116" i="1"/>
  <c r="E115" i="1"/>
  <c r="D115" i="1"/>
  <c r="C115" i="1"/>
  <c r="B115" i="1"/>
  <c r="A115" i="1"/>
  <c r="E114" i="1"/>
  <c r="D114" i="1"/>
  <c r="C114" i="1"/>
  <c r="B114" i="1"/>
  <c r="A114" i="1"/>
  <c r="E113" i="1"/>
  <c r="D113" i="1"/>
  <c r="C113" i="1"/>
  <c r="B113" i="1"/>
  <c r="A113" i="1"/>
  <c r="E112" i="1"/>
  <c r="D112" i="1"/>
  <c r="C112" i="1"/>
  <c r="B112" i="1"/>
  <c r="A112" i="1"/>
  <c r="E111" i="1"/>
  <c r="D111" i="1"/>
  <c r="C111" i="1"/>
  <c r="B111" i="1"/>
  <c r="A111" i="1"/>
  <c r="E110" i="1"/>
  <c r="D110" i="1"/>
  <c r="C110" i="1"/>
  <c r="B110" i="1"/>
  <c r="A110" i="1"/>
  <c r="E109" i="1"/>
  <c r="D109" i="1"/>
  <c r="C109" i="1"/>
  <c r="B109" i="1"/>
  <c r="A109" i="1"/>
  <c r="E108" i="1"/>
  <c r="D108" i="1"/>
  <c r="C108" i="1"/>
  <c r="B108" i="1"/>
  <c r="A108" i="1"/>
  <c r="E107" i="1"/>
  <c r="D107" i="1"/>
  <c r="C107" i="1"/>
  <c r="B107" i="1"/>
  <c r="A107" i="1"/>
  <c r="E106" i="1"/>
  <c r="D106" i="1"/>
  <c r="C106" i="1"/>
  <c r="B106" i="1"/>
  <c r="A106" i="1"/>
  <c r="E105" i="1"/>
  <c r="D105" i="1"/>
  <c r="C105" i="1"/>
  <c r="B105" i="1"/>
  <c r="A105" i="1"/>
  <c r="E104" i="1"/>
  <c r="D104" i="1"/>
  <c r="C104" i="1"/>
  <c r="B104" i="1"/>
  <c r="A104" i="1"/>
  <c r="E103" i="1"/>
  <c r="D103" i="1"/>
  <c r="C103" i="1"/>
  <c r="B103" i="1"/>
  <c r="A103" i="1"/>
  <c r="E102" i="1"/>
  <c r="D102" i="1"/>
  <c r="C102" i="1"/>
  <c r="B102" i="1"/>
  <c r="A102" i="1"/>
  <c r="E101" i="1"/>
  <c r="D101" i="1"/>
  <c r="C101" i="1"/>
  <c r="B101" i="1"/>
  <c r="A101" i="1"/>
  <c r="E100" i="1"/>
  <c r="D100" i="1"/>
  <c r="C100" i="1"/>
  <c r="B100" i="1"/>
  <c r="A100" i="1"/>
  <c r="E99" i="1"/>
  <c r="E97" i="1" s="1"/>
  <c r="D99" i="1"/>
  <c r="C99" i="1"/>
  <c r="B99" i="1"/>
  <c r="A99" i="1"/>
  <c r="E98" i="1"/>
  <c r="D98" i="1"/>
  <c r="D97" i="1" s="1"/>
  <c r="C98" i="1"/>
  <c r="B98" i="1"/>
  <c r="B97" i="1" s="1"/>
  <c r="A98" i="1"/>
  <c r="A97" i="1" s="1"/>
  <c r="C97" i="1"/>
  <c r="E96" i="1"/>
  <c r="D96" i="1"/>
  <c r="C96" i="1"/>
  <c r="B96" i="1"/>
  <c r="B95" i="1" s="1"/>
  <c r="A96" i="1"/>
  <c r="E95" i="1"/>
  <c r="D95" i="1"/>
  <c r="C95" i="1"/>
  <c r="A95" i="1"/>
  <c r="E94" i="1"/>
  <c r="D94" i="1"/>
  <c r="C94" i="1"/>
  <c r="B94" i="1"/>
  <c r="A94" i="1"/>
  <c r="E93" i="1"/>
  <c r="D93" i="1"/>
  <c r="C93" i="1"/>
  <c r="B93" i="1"/>
  <c r="A93" i="1"/>
  <c r="E92" i="1"/>
  <c r="D92" i="1"/>
  <c r="C92" i="1"/>
  <c r="B92" i="1"/>
  <c r="A92" i="1"/>
  <c r="E91" i="1"/>
  <c r="D91" i="1"/>
  <c r="C91" i="1"/>
  <c r="B91" i="1"/>
  <c r="A91" i="1"/>
  <c r="E90" i="1"/>
  <c r="E88" i="1" s="1"/>
  <c r="D90" i="1"/>
  <c r="D88" i="1" s="1"/>
  <c r="C90" i="1"/>
  <c r="C88" i="1" s="1"/>
  <c r="B90" i="1"/>
  <c r="B88" i="1" s="1"/>
  <c r="A90" i="1"/>
  <c r="E89" i="1"/>
  <c r="D89" i="1"/>
  <c r="C89" i="1"/>
  <c r="B89" i="1"/>
  <c r="A89" i="1"/>
  <c r="A88" i="1" s="1"/>
  <c r="E87" i="1"/>
  <c r="E86" i="1" s="1"/>
  <c r="D87" i="1"/>
  <c r="C87" i="1"/>
  <c r="B87" i="1"/>
  <c r="A87" i="1"/>
  <c r="D86" i="1"/>
  <c r="C86" i="1"/>
  <c r="B86" i="1"/>
  <c r="A86" i="1"/>
  <c r="E85" i="1"/>
  <c r="E84" i="1" s="1"/>
  <c r="D85" i="1"/>
  <c r="D84" i="1" s="1"/>
  <c r="C85" i="1"/>
  <c r="C84" i="1" s="1"/>
  <c r="B85" i="1"/>
  <c r="A85" i="1"/>
  <c r="B84" i="1"/>
  <c r="A84" i="1"/>
  <c r="E83" i="1"/>
  <c r="D83" i="1"/>
  <c r="C83" i="1"/>
  <c r="B83" i="1"/>
  <c r="A83" i="1"/>
  <c r="E82" i="1"/>
  <c r="D82" i="1"/>
  <c r="C82" i="1"/>
  <c r="B82" i="1"/>
  <c r="A82" i="1"/>
  <c r="E81" i="1"/>
  <c r="D81" i="1"/>
  <c r="C81" i="1"/>
  <c r="C80" i="1" s="1"/>
  <c r="B81" i="1"/>
  <c r="B80" i="1" s="1"/>
  <c r="A81" i="1"/>
  <c r="A80" i="1" s="1"/>
  <c r="E80" i="1"/>
  <c r="D80" i="1"/>
  <c r="E79" i="1"/>
  <c r="D79" i="1"/>
  <c r="C79" i="1"/>
  <c r="B79" i="1"/>
  <c r="A79" i="1"/>
  <c r="A78" i="1" s="1"/>
  <c r="E78" i="1"/>
  <c r="D78" i="1"/>
  <c r="C78" i="1"/>
  <c r="B78" i="1"/>
  <c r="E77" i="1"/>
  <c r="D77" i="1"/>
  <c r="C77" i="1"/>
  <c r="B77" i="1"/>
  <c r="A77" i="1"/>
  <c r="E76" i="1"/>
  <c r="D76" i="1"/>
  <c r="C76" i="1"/>
  <c r="B76" i="1"/>
  <c r="A76" i="1"/>
  <c r="E75" i="1"/>
  <c r="E74" i="1" s="1"/>
  <c r="D75" i="1"/>
  <c r="C75" i="1"/>
  <c r="B75" i="1"/>
  <c r="A75" i="1"/>
  <c r="D74" i="1"/>
  <c r="C74" i="1"/>
  <c r="B74" i="1"/>
  <c r="A74" i="1"/>
  <c r="E73" i="1"/>
  <c r="E72" i="1" s="1"/>
  <c r="D73" i="1"/>
  <c r="D72" i="1" s="1"/>
  <c r="C73" i="1"/>
  <c r="C72" i="1" s="1"/>
  <c r="B73" i="1"/>
  <c r="A73" i="1"/>
  <c r="B72" i="1"/>
  <c r="A72" i="1"/>
  <c r="E71" i="1"/>
  <c r="E70" i="1" s="1"/>
  <c r="D71" i="1"/>
  <c r="D70" i="1" s="1"/>
  <c r="C71" i="1"/>
  <c r="C70" i="1" s="1"/>
  <c r="B71" i="1"/>
  <c r="B70" i="1" s="1"/>
  <c r="A71" i="1"/>
  <c r="A70" i="1" s="1"/>
  <c r="E69" i="1"/>
  <c r="D69" i="1"/>
  <c r="C69" i="1"/>
  <c r="C68" i="1" s="1"/>
  <c r="B69" i="1"/>
  <c r="B68" i="1" s="1"/>
  <c r="A69" i="1"/>
  <c r="A68" i="1" s="1"/>
  <c r="E68" i="1"/>
  <c r="D68" i="1"/>
  <c r="E67" i="1"/>
  <c r="D67" i="1"/>
  <c r="C67" i="1"/>
  <c r="B67" i="1"/>
  <c r="A67" i="1"/>
  <c r="A66" i="1" s="1"/>
  <c r="E66" i="1"/>
  <c r="D66" i="1"/>
  <c r="C66" i="1"/>
  <c r="B66" i="1"/>
  <c r="E65" i="1"/>
  <c r="D65" i="1"/>
  <c r="C65" i="1"/>
  <c r="B65" i="1"/>
  <c r="A65" i="1"/>
  <c r="E64" i="1"/>
  <c r="D64" i="1"/>
  <c r="C64" i="1"/>
  <c r="B64" i="1"/>
  <c r="A64" i="1"/>
  <c r="E63" i="1"/>
  <c r="E62" i="1" s="1"/>
  <c r="D63" i="1"/>
  <c r="C63" i="1"/>
  <c r="B63" i="1"/>
  <c r="A63" i="1"/>
  <c r="D62" i="1"/>
  <c r="C62" i="1"/>
  <c r="B62" i="1"/>
  <c r="A62" i="1"/>
  <c r="E61" i="1"/>
  <c r="E60" i="1" s="1"/>
  <c r="D61" i="1"/>
  <c r="D60" i="1" s="1"/>
  <c r="C61" i="1"/>
  <c r="C60" i="1" s="1"/>
  <c r="B61" i="1"/>
  <c r="A61" i="1"/>
  <c r="B60" i="1"/>
  <c r="A60" i="1"/>
  <c r="E59" i="1"/>
  <c r="E58" i="1" s="1"/>
  <c r="D59" i="1"/>
  <c r="D58" i="1" s="1"/>
  <c r="C59" i="1"/>
  <c r="C58" i="1" s="1"/>
  <c r="B59" i="1"/>
  <c r="B58" i="1" s="1"/>
  <c r="A59" i="1"/>
  <c r="A58" i="1" s="1"/>
  <c r="E57" i="1"/>
  <c r="D57" i="1"/>
  <c r="C57" i="1"/>
  <c r="C56" i="1" s="1"/>
  <c r="B57" i="1"/>
  <c r="B56" i="1" s="1"/>
  <c r="A57" i="1"/>
  <c r="A56" i="1" s="1"/>
  <c r="E56" i="1"/>
  <c r="D56" i="1"/>
  <c r="E55" i="1"/>
  <c r="D55" i="1"/>
  <c r="C55" i="1"/>
  <c r="B55" i="1"/>
  <c r="A55" i="1"/>
  <c r="A54" i="1" s="1"/>
  <c r="E54" i="1"/>
  <c r="D54" i="1"/>
  <c r="C54" i="1"/>
  <c r="B54" i="1"/>
  <c r="E53" i="1"/>
  <c r="D53" i="1"/>
  <c r="C53" i="1"/>
  <c r="B53" i="1"/>
  <c r="A53" i="1"/>
  <c r="E52" i="1"/>
  <c r="D52" i="1"/>
  <c r="C52" i="1"/>
  <c r="B52" i="1"/>
  <c r="A52" i="1"/>
  <c r="E51" i="1"/>
  <c r="E50" i="1" s="1"/>
  <c r="D51" i="1"/>
  <c r="C51" i="1"/>
  <c r="B51" i="1"/>
  <c r="A51" i="1"/>
  <c r="D50" i="1"/>
  <c r="C50" i="1"/>
  <c r="B50" i="1"/>
  <c r="A50" i="1"/>
  <c r="E49" i="1"/>
  <c r="E48" i="1" s="1"/>
  <c r="D49" i="1"/>
  <c r="D48" i="1" s="1"/>
  <c r="C49" i="1"/>
  <c r="C48" i="1" s="1"/>
  <c r="B49" i="1"/>
  <c r="A49" i="1"/>
  <c r="B48" i="1"/>
  <c r="A48" i="1"/>
  <c r="E47" i="1"/>
  <c r="E46" i="1" s="1"/>
  <c r="D47" i="1"/>
  <c r="D46" i="1" s="1"/>
  <c r="C47" i="1"/>
  <c r="C46" i="1" s="1"/>
  <c r="B47" i="1"/>
  <c r="B46" i="1" s="1"/>
  <c r="A47" i="1"/>
  <c r="A46" i="1" s="1"/>
  <c r="E45" i="1"/>
  <c r="D45" i="1"/>
  <c r="C45" i="1"/>
  <c r="C44" i="1" s="1"/>
  <c r="B45" i="1"/>
  <c r="B44" i="1" s="1"/>
  <c r="A45" i="1"/>
  <c r="A44" i="1" s="1"/>
  <c r="E44" i="1"/>
  <c r="D44" i="1"/>
  <c r="E43" i="1"/>
  <c r="D43" i="1"/>
  <c r="C43" i="1"/>
  <c r="B43" i="1"/>
  <c r="A43" i="1"/>
  <c r="A42" i="1" s="1"/>
  <c r="E42" i="1"/>
  <c r="D42" i="1"/>
  <c r="C42" i="1"/>
  <c r="B42" i="1"/>
  <c r="E41" i="1"/>
  <c r="D41" i="1"/>
  <c r="C41" i="1"/>
  <c r="B41" i="1"/>
  <c r="A41" i="1"/>
  <c r="E40" i="1"/>
  <c r="D40" i="1"/>
  <c r="C40" i="1"/>
  <c r="B40" i="1"/>
  <c r="A40" i="1"/>
  <c r="E39" i="1"/>
  <c r="E38" i="1" s="1"/>
  <c r="D39" i="1"/>
  <c r="C39" i="1"/>
  <c r="B39" i="1"/>
  <c r="A39" i="1"/>
  <c r="D38" i="1"/>
  <c r="C38" i="1"/>
  <c r="B38" i="1"/>
  <c r="A38" i="1"/>
  <c r="E37" i="1"/>
  <c r="E36" i="1" s="1"/>
  <c r="D37" i="1"/>
  <c r="D36" i="1" s="1"/>
  <c r="C37" i="1"/>
  <c r="C36" i="1" s="1"/>
  <c r="B37" i="1"/>
  <c r="A37" i="1"/>
  <c r="B36" i="1"/>
  <c r="A36" i="1"/>
  <c r="E35" i="1"/>
  <c r="E34" i="1" s="1"/>
  <c r="D35" i="1"/>
  <c r="D34" i="1" s="1"/>
  <c r="C35" i="1"/>
  <c r="C34" i="1" s="1"/>
  <c r="B35" i="1"/>
  <c r="B34" i="1" s="1"/>
  <c r="A35" i="1"/>
  <c r="A34" i="1" s="1"/>
  <c r="E33" i="1"/>
  <c r="D33" i="1"/>
  <c r="C33" i="1"/>
  <c r="C32" i="1" s="1"/>
  <c r="B33" i="1"/>
  <c r="B32" i="1" s="1"/>
  <c r="A33" i="1"/>
  <c r="A32" i="1" s="1"/>
  <c r="E32" i="1"/>
  <c r="D32" i="1"/>
  <c r="E31" i="1"/>
  <c r="D31" i="1"/>
  <c r="C31" i="1"/>
  <c r="B31" i="1"/>
  <c r="A31" i="1"/>
  <c r="A30" i="1" s="1"/>
  <c r="E30" i="1"/>
  <c r="D30" i="1"/>
  <c r="C30" i="1"/>
  <c r="B30" i="1"/>
  <c r="E29" i="1"/>
  <c r="D29" i="1"/>
  <c r="C29" i="1"/>
  <c r="B29" i="1"/>
  <c r="A29" i="1"/>
  <c r="E28" i="1"/>
  <c r="D28" i="1"/>
  <c r="C28" i="1"/>
  <c r="B28" i="1"/>
  <c r="A28" i="1"/>
  <c r="E27" i="1"/>
  <c r="E26" i="1" s="1"/>
  <c r="D27" i="1"/>
  <c r="C27" i="1"/>
  <c r="B27" i="1"/>
  <c r="A27" i="1"/>
  <c r="D26" i="1"/>
  <c r="C26" i="1"/>
  <c r="B26" i="1"/>
  <c r="A26" i="1"/>
  <c r="E25" i="1"/>
  <c r="D25" i="1"/>
  <c r="C25" i="1"/>
  <c r="B25" i="1"/>
  <c r="A25" i="1"/>
  <c r="E24" i="1"/>
  <c r="D24" i="1"/>
  <c r="C24" i="1"/>
  <c r="B24" i="1"/>
  <c r="A24" i="1"/>
  <c r="E23" i="1"/>
  <c r="D23" i="1"/>
  <c r="C23" i="1"/>
  <c r="B23" i="1"/>
  <c r="A23" i="1"/>
  <c r="E22" i="1"/>
  <c r="D22" i="1"/>
  <c r="C22" i="1"/>
  <c r="B22" i="1"/>
  <c r="A22" i="1"/>
  <c r="E21" i="1"/>
  <c r="D21" i="1"/>
  <c r="C21" i="1"/>
  <c r="B21" i="1"/>
  <c r="A21" i="1"/>
  <c r="A16" i="1" s="1"/>
  <c r="E20" i="1"/>
  <c r="D20" i="1"/>
  <c r="C20" i="1"/>
  <c r="B20" i="1"/>
  <c r="A20" i="1"/>
  <c r="E19" i="1"/>
  <c r="D19" i="1"/>
  <c r="C19" i="1"/>
  <c r="B19" i="1"/>
  <c r="A19" i="1"/>
  <c r="E18" i="1"/>
  <c r="E16" i="1" s="1"/>
  <c r="D18" i="1"/>
  <c r="D16" i="1" s="1"/>
  <c r="C18" i="1"/>
  <c r="C16" i="1" s="1"/>
  <c r="B18" i="1"/>
  <c r="B16" i="1" s="1"/>
  <c r="A18" i="1"/>
  <c r="E17" i="1"/>
  <c r="D17" i="1"/>
  <c r="C17" i="1"/>
  <c r="B17" i="1"/>
  <c r="A17" i="1"/>
  <c r="E15" i="1"/>
  <c r="E13" i="1" s="1"/>
  <c r="D15" i="1"/>
  <c r="C15" i="1"/>
  <c r="B15" i="1"/>
  <c r="A15" i="1"/>
  <c r="E14" i="1"/>
  <c r="D14" i="1"/>
  <c r="C14" i="1"/>
  <c r="B14" i="1"/>
  <c r="B13" i="1" s="1"/>
  <c r="A14" i="1"/>
  <c r="A13" i="1" s="1"/>
  <c r="D13" i="1"/>
  <c r="C13" i="1"/>
  <c r="E12" i="1"/>
  <c r="D12" i="1"/>
  <c r="C12" i="1"/>
  <c r="B12" i="1"/>
  <c r="A12" i="1"/>
  <c r="E11" i="1"/>
  <c r="E9" i="1" s="1"/>
  <c r="D11" i="1"/>
  <c r="D9" i="1" s="1"/>
  <c r="C11" i="1"/>
  <c r="C9" i="1" s="1"/>
  <c r="B11" i="1"/>
  <c r="B9" i="1" s="1"/>
  <c r="A11" i="1"/>
  <c r="A9" i="1" s="1"/>
  <c r="E10" i="1"/>
  <c r="D10" i="1"/>
  <c r="C10" i="1"/>
  <c r="B10" i="1"/>
  <c r="A10" i="1"/>
  <c r="A7" i="1" l="1"/>
  <c r="J2" i="1" s="1"/>
  <c r="B7" i="1"/>
  <c r="K2" i="1" s="1"/>
  <c r="C7" i="1"/>
  <c r="L2" i="1" s="1"/>
  <c r="D7" i="1"/>
  <c r="M2" i="1" s="1"/>
  <c r="E7" i="1"/>
  <c r="N2" i="1" s="1"/>
</calcChain>
</file>

<file path=xl/sharedStrings.xml><?xml version="1.0" encoding="utf-8"?>
<sst xmlns="http://schemas.openxmlformats.org/spreadsheetml/2006/main" count="426" uniqueCount="301">
  <si>
    <t>އޮފީސްތަކަށް ލިބޭ އާމްދަނީ</t>
  </si>
  <si>
    <t>(އަދަދުތައް ރުފިޔާއިން)</t>
  </si>
  <si>
    <t>ރިވައިޒްކުރި</t>
  </si>
  <si>
    <t>އެކްޗުއަލް</t>
  </si>
  <si>
    <t>ޖުމުލަ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</si>
  <si>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</si>
  <si>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</si>
  <si>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</si>
  <si>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</si>
  <si>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</si>
  <si>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</si>
  <si>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</si>
  <si>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ރައްޔިތުންގެ މަޖިލީހުގެ ރައީސްގެ ރަސްމީ ގެ</t>
  </si>
  <si>
    <t>ޑިޕާޓްމަންޓް އޮފް ޖުޑީޝަލް އެޑްމިނިސްޓްރޭޝަން</t>
  </si>
  <si>
    <t>S04</t>
  </si>
  <si>
    <t>ދިވެހިރާއްޖޭގެ ސުޕްރީމް ކޯޓު</t>
  </si>
  <si>
    <t>ދިވެހިރާއްޖޭގެ ހައިކޯޓު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</si>
  <si>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</si>
  <si>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</si>
  <si>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</si>
  <si>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</si>
  <si>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</si>
  <si>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އަތޮޅުތަކުގެ ޝަރުޢީ ކޯޓުތައް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</si>
  <si>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</si>
  <si>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</si>
  <si>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</si>
  <si>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</si>
  <si>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</si>
  <si>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</si>
  <si>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</si>
  <si>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</si>
  <si>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</si>
  <si>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</si>
  <si>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</si>
  <si>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</si>
  <si>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</si>
  <si>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</si>
  <si>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</si>
  <si>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</si>
  <si>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</si>
  <si>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</si>
  <si>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</si>
  <si>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</si>
  <si>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</si>
  <si>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</si>
  <si>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</si>
  <si>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</si>
  <si>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</si>
  <si>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</si>
  <si>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</si>
  <si>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</si>
  <si>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</si>
  <si>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</si>
  <si>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</si>
  <si>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</si>
  <si>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</si>
  <si>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</si>
  <si>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</si>
  <si>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</si>
  <si>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</si>
  <si>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މޯލްޑިވްސް ކަރެކްޝަނަލް ސަރވިސް</t>
  </si>
  <si>
    <t>S46</t>
  </si>
  <si>
    <t>މޯލްޑިވްސް ކަސްޓަމްސް ސަރވިސް</t>
  </si>
  <si>
    <t>S40</t>
  </si>
  <si>
    <t>ދިވެހި ފުލުހުންގެ ޚިދުމަތް</t>
  </si>
  <si>
    <t>S39</t>
  </si>
  <si>
    <t>ނެޝަނަލް ޑިޒާސްޓަރ މެނޭޖްމަންޓް އޮތޯރިޓީ</t>
  </si>
  <si>
    <t>S53</t>
  </si>
  <si>
    <t>މޯލްޑިވްސް އިންޓަރނޭޝަނަލް އާބިޓްރޭޝަން ސެންޓަރ</t>
  </si>
  <si>
    <t>S56</t>
  </si>
  <si>
    <t>އެޓަރނީ ޖެނެރަލްގެ އޮފީސް</t>
  </si>
  <si>
    <t>S35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</si>
  <si>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</si>
  <si>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</si>
  <si>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</si>
  <si>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</si>
  <si>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</si>
  <si>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</si>
  <si>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</si>
  <si>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</si>
  <si>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</si>
  <si>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މޯލްޑިވްސް ހައިޑްރޯގްރަފިކް ސަރވިސް</t>
  </si>
  <si>
    <t>އޭވިއޭޝަން ސެކިއުރިޓީ ކޮމާންޑް</t>
  </si>
  <si>
    <t>S55</t>
  </si>
  <si>
    <t>ދިވެހިރާއްޖޭގެ ޤައުމީ ދިފާއީ ބާރު</t>
  </si>
  <si>
    <t>S45</t>
  </si>
  <si>
    <t>މިނިސްޓްރީ އޮފް ހޯމްލޭންޑް ސެކިއުރިޓީ އެންޑް ޓެކްނޯލޮޖީ</t>
  </si>
  <si>
    <t>S22</t>
  </si>
  <si>
    <t>ޑީޕާޓްމަންޓް އޮފް ޖުވެނައިލް ޖަސްޓިސް</t>
  </si>
  <si>
    <t>ޑިޕާޓްމަންޓް އޮފް ނެޝަނަލް ރެޖިސްޓްރޭޝަން</t>
  </si>
  <si>
    <t>ނެޝަނަލް ސެންޓަރ ފޮރ އިންފޮމޭޝަން ޓެކްނޯލޮޖީ</t>
  </si>
  <si>
    <t>މޯލްޑިވްސް އިމިގްރޭޝަން</t>
  </si>
  <si>
    <t>S47</t>
  </si>
  <si>
    <t>ނެޝަނަލް ޑްރަގް އެޖެންސީ</t>
  </si>
  <si>
    <t>S65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</si>
  <si>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</si>
  <si>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</si>
  <si>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</si>
  <si>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</si>
  <si>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</si>
  <si>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</si>
  <si>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</si>
  <si>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</si>
  <si>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</si>
  <si>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</si>
  <si>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</si>
  <si>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</si>
  <si>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</si>
  <si>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</si>
  <si>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</si>
  <si>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</si>
  <si>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</si>
  <si>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</si>
  <si>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</si>
  <si>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</si>
  <si>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>މުޙައްމަދު ޤާސިމް ޕްރީސްކޫލް</t>
  </si>
  <si>
    <t xml:space="preserve">ހިރިޔާ ސްކޫލް </t>
  </si>
  <si>
    <t>އިއްޒުއްދީން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</si>
  <si>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</si>
  <si>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</si>
  <si>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</si>
  <si>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</si>
  <si>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</si>
  <si>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</si>
  <si>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</si>
  <si>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</si>
  <si>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</si>
  <si>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</si>
  <si>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</si>
  <si>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</si>
  <si>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</si>
  <si>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</si>
  <si>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</si>
  <si>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</si>
  <si>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</si>
  <si>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</si>
  <si>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</si>
  <si>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</si>
  <si>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ސައިޚް އިބްރާހީމް ސްކޫލް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</si>
  <si>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</si>
  <si>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</si>
  <si>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</si>
  <si>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</si>
  <si>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</si>
  <si>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</si>
  <si>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</si>
  <si>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</si>
  <si>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</si>
  <si>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</si>
  <si>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</si>
  <si>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</si>
  <si>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</si>
  <si>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>އިފްތިތާހް ސްކޫލް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</si>
  <si>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</si>
  <si>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</si>
  <si>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</si>
  <si>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</si>
  <si>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</si>
  <si>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މުޙައްމަދު ޖަމާލުއްދީން ސްކޫލް</t>
  </si>
  <si>
    <t xml:space="preserve">ފޭދޫ ސްކޫލް </t>
  </si>
  <si>
    <t>ހިތަދޫ ސްކޫލް</t>
  </si>
  <si>
    <t xml:space="preserve">ޝަރަފުއްދީން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</si>
  <si>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</si>
  <si>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</si>
  <si>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</si>
  <si>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</si>
  <si>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</si>
  <si>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</si>
  <si>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</si>
  <si>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>ކާމިލްދީދީ ޕްރައިމަރީ ސްކޫލް</t>
  </si>
  <si>
    <t>މިނިސްޓްރީ އޮފް ހަޔަރ އެޑިޔުކޭޝަން، ލޭބަރ އެންޑް ސްކިލްސް ޑިވެލޮޕްމަންޓް</t>
  </si>
  <si>
    <t>S48</t>
  </si>
  <si>
    <t xml:space="preserve">މޯލްޑިވްސް ކޮލިފިކޭޝަން އޮތޯރިޓީ </t>
  </si>
  <si>
    <t>މޯލްޑިވްސް ޕޮލިޓެކްނިކް</t>
  </si>
  <si>
    <t>މޯލްޑިވްސް ނޭޝަނަލް ސްކިލްސް ޑިވެލޮޕްމެންޓް އޮތޯރިޓީ</t>
  </si>
  <si>
    <t>ލޭބަރ ރިލޭޝަންސް އޮތޯރިޓީ</t>
  </si>
  <si>
    <t>S69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</si>
  <si>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</si>
  <si>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</si>
  <si>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</si>
  <si>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</si>
  <si>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</si>
  <si>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</si>
  <si>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</si>
  <si>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</si>
  <si>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</si>
  <si>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</si>
  <si>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</si>
  <si>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</si>
  <si>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</si>
  <si>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</si>
  <si>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</si>
  <si>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</si>
  <si>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</si>
  <si>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</si>
  <si>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</si>
  <si>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</si>
  <si>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</si>
  <si>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</si>
  <si>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</si>
  <si>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</si>
  <si>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</si>
  <si>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</si>
  <si>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</si>
  <si>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</si>
  <si>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</si>
  <si>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</si>
  <si>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</si>
  <si>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</si>
  <si>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</si>
  <si>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</si>
  <si>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</si>
  <si>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</si>
  <si>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</si>
  <si>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ކޮންސުލޭޓް</t>
  </si>
  <si>
    <t>ވިލިނގިލީ އިޖުތިމާޢީ ޙިދުމަތްދޭ މަރުކަޒު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</si>
  <si>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</si>
  <si>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</si>
  <si>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</si>
  <si>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</si>
  <si>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</si>
  <si>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ދަމަނަވެށި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</si>
  <si>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</si>
  <si>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</si>
  <si>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</si>
  <si>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</si>
  <si>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</si>
  <si>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</si>
  <si>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</si>
  <si>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</si>
  <si>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</si>
  <si>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</si>
  <si>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</si>
  <si>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</si>
  <si>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</si>
  <si>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</si>
  <si>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</si>
  <si>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އިންދިރާ ގާންދީ މެމޯރިއަލް ހޮސްޕިޓަލް</t>
  </si>
  <si>
    <t>S42</t>
  </si>
  <si>
    <t>ވިލިނގިލި ހޮސްޕިޓަލް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</si>
  <si>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</si>
  <si>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</si>
  <si>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</si>
  <si>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</si>
  <si>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</si>
  <si>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</si>
  <si>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</si>
  <si>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</si>
  <si>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</si>
  <si>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</si>
  <si>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</si>
  <si>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</si>
  <si>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 އެންޑް ޓްރޭޑް</t>
  </si>
  <si>
    <t>S28</t>
  </si>
  <si>
    <t>އިންވެސްޓް މޯލްޑިވްސް</t>
  </si>
  <si>
    <t>މިނިސްޓްރީ އޮފް ޓްރާންސްޕޯޓް އެންޑް ސިވިލް އޭވިއޭޝަން</t>
  </si>
  <si>
    <t>S50</t>
  </si>
  <si>
    <t>ޓްރާންސްޕޯޓް އޮތޯރިޓީ</t>
  </si>
  <si>
    <t>މިނިސްޓްރީ އޮފް ޓޫރިޒަމް</t>
  </si>
  <si>
    <t>S29</t>
  </si>
  <si>
    <t>މިނިސްޓްރީ އޮފް ސްޕޯޓްސް، ފިޓްނަސް އެންޑް ރެކްރިއޭޝަން</t>
  </si>
  <si>
    <t>S30</t>
  </si>
  <si>
    <t>މިނިސްޓްރީ އޮފް ޔޫތު އެމްޕަވަރމަންޓް، އިންފޮމޭޝަން އެންޑް އާޓްސް</t>
  </si>
  <si>
    <t>S67</t>
  </si>
  <si>
    <t>ޤައުމީ ކުތުބުޚާނާ</t>
  </si>
  <si>
    <t>ނެޝަނަލް ސެންޓަރ ފޮރ ދި އާޓްސް</t>
  </si>
  <si>
    <t>ނެޝަނަލް ބިއުރޯ އޮފް ކްލެސިފިކޭޝަން</t>
  </si>
  <si>
    <t>ޤައުމީ އަރްޝީފް</t>
  </si>
  <si>
    <t>މިނިސްޓްރީ އޮފް ދިވެހި ލެންގުއޭޖް، ކަލްޗަރ އެންޑް ހެރިޓޭޖް</t>
  </si>
  <si>
    <t>S52</t>
  </si>
  <si>
    <t xml:space="preserve">ދިވެހިބަހުގެ އެކަޑަމީ </t>
  </si>
  <si>
    <t>ނޭޝަނަލް ސެންޓަރ ފޮރ ކަލްޗަރަލް ހެރިޓޭޖް</t>
  </si>
  <si>
    <t>މިނިސްޓްރީ އޮފް ކޮންސްޓްރަކްޝަން އެންޑް އިންފްރާސްޓްރަކްޗަރ</t>
  </si>
  <si>
    <t>S31</t>
  </si>
  <si>
    <t>މިނިސްޓްރީ އޮފް ހައުސިންގ، ލޭންޑް އެންޑް އަރބަން ޑިވެލޮޕްމަންޓް</t>
  </si>
  <si>
    <t>S49</t>
  </si>
  <si>
    <t>މޯލްޑިވްސް ބިއުރޯ އޮފް ސްޓެޓިސްޓިކްސް</t>
  </si>
  <si>
    <t>މޯލްޑިވްސް ލޭންޑް އެންޑް ސަރވޭ އޮތޯރިޓީ</t>
  </si>
  <si>
    <t>މިނިސްޓްރީ އޮފް ފިޝަރީޒް އެންޑް އޯޝަން ރިސޯސަސް</t>
  </si>
  <si>
    <t>S32</t>
  </si>
  <si>
    <t xml:space="preserve">މިނިސްޓްރީ އޮފް އިސްލާމިކް އެފެއާޒް </t>
  </si>
  <si>
    <t>S33</t>
  </si>
  <si>
    <t>ކީރިތި ޤުރުއާނާއި ބެހޭ މަރުކަޒު</t>
  </si>
  <si>
    <t>މިނިސްޓްރީ އޮފް ކްލައިމެޓް ޗޭންޖް، އެންވައިރަންމަންޓް އެންޑް އެނަރޖީ</t>
  </si>
  <si>
    <t>S34</t>
  </si>
  <si>
    <t>މޯލްޑިވްސް މީޓިއޮރޮލޮޖިކަލް ސަރވިސް</t>
  </si>
  <si>
    <t>ޔުޓިލިޓީ ރެގިއުލޭޓަރީ އޮތޯރިޓީ</t>
  </si>
  <si>
    <t>އެންވަޔަރަމެންޓަލް ޕްރޮޓެކްޝަން އެޖެންސީ</t>
  </si>
  <si>
    <t>މިނިސްޓްރީ އޮފް ސޯޝަލް އެންޑް ފެމިލީ ޑިވެލޮޕްމަންޓް</t>
  </si>
  <si>
    <t>S36</t>
  </si>
  <si>
    <t>ޚާއްޞަ އެހީއަށް ބޭނުންވާ މީހުންގެ މަރުކަޒު</t>
  </si>
  <si>
    <t>ފެމިލީ އެންޑް ޗިލްޑްރަން ސަރވިސް ސެންޓަރސް</t>
  </si>
  <si>
    <t>ކުޑަކުދިންގެ ހިޔާ</t>
  </si>
  <si>
    <t>ފިޔަވަތި</t>
  </si>
  <si>
    <t>ޗައިލްޑް އެންޑް ފެމިލީ ޕްރޮޓެކްޝަން ސަރވިސް</t>
  </si>
  <si>
    <t>ނޭޝަނަލް ސޯޝަލް ޕްރޮޓެކްޝަން އެޖެންސީ</t>
  </si>
  <si>
    <t>S41</t>
  </si>
  <si>
    <t>މިނިސްޓްރީ އޮފް ސިޓީސް، ލޯކަލް ގަވަރންމަންޓް އެންޑް ޕަބްލިކް ވާރކްސް</t>
  </si>
  <si>
    <t>S68</t>
  </si>
  <si>
    <t>ކޮމިއުނިކޭޝަންސް އޮތޯރިޓީ އޮފް މޯލްޑިވްސް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</si>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</sst>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2"/>
      <color rgb="FFC40000"/>
      <name val="Roboto Condensed"/>
      <family val="2"/>
    </font>
    <font>
      <b/>
      <sz val="20"/>
      <color rgb="FFC40000"/>
      <name val="MV Typewriter"/>
    </font>
    <font>
      <sz val="12"/>
      <color rgb="FF454545"/>
      <name val="MV Typewriter"/>
    </font>
    <font>
      <b/>
      <sz val="13"/>
      <color theme="1"/>
      <name val="Roboto Condensed"/>
    </font>
    <font>
      <b/>
      <sz val="13"/>
      <color rgb="FFC40000"/>
      <name val="Roboto Condensed"/>
    </font>
    <font>
      <b/>
      <sz val="12"/>
      <color theme="1"/>
      <name val="MV Typewriter"/>
    </font>
    <font>
      <b/>
      <sz val="12"/>
      <color rgb="FFC40000"/>
      <name val="MV Typewriter"/>
    </font>
    <font>
      <b/>
      <sz val="12"/>
      <name val="Roboto Condensed"/>
    </font>
    <font>
      <b/>
      <sz val="12"/>
      <color rgb="FFC40000"/>
      <name val="Roboto Condensed"/>
    </font>
    <font>
      <b/>
      <sz val="14"/>
      <name val="Mv MAG Round"/>
      <family val="3"/>
    </font>
    <font>
      <sz val="12"/>
      <color theme="1"/>
      <name val="Roboto Condensed"/>
    </font>
    <font>
      <sz val="12"/>
      <name val="MV Typewriter"/>
    </font>
    <font>
      <b/>
      <sz val="12"/>
      <name val="MV Typewriter"/>
    </font>
    <font>
      <sz val="12"/>
      <color rgb="FF454545"/>
      <name val="Roboto Condensed"/>
    </font>
    <font>
      <sz val="12"/>
      <color rgb="FFC40000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FECED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rgb="FFC40000"/>
      </top>
      <bottom/>
      <diagonal/>
    </border>
    <border>
      <left/>
      <right/>
      <top style="medium">
        <color rgb="FFC40000"/>
      </top>
      <bottom style="medium">
        <color rgb="FFC40000"/>
      </bottom>
      <diagonal/>
    </border>
    <border>
      <left/>
      <right/>
      <top/>
      <bottom style="thin">
        <color rgb="FFC40000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  <border>
      <left/>
      <right/>
      <top style="thin">
        <color theme="0" tint="-0.14993743705557422"/>
      </top>
      <bottom style="thin">
        <color theme="0" tint="-0.14990691854609822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5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readingOrder="2"/>
    </xf>
    <xf numFmtId="0" fontId="6" fillId="0" borderId="0" xfId="2" applyFont="1" applyAlignment="1">
      <alignment horizontal="center" vertical="center" readingOrder="2"/>
    </xf>
    <xf numFmtId="0" fontId="7" fillId="2" borderId="0" xfId="2" applyFont="1" applyFill="1" applyAlignment="1">
      <alignment horizontal="center" vertical="center" readingOrder="2"/>
    </xf>
    <xf numFmtId="0" fontId="8" fillId="0" borderId="0" xfId="2" applyFont="1" applyAlignment="1">
      <alignment horizontal="centerContinuous" vertical="center" readingOrder="2"/>
    </xf>
    <xf numFmtId="0" fontId="9" fillId="2" borderId="0" xfId="2" applyFont="1" applyFill="1" applyAlignment="1">
      <alignment horizontal="center" vertical="center" readingOrder="2"/>
    </xf>
    <xf numFmtId="0" fontId="8" fillId="0" borderId="0" xfId="2" applyFont="1" applyAlignment="1">
      <alignment horizontal="center" vertical="center" readingOrder="2"/>
    </xf>
    <xf numFmtId="0" fontId="0" fillId="0" borderId="1" xfId="0" applyBorder="1" applyAlignment="1">
      <alignment vertical="center"/>
    </xf>
    <xf numFmtId="0" fontId="3" fillId="2" borderId="1" xfId="0" applyFont="1" applyFill="1" applyBorder="1" applyAlignment="1">
      <alignment vertical="center"/>
    </xf>
    <xf numFmtId="164" fontId="10" fillId="0" borderId="2" xfId="1" applyNumberFormat="1" applyFont="1" applyFill="1" applyBorder="1" applyAlignment="1">
      <alignment vertical="center"/>
    </xf>
    <xf numFmtId="164" fontId="11" fillId="2" borderId="2" xfId="1" applyNumberFormat="1" applyFont="1" applyFill="1" applyBorder="1" applyAlignment="1">
      <alignment vertical="center"/>
    </xf>
    <xf numFmtId="0" fontId="12" fillId="0" borderId="2" xfId="0" applyFont="1" applyBorder="1" applyAlignment="1">
      <alignment horizontal="left" vertical="center" indent="5"/>
    </xf>
    <xf numFmtId="0" fontId="13" fillId="0" borderId="2" xfId="0" applyFon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3" fillId="2" borderId="0" xfId="0" applyFont="1" applyFill="1" applyAlignment="1">
      <alignment vertical="center"/>
    </xf>
    <xf numFmtId="164" fontId="10" fillId="0" borderId="3" xfId="1" applyNumberFormat="1" applyFont="1" applyFill="1" applyBorder="1" applyAlignment="1">
      <alignment vertical="center"/>
    </xf>
    <xf numFmtId="164" fontId="11" fillId="2" borderId="3" xfId="1" applyNumberFormat="1" applyFont="1" applyFill="1" applyBorder="1" applyAlignment="1">
      <alignment vertical="center"/>
    </xf>
    <xf numFmtId="0" fontId="14" fillId="0" borderId="3" xfId="1" applyNumberFormat="1" applyFont="1" applyFill="1" applyBorder="1" applyAlignment="1">
      <alignment vertical="center"/>
    </xf>
    <xf numFmtId="0" fontId="15" fillId="0" borderId="3" xfId="1" applyNumberFormat="1" applyFont="1" applyFill="1" applyBorder="1" applyAlignment="1">
      <alignment horizontal="right" vertical="center" indent="1"/>
    </xf>
    <xf numFmtId="0" fontId="10" fillId="0" borderId="3" xfId="1" applyNumberFormat="1" applyFont="1" applyFill="1" applyBorder="1" applyAlignment="1">
      <alignment horizontal="center" vertical="center"/>
    </xf>
    <xf numFmtId="164" fontId="16" fillId="0" borderId="4" xfId="1" applyNumberFormat="1" applyFont="1" applyBorder="1" applyAlignment="1">
      <alignment vertical="center"/>
    </xf>
    <xf numFmtId="164" fontId="17" fillId="2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6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64" fontId="16" fillId="0" borderId="5" xfId="1" applyNumberFormat="1" applyFont="1" applyBorder="1" applyAlignment="1">
      <alignment vertical="center"/>
    </xf>
    <xf numFmtId="164" fontId="17" fillId="2" borderId="5" xfId="1" applyNumberFormat="1" applyFont="1" applyFill="1" applyBorder="1" applyAlignment="1">
      <alignment vertical="center"/>
    </xf>
    <xf numFmtId="0" fontId="5" fillId="0" borderId="5" xfId="0" applyFont="1" applyBorder="1" applyAlignment="1">
      <alignment vertical="center"/>
    </xf>
    <xf numFmtId="0" fontId="16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164" fontId="16" fillId="0" borderId="6" xfId="1" applyNumberFormat="1" applyFont="1" applyBorder="1" applyAlignment="1">
      <alignment vertical="center"/>
    </xf>
    <xf numFmtId="164" fontId="17" fillId="2" borderId="6" xfId="1" applyNumberFormat="1" applyFont="1" applyFill="1" applyBorder="1" applyAlignment="1">
      <alignment vertical="center"/>
    </xf>
    <xf numFmtId="0" fontId="5" fillId="0" borderId="6" xfId="0" applyFont="1" applyBorder="1" applyAlignment="1">
      <alignment vertical="center"/>
    </xf>
    <xf numFmtId="0" fontId="16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164" fontId="16" fillId="0" borderId="7" xfId="1" applyNumberFormat="1" applyFont="1" applyBorder="1" applyAlignment="1">
      <alignment vertical="center"/>
    </xf>
    <xf numFmtId="164" fontId="17" fillId="2" borderId="7" xfId="1" applyNumberFormat="1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0" fontId="16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164" fontId="16" fillId="0" borderId="8" xfId="1" applyNumberFormat="1" applyFont="1" applyBorder="1" applyAlignment="1">
      <alignment vertical="center"/>
    </xf>
    <xf numFmtId="164" fontId="17" fillId="2" borderId="8" xfId="1" applyNumberFormat="1" applyFont="1" applyFill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6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164" fontId="16" fillId="0" borderId="9" xfId="1" applyNumberFormat="1" applyFont="1" applyBorder="1" applyAlignment="1">
      <alignment vertical="center"/>
    </xf>
    <xf numFmtId="164" fontId="17" fillId="2" borderId="9" xfId="1" applyNumberFormat="1" applyFont="1" applyFill="1" applyBorder="1" applyAlignment="1">
      <alignment vertical="center"/>
    </xf>
    <xf numFmtId="0" fontId="5" fillId="0" borderId="9" xfId="0" applyFont="1" applyBorder="1" applyAlignment="1">
      <alignment vertical="center"/>
    </xf>
    <xf numFmtId="0" fontId="16" fillId="0" borderId="9" xfId="0" applyFont="1" applyBorder="1" applyAlignment="1">
      <alignment horizontal="center" vertical="center"/>
    </xf>
    <xf numFmtId="0" fontId="0" fillId="0" borderId="9" xfId="0" applyBorder="1" applyAlignment="1">
      <alignment vertical="center"/>
    </xf>
  </cellXfs>
  <cellStyles count="3">
    <cellStyle name="Comma" xfId="1" builtinId="3"/>
    <cellStyle name="Normal" xfId="0" builtinId="0"/>
    <cellStyle name="Normal 2 2" xfId="2" xr:uid="{2B26E842-BE5A-4DC7-8078-5D77A99F41EE}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overnment%20Annual%20Budget%202014/Government%20Annual%20Budget%202024/Majilis%202024/3.2%20Revenues%20(Offices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"/>
      <sheetName val="BPC"/>
    </sheetNames>
    <sheetDataSet>
      <sheetData sheetId="0"/>
      <sheetData sheetId="1">
        <row r="1">
          <cell r="A1" t="str">
            <v>REVENUE_GRANT - Total Revenue &amp; Grants</v>
          </cell>
        </row>
        <row r="2">
          <cell r="A2" t="str">
            <v>2024.BUDGET - Budget 2024</v>
          </cell>
        </row>
        <row r="3">
          <cell r="A3" t="str">
            <v>Plan - Proposed,Actual - Actual,Revised - Revised</v>
          </cell>
        </row>
        <row r="4">
          <cell r="A4" t="str">
            <v>DOMESTIC - Domestic</v>
          </cell>
        </row>
        <row r="5">
          <cell r="A5" t="str">
            <v>ALL_PROGRAMS - All Programs,TOTAL_PROGRAM - Total Programs,NO_PROGRAM - No Program</v>
          </cell>
        </row>
        <row r="6">
          <cell r="A6" t="str">
            <v>PERIODIC - Periodic</v>
          </cell>
        </row>
        <row r="8">
          <cell r="B8" t="str">
            <v>2026</v>
          </cell>
          <cell r="C8" t="str">
            <v>2025</v>
          </cell>
          <cell r="D8" t="str">
            <v>2024</v>
          </cell>
          <cell r="E8" t="str">
            <v>2023</v>
          </cell>
          <cell r="F8" t="str">
            <v>2022</v>
          </cell>
        </row>
        <row r="9">
          <cell r="A9" t="str">
            <v>ALL_SECTORS</v>
          </cell>
          <cell r="B9">
            <v>36553979654</v>
          </cell>
          <cell r="C9">
            <v>34081577636</v>
          </cell>
          <cell r="D9">
            <v>31026826460</v>
          </cell>
          <cell r="E9">
            <v>30871223159</v>
          </cell>
          <cell r="F9">
            <v>27534788534</v>
          </cell>
        </row>
        <row r="10">
          <cell r="A10" t="str">
            <v>B1001</v>
          </cell>
          <cell r="B10">
            <v>188474</v>
          </cell>
          <cell r="C10">
            <v>198394</v>
          </cell>
          <cell r="D10">
            <v>208836</v>
          </cell>
          <cell r="E10">
            <v>347110</v>
          </cell>
          <cell r="F10">
            <v>941607</v>
          </cell>
        </row>
        <row r="11">
          <cell r="A11" t="str">
            <v>B1003</v>
          </cell>
          <cell r="B11">
            <v>25163</v>
          </cell>
          <cell r="C11">
            <v>26487</v>
          </cell>
          <cell r="D11">
            <v>27881</v>
          </cell>
          <cell r="E11">
            <v>44710</v>
          </cell>
          <cell r="F11">
            <v>73874</v>
          </cell>
        </row>
        <row r="12">
          <cell r="A12" t="str">
            <v>B1005</v>
          </cell>
          <cell r="B12">
            <v>3048</v>
          </cell>
          <cell r="C12">
            <v>3208</v>
          </cell>
          <cell r="D12">
            <v>3377</v>
          </cell>
          <cell r="E12">
            <v>10628</v>
          </cell>
          <cell r="F12">
            <v>10610</v>
          </cell>
        </row>
        <row r="13">
          <cell r="A13" t="str">
            <v>B1242</v>
          </cell>
          <cell r="B13">
            <v>715496</v>
          </cell>
          <cell r="C13">
            <v>753154</v>
          </cell>
          <cell r="D13">
            <v>792793</v>
          </cell>
          <cell r="E13">
            <v>1111705</v>
          </cell>
          <cell r="F13">
            <v>1065083</v>
          </cell>
        </row>
        <row r="14">
          <cell r="A14" t="str">
            <v>B1544</v>
          </cell>
          <cell r="B14">
            <v>0</v>
          </cell>
          <cell r="C14">
            <v>0</v>
          </cell>
          <cell r="D14">
            <v>0</v>
          </cell>
          <cell r="E14">
            <v>25</v>
          </cell>
          <cell r="F14">
            <v>1048</v>
          </cell>
        </row>
        <row r="15">
          <cell r="A15" t="str">
            <v>B1264</v>
          </cell>
          <cell r="B15">
            <v>266689</v>
          </cell>
          <cell r="C15">
            <v>269545</v>
          </cell>
          <cell r="D15">
            <v>272562</v>
          </cell>
          <cell r="E15">
            <v>305089</v>
          </cell>
          <cell r="F15">
            <v>1155876</v>
          </cell>
        </row>
        <row r="16">
          <cell r="A16" t="str">
            <v>B1248</v>
          </cell>
          <cell r="B16">
            <v>41400</v>
          </cell>
          <cell r="C16">
            <v>39967</v>
          </cell>
          <cell r="D16">
            <v>38632</v>
          </cell>
          <cell r="E16">
            <v>95020</v>
          </cell>
          <cell r="F16">
            <v>232668</v>
          </cell>
        </row>
        <row r="17">
          <cell r="A17" t="str">
            <v>B1249</v>
          </cell>
          <cell r="B17">
            <v>177095</v>
          </cell>
          <cell r="C17">
            <v>175231</v>
          </cell>
          <cell r="D17">
            <v>173539</v>
          </cell>
          <cell r="E17">
            <v>179790</v>
          </cell>
          <cell r="F17">
            <v>226833</v>
          </cell>
        </row>
        <row r="18">
          <cell r="A18" t="str">
            <v>B1252</v>
          </cell>
          <cell r="B18">
            <v>175465</v>
          </cell>
          <cell r="C18">
            <v>173351</v>
          </cell>
          <cell r="D18">
            <v>173186</v>
          </cell>
          <cell r="E18">
            <v>202288</v>
          </cell>
          <cell r="F18">
            <v>189517</v>
          </cell>
        </row>
        <row r="19">
          <cell r="A19" t="str">
            <v>B1253</v>
          </cell>
          <cell r="B19">
            <v>423955</v>
          </cell>
          <cell r="C19">
            <v>414882</v>
          </cell>
          <cell r="D19">
            <v>406138</v>
          </cell>
          <cell r="E19">
            <v>232600</v>
          </cell>
          <cell r="F19">
            <v>188011</v>
          </cell>
        </row>
        <row r="20">
          <cell r="A20" t="str">
            <v>B1254</v>
          </cell>
          <cell r="B20">
            <v>7290530</v>
          </cell>
          <cell r="C20">
            <v>6853170</v>
          </cell>
          <cell r="D20">
            <v>6618318</v>
          </cell>
          <cell r="E20">
            <v>3646264</v>
          </cell>
          <cell r="F20">
            <v>5195643</v>
          </cell>
        </row>
        <row r="21">
          <cell r="A21" t="str">
            <v>B1255</v>
          </cell>
          <cell r="B21">
            <v>25415</v>
          </cell>
          <cell r="C21">
            <v>24505</v>
          </cell>
          <cell r="D21">
            <v>23653</v>
          </cell>
          <cell r="E21">
            <v>23607</v>
          </cell>
          <cell r="F21">
            <v>29912</v>
          </cell>
        </row>
        <row r="22">
          <cell r="A22" t="str">
            <v>B1486</v>
          </cell>
          <cell r="B22">
            <v>3193</v>
          </cell>
          <cell r="C22">
            <v>3264</v>
          </cell>
          <cell r="D22">
            <v>3344</v>
          </cell>
          <cell r="E22">
            <v>34331</v>
          </cell>
          <cell r="F22">
            <v>51437</v>
          </cell>
        </row>
        <row r="23">
          <cell r="A23" t="str">
            <v>B1251</v>
          </cell>
          <cell r="B23">
            <v>8659488</v>
          </cell>
          <cell r="C23">
            <v>8205992</v>
          </cell>
          <cell r="D23">
            <v>7572697</v>
          </cell>
          <cell r="E23">
            <v>3997488</v>
          </cell>
          <cell r="F23">
            <v>5920522</v>
          </cell>
        </row>
        <row r="24">
          <cell r="A24" t="str">
            <v>B1247</v>
          </cell>
          <cell r="B24">
            <v>4083</v>
          </cell>
          <cell r="C24">
            <v>4298</v>
          </cell>
          <cell r="D24">
            <v>4525</v>
          </cell>
          <cell r="E24">
            <v>4760</v>
          </cell>
          <cell r="F24">
            <v>27876</v>
          </cell>
        </row>
        <row r="25">
          <cell r="A25" t="str">
            <v>B1244</v>
          </cell>
          <cell r="B25">
            <v>1772913</v>
          </cell>
          <cell r="C25">
            <v>6869462</v>
          </cell>
          <cell r="D25">
            <v>3240240</v>
          </cell>
          <cell r="E25">
            <v>1386474</v>
          </cell>
          <cell r="F25">
            <v>321072</v>
          </cell>
        </row>
        <row r="26">
          <cell r="A26" t="str">
            <v>B1256</v>
          </cell>
          <cell r="B26">
            <v>14330</v>
          </cell>
          <cell r="C26">
            <v>14546</v>
          </cell>
          <cell r="D26">
            <v>14775</v>
          </cell>
          <cell r="E26">
            <v>32248</v>
          </cell>
          <cell r="F26">
            <v>29671</v>
          </cell>
        </row>
        <row r="27">
          <cell r="A27" t="str">
            <v>B1246</v>
          </cell>
          <cell r="B27">
            <v>67679</v>
          </cell>
          <cell r="C27">
            <v>71241</v>
          </cell>
          <cell r="D27">
            <v>74991</v>
          </cell>
          <cell r="E27">
            <v>128320</v>
          </cell>
          <cell r="F27">
            <v>326656</v>
          </cell>
        </row>
        <row r="28">
          <cell r="A28" t="str">
            <v>B1245</v>
          </cell>
          <cell r="B28">
            <v>35985</v>
          </cell>
          <cell r="C28">
            <v>37287</v>
          </cell>
          <cell r="D28">
            <v>38659</v>
          </cell>
          <cell r="E28">
            <v>76914</v>
          </cell>
          <cell r="F28">
            <v>210275</v>
          </cell>
        </row>
        <row r="29">
          <cell r="A29" t="str">
            <v>B1243</v>
          </cell>
          <cell r="B29">
            <v>131077</v>
          </cell>
          <cell r="C29">
            <v>137686</v>
          </cell>
          <cell r="D29">
            <v>144642</v>
          </cell>
          <cell r="E29">
            <v>275876</v>
          </cell>
          <cell r="F29">
            <v>238994</v>
          </cell>
        </row>
        <row r="30">
          <cell r="A30" t="str">
            <v>B1257</v>
          </cell>
          <cell r="B30">
            <v>59196</v>
          </cell>
          <cell r="C30">
            <v>62161</v>
          </cell>
          <cell r="D30">
            <v>65285</v>
          </cell>
          <cell r="E30">
            <v>68563</v>
          </cell>
          <cell r="F30">
            <v>147577</v>
          </cell>
        </row>
        <row r="31">
          <cell r="A31" t="str">
            <v>B1009</v>
          </cell>
          <cell r="B31">
            <v>29012151468</v>
          </cell>
          <cell r="C31">
            <v>26973038259</v>
          </cell>
          <cell r="D31">
            <v>24438640003</v>
          </cell>
          <cell r="E31">
            <v>23285435448</v>
          </cell>
          <cell r="F31">
            <v>20693474915</v>
          </cell>
        </row>
        <row r="32">
          <cell r="A32" t="str">
            <v>B1222</v>
          </cell>
          <cell r="B32">
            <v>19074</v>
          </cell>
          <cell r="C32">
            <v>19046</v>
          </cell>
          <cell r="D32">
            <v>19036</v>
          </cell>
          <cell r="E32">
            <v>18915</v>
          </cell>
          <cell r="F32">
            <v>93056</v>
          </cell>
        </row>
        <row r="33">
          <cell r="A33" t="str">
            <v>B1270</v>
          </cell>
          <cell r="B33">
            <v>1929</v>
          </cell>
          <cell r="C33">
            <v>1891</v>
          </cell>
          <cell r="D33">
            <v>1854</v>
          </cell>
          <cell r="E33">
            <v>2243</v>
          </cell>
          <cell r="F33">
            <v>69196</v>
          </cell>
        </row>
        <row r="34">
          <cell r="A34" t="str">
            <v>B1478</v>
          </cell>
          <cell r="B34">
            <v>1896624</v>
          </cell>
          <cell r="C34">
            <v>1854414</v>
          </cell>
          <cell r="D34">
            <v>1820895</v>
          </cell>
          <cell r="E34">
            <v>1777052</v>
          </cell>
          <cell r="F34">
            <v>1190025</v>
          </cell>
        </row>
        <row r="35">
          <cell r="A35" t="str">
            <v>B1275</v>
          </cell>
          <cell r="B35">
            <v>57302</v>
          </cell>
          <cell r="C35">
            <v>54975</v>
          </cell>
          <cell r="D35">
            <v>52875</v>
          </cell>
          <cell r="E35">
            <v>51595</v>
          </cell>
          <cell r="F35">
            <v>186415</v>
          </cell>
        </row>
        <row r="36">
          <cell r="A36" t="str">
            <v>B1276</v>
          </cell>
          <cell r="B36">
            <v>44351</v>
          </cell>
          <cell r="C36">
            <v>45594</v>
          </cell>
          <cell r="D36">
            <v>37467</v>
          </cell>
          <cell r="E36">
            <v>31262</v>
          </cell>
          <cell r="F36">
            <v>491687</v>
          </cell>
        </row>
        <row r="37">
          <cell r="A37" t="str">
            <v>B1512</v>
          </cell>
          <cell r="B37">
            <v>3643</v>
          </cell>
          <cell r="C37">
            <v>3834</v>
          </cell>
          <cell r="D37">
            <v>4036</v>
          </cell>
          <cell r="E37">
            <v>4246</v>
          </cell>
          <cell r="F37">
            <v>10720</v>
          </cell>
        </row>
        <row r="38">
          <cell r="A38" t="str">
            <v>B1515</v>
          </cell>
          <cell r="B38">
            <v>0</v>
          </cell>
          <cell r="C38">
            <v>0</v>
          </cell>
          <cell r="D38">
            <v>0</v>
          </cell>
          <cell r="E38">
            <v>626</v>
          </cell>
          <cell r="F38">
            <v>5406</v>
          </cell>
        </row>
        <row r="39">
          <cell r="A39" t="str">
            <v>B1505</v>
          </cell>
          <cell r="B39">
            <v>1265</v>
          </cell>
          <cell r="C39">
            <v>1331</v>
          </cell>
          <cell r="D39">
            <v>1401</v>
          </cell>
          <cell r="E39">
            <v>1474</v>
          </cell>
          <cell r="F39">
            <v>3552</v>
          </cell>
        </row>
        <row r="40">
          <cell r="A40" t="str">
            <v>B1542</v>
          </cell>
          <cell r="B40">
            <v>25893</v>
          </cell>
          <cell r="C40">
            <v>27256</v>
          </cell>
          <cell r="D40">
            <v>28691</v>
          </cell>
          <cell r="E40">
            <v>30181</v>
          </cell>
          <cell r="F40">
            <v>72452</v>
          </cell>
        </row>
        <row r="41">
          <cell r="A41" t="str">
            <v>B1540</v>
          </cell>
          <cell r="B41">
            <v>8351</v>
          </cell>
          <cell r="C41">
            <v>8790</v>
          </cell>
          <cell r="D41">
            <v>9253</v>
          </cell>
          <cell r="E41">
            <v>18400</v>
          </cell>
          <cell r="F41">
            <v>10580</v>
          </cell>
        </row>
        <row r="42">
          <cell r="A42" t="str">
            <v>B1535</v>
          </cell>
          <cell r="B42">
            <v>93363</v>
          </cell>
          <cell r="C42">
            <v>91735</v>
          </cell>
          <cell r="D42">
            <v>90149</v>
          </cell>
          <cell r="E42">
            <v>38641</v>
          </cell>
          <cell r="F42">
            <v>36648</v>
          </cell>
        </row>
        <row r="43">
          <cell r="A43" t="str">
            <v>B1014</v>
          </cell>
          <cell r="B43">
            <v>9807</v>
          </cell>
          <cell r="C43">
            <v>10323</v>
          </cell>
          <cell r="D43">
            <v>10866</v>
          </cell>
          <cell r="E43">
            <v>11781</v>
          </cell>
          <cell r="F43">
            <v>1221207</v>
          </cell>
        </row>
        <row r="44">
          <cell r="A44" t="str">
            <v>B1144</v>
          </cell>
          <cell r="B44">
            <v>327681</v>
          </cell>
          <cell r="C44">
            <v>331414</v>
          </cell>
          <cell r="D44">
            <v>335605</v>
          </cell>
          <cell r="E44">
            <v>588780</v>
          </cell>
          <cell r="F44">
            <v>369480</v>
          </cell>
        </row>
        <row r="45">
          <cell r="A45" t="str">
            <v>B1272</v>
          </cell>
          <cell r="B45">
            <v>1134376204</v>
          </cell>
          <cell r="C45">
            <v>967445314</v>
          </cell>
          <cell r="D45">
            <v>842086799</v>
          </cell>
          <cell r="E45">
            <v>659202887</v>
          </cell>
          <cell r="F45">
            <v>739444512</v>
          </cell>
        </row>
        <row r="46">
          <cell r="A46" t="str">
            <v>B1265</v>
          </cell>
          <cell r="B46">
            <v>498524788</v>
          </cell>
          <cell r="C46">
            <v>505816006</v>
          </cell>
          <cell r="D46">
            <v>460440315</v>
          </cell>
          <cell r="E46">
            <v>1828871877</v>
          </cell>
          <cell r="F46">
            <v>1341636359</v>
          </cell>
        </row>
        <row r="47">
          <cell r="A47" t="str">
            <v>B1007</v>
          </cell>
          <cell r="B47">
            <v>0</v>
          </cell>
          <cell r="C47">
            <v>0</v>
          </cell>
          <cell r="D47">
            <v>0</v>
          </cell>
          <cell r="E47">
            <v>2246039</v>
          </cell>
          <cell r="F47">
            <v>4451054</v>
          </cell>
        </row>
        <row r="48">
          <cell r="A48" t="str">
            <v>B1012</v>
          </cell>
          <cell r="B48">
            <v>5831046</v>
          </cell>
          <cell r="C48">
            <v>5748638</v>
          </cell>
          <cell r="D48">
            <v>5668846</v>
          </cell>
          <cell r="E48">
            <v>1350013</v>
          </cell>
          <cell r="F48">
            <v>3743686</v>
          </cell>
        </row>
        <row r="49">
          <cell r="A49" t="str">
            <v>B1522</v>
          </cell>
          <cell r="B49">
            <v>0</v>
          </cell>
          <cell r="C49">
            <v>0</v>
          </cell>
          <cell r="D49">
            <v>0</v>
          </cell>
          <cell r="E49">
            <v>84</v>
          </cell>
          <cell r="F49">
            <v>8</v>
          </cell>
        </row>
        <row r="50">
          <cell r="A50" t="str">
            <v>B1546</v>
          </cell>
          <cell r="B50">
            <v>90769</v>
          </cell>
          <cell r="C50">
            <v>88989</v>
          </cell>
          <cell r="D50">
            <v>87244</v>
          </cell>
          <cell r="E50">
            <v>56148</v>
          </cell>
          <cell r="F50">
            <v>126655</v>
          </cell>
        </row>
        <row r="51">
          <cell r="A51" t="str">
            <v>B1498</v>
          </cell>
          <cell r="B51">
            <v>150554</v>
          </cell>
          <cell r="C51">
            <v>158478</v>
          </cell>
          <cell r="D51">
            <v>166819</v>
          </cell>
          <cell r="E51">
            <v>176330</v>
          </cell>
          <cell r="F51">
            <v>212467</v>
          </cell>
        </row>
        <row r="52">
          <cell r="A52" t="str">
            <v>B1013</v>
          </cell>
          <cell r="B52">
            <v>10342652</v>
          </cell>
          <cell r="C52">
            <v>10270528</v>
          </cell>
          <cell r="D52">
            <v>10136432</v>
          </cell>
          <cell r="E52">
            <v>18700577</v>
          </cell>
          <cell r="F52">
            <v>10397151</v>
          </cell>
        </row>
        <row r="53">
          <cell r="A53" t="str">
            <v>B1016</v>
          </cell>
          <cell r="B53">
            <v>38734</v>
          </cell>
          <cell r="C53">
            <v>40688</v>
          </cell>
          <cell r="D53">
            <v>42829</v>
          </cell>
          <cell r="E53">
            <v>46573</v>
          </cell>
          <cell r="F53">
            <v>553086</v>
          </cell>
        </row>
        <row r="54">
          <cell r="A54" t="str">
            <v>B1057</v>
          </cell>
          <cell r="B54">
            <v>4019</v>
          </cell>
          <cell r="C54">
            <v>4231</v>
          </cell>
          <cell r="D54">
            <v>4453</v>
          </cell>
          <cell r="E54">
            <v>6884</v>
          </cell>
          <cell r="F54">
            <v>3938</v>
          </cell>
        </row>
        <row r="55">
          <cell r="A55" t="str">
            <v>B1026</v>
          </cell>
          <cell r="B55">
            <v>9468779</v>
          </cell>
          <cell r="C55">
            <v>9193211</v>
          </cell>
          <cell r="D55">
            <v>8925681</v>
          </cell>
          <cell r="E55">
            <v>8703609</v>
          </cell>
          <cell r="F55">
            <v>8858980</v>
          </cell>
        </row>
        <row r="56">
          <cell r="A56" t="str">
            <v>B1238</v>
          </cell>
          <cell r="B56">
            <v>62160</v>
          </cell>
          <cell r="C56">
            <v>65431</v>
          </cell>
          <cell r="D56">
            <v>68875</v>
          </cell>
          <cell r="E56">
            <v>79894</v>
          </cell>
          <cell r="F56">
            <v>48143</v>
          </cell>
        </row>
        <row r="57">
          <cell r="A57" t="str">
            <v>B1029</v>
          </cell>
          <cell r="B57">
            <v>53535107</v>
          </cell>
          <cell r="C57">
            <v>50870198</v>
          </cell>
          <cell r="D57">
            <v>48472931</v>
          </cell>
          <cell r="E57">
            <v>47629195</v>
          </cell>
          <cell r="F57">
            <v>67457529</v>
          </cell>
        </row>
        <row r="58">
          <cell r="A58" t="str">
            <v>B1192</v>
          </cell>
          <cell r="B58">
            <v>584724</v>
          </cell>
          <cell r="C58">
            <v>598470</v>
          </cell>
          <cell r="D58">
            <v>545758</v>
          </cell>
          <cell r="E58">
            <v>445398</v>
          </cell>
          <cell r="F58">
            <v>319596</v>
          </cell>
        </row>
        <row r="59">
          <cell r="A59" t="str">
            <v>B1027</v>
          </cell>
          <cell r="B59">
            <v>2373115</v>
          </cell>
          <cell r="C59">
            <v>2413590</v>
          </cell>
          <cell r="D59">
            <v>2517264</v>
          </cell>
          <cell r="E59">
            <v>797930</v>
          </cell>
          <cell r="F59">
            <v>2739803</v>
          </cell>
        </row>
        <row r="60">
          <cell r="A60" t="str">
            <v>B1025</v>
          </cell>
          <cell r="B60">
            <v>1926562</v>
          </cell>
          <cell r="C60">
            <v>1901086</v>
          </cell>
          <cell r="D60">
            <v>1876757</v>
          </cell>
          <cell r="E60">
            <v>833252</v>
          </cell>
          <cell r="F60">
            <v>280745</v>
          </cell>
        </row>
        <row r="61">
          <cell r="A61" t="str">
            <v>B1008</v>
          </cell>
          <cell r="B61">
            <v>5377030336</v>
          </cell>
          <cell r="C61">
            <v>5109538232</v>
          </cell>
          <cell r="D61">
            <v>4774103592</v>
          </cell>
          <cell r="E61">
            <v>4180608908</v>
          </cell>
          <cell r="F61">
            <v>4155120809</v>
          </cell>
        </row>
        <row r="62">
          <cell r="A62" t="str">
            <v>B1058</v>
          </cell>
          <cell r="B62">
            <v>680476</v>
          </cell>
          <cell r="C62">
            <v>680492</v>
          </cell>
          <cell r="D62">
            <v>681194</v>
          </cell>
          <cell r="E62">
            <v>942595</v>
          </cell>
          <cell r="F62">
            <v>238807</v>
          </cell>
        </row>
        <row r="63">
          <cell r="A63" t="str">
            <v>B1060</v>
          </cell>
          <cell r="B63">
            <v>4265974</v>
          </cell>
          <cell r="C63">
            <v>4208374</v>
          </cell>
          <cell r="D63">
            <v>4152145</v>
          </cell>
          <cell r="E63">
            <v>4109591</v>
          </cell>
          <cell r="F63">
            <v>4346779</v>
          </cell>
        </row>
        <row r="64">
          <cell r="A64" t="str">
            <v>B1518</v>
          </cell>
          <cell r="B64">
            <v>0</v>
          </cell>
          <cell r="C64">
            <v>0</v>
          </cell>
          <cell r="D64">
            <v>0</v>
          </cell>
          <cell r="E64">
            <v>148</v>
          </cell>
          <cell r="F64">
            <v>7172</v>
          </cell>
        </row>
        <row r="65">
          <cell r="A65" t="str">
            <v>B1500</v>
          </cell>
          <cell r="B65">
            <v>226548</v>
          </cell>
          <cell r="C65">
            <v>238472</v>
          </cell>
          <cell r="D65">
            <v>251023</v>
          </cell>
          <cell r="E65">
            <v>264140</v>
          </cell>
          <cell r="F65">
            <v>315545</v>
          </cell>
        </row>
        <row r="66">
          <cell r="A66" t="str">
            <v>B1533</v>
          </cell>
          <cell r="B66">
            <v>0</v>
          </cell>
          <cell r="C66">
            <v>0</v>
          </cell>
          <cell r="D66">
            <v>0</v>
          </cell>
          <cell r="E66">
            <v>333</v>
          </cell>
          <cell r="F66">
            <v>283</v>
          </cell>
        </row>
        <row r="67">
          <cell r="A67" t="str">
            <v>B1065</v>
          </cell>
          <cell r="B67">
            <v>53673</v>
          </cell>
          <cell r="C67">
            <v>56243</v>
          </cell>
          <cell r="D67">
            <v>58949</v>
          </cell>
          <cell r="E67">
            <v>85841</v>
          </cell>
          <cell r="F67">
            <v>166881</v>
          </cell>
        </row>
        <row r="68">
          <cell r="A68" t="str">
            <v>B1066</v>
          </cell>
          <cell r="B68">
            <v>17460</v>
          </cell>
          <cell r="C68">
            <v>17941</v>
          </cell>
          <cell r="D68">
            <v>18454</v>
          </cell>
          <cell r="E68">
            <v>23341</v>
          </cell>
          <cell r="F68">
            <v>47627</v>
          </cell>
        </row>
        <row r="69">
          <cell r="A69" t="str">
            <v>B1067</v>
          </cell>
          <cell r="B69">
            <v>57707</v>
          </cell>
          <cell r="C69">
            <v>59891</v>
          </cell>
          <cell r="D69">
            <v>62420</v>
          </cell>
          <cell r="E69">
            <v>116971</v>
          </cell>
          <cell r="F69">
            <v>144962</v>
          </cell>
        </row>
        <row r="70">
          <cell r="A70" t="str">
            <v>B1068</v>
          </cell>
          <cell r="B70">
            <v>73238</v>
          </cell>
          <cell r="C70">
            <v>74939</v>
          </cell>
          <cell r="D70">
            <v>76751</v>
          </cell>
          <cell r="E70">
            <v>78720</v>
          </cell>
          <cell r="F70">
            <v>87914</v>
          </cell>
        </row>
        <row r="71">
          <cell r="A71" t="str">
            <v>B1069</v>
          </cell>
          <cell r="B71">
            <v>61171</v>
          </cell>
          <cell r="C71">
            <v>60934</v>
          </cell>
          <cell r="D71">
            <v>60716</v>
          </cell>
          <cell r="E71">
            <v>60513</v>
          </cell>
          <cell r="F71">
            <v>48222</v>
          </cell>
        </row>
        <row r="72">
          <cell r="A72" t="str">
            <v>B1070</v>
          </cell>
          <cell r="B72">
            <v>6217</v>
          </cell>
          <cell r="C72">
            <v>6544</v>
          </cell>
          <cell r="D72">
            <v>6889</v>
          </cell>
          <cell r="E72">
            <v>7247</v>
          </cell>
          <cell r="F72">
            <v>29459</v>
          </cell>
        </row>
        <row r="73">
          <cell r="A73" t="str">
            <v>B1071</v>
          </cell>
          <cell r="B73">
            <v>60033</v>
          </cell>
          <cell r="C73">
            <v>63090</v>
          </cell>
          <cell r="D73">
            <v>65358</v>
          </cell>
          <cell r="E73">
            <v>68938</v>
          </cell>
          <cell r="F73">
            <v>309708</v>
          </cell>
        </row>
        <row r="74">
          <cell r="A74" t="str">
            <v>B1072</v>
          </cell>
          <cell r="B74">
            <v>41005</v>
          </cell>
          <cell r="C74">
            <v>42519</v>
          </cell>
          <cell r="D74">
            <v>44157</v>
          </cell>
          <cell r="E74">
            <v>48467</v>
          </cell>
          <cell r="F74">
            <v>46310</v>
          </cell>
        </row>
        <row r="75">
          <cell r="A75" t="str">
            <v>B1073</v>
          </cell>
          <cell r="B75">
            <v>34367</v>
          </cell>
          <cell r="C75">
            <v>35484</v>
          </cell>
          <cell r="D75">
            <v>35759</v>
          </cell>
          <cell r="E75">
            <v>34726</v>
          </cell>
          <cell r="F75">
            <v>49536</v>
          </cell>
        </row>
        <row r="76">
          <cell r="A76" t="str">
            <v>B1075</v>
          </cell>
          <cell r="B76">
            <v>36435</v>
          </cell>
          <cell r="C76">
            <v>36936</v>
          </cell>
          <cell r="D76">
            <v>38571</v>
          </cell>
          <cell r="E76">
            <v>42148</v>
          </cell>
          <cell r="F76">
            <v>42016</v>
          </cell>
        </row>
        <row r="77">
          <cell r="A77" t="str">
            <v>B1076</v>
          </cell>
          <cell r="B77">
            <v>6323</v>
          </cell>
          <cell r="C77">
            <v>6656</v>
          </cell>
          <cell r="D77">
            <v>7006</v>
          </cell>
          <cell r="E77">
            <v>7370</v>
          </cell>
          <cell r="F77">
            <v>20338</v>
          </cell>
        </row>
        <row r="78">
          <cell r="A78" t="str">
            <v>B1077</v>
          </cell>
          <cell r="B78">
            <v>92451</v>
          </cell>
          <cell r="C78">
            <v>94912</v>
          </cell>
          <cell r="D78">
            <v>97526</v>
          </cell>
          <cell r="E78">
            <v>117974</v>
          </cell>
          <cell r="F78">
            <v>87950</v>
          </cell>
        </row>
        <row r="79">
          <cell r="A79" t="str">
            <v>B1526</v>
          </cell>
          <cell r="B79">
            <v>19647</v>
          </cell>
          <cell r="C79">
            <v>20682</v>
          </cell>
          <cell r="D79">
            <v>21770</v>
          </cell>
          <cell r="E79">
            <v>22901</v>
          </cell>
          <cell r="F79">
            <v>65557</v>
          </cell>
        </row>
        <row r="80">
          <cell r="A80" t="str">
            <v>B1514</v>
          </cell>
          <cell r="B80">
            <v>33177</v>
          </cell>
          <cell r="C80">
            <v>34772</v>
          </cell>
          <cell r="D80">
            <v>36589</v>
          </cell>
          <cell r="E80">
            <v>58003</v>
          </cell>
          <cell r="F80">
            <v>76772</v>
          </cell>
        </row>
        <row r="81">
          <cell r="A81" t="str">
            <v>B1543</v>
          </cell>
          <cell r="B81">
            <v>16407</v>
          </cell>
          <cell r="C81">
            <v>15657</v>
          </cell>
          <cell r="D81">
            <v>16350</v>
          </cell>
          <cell r="E81">
            <v>14677</v>
          </cell>
          <cell r="F81">
            <v>29851</v>
          </cell>
        </row>
        <row r="82">
          <cell r="A82" t="str">
            <v>B1547</v>
          </cell>
          <cell r="B82">
            <v>1913</v>
          </cell>
          <cell r="C82">
            <v>2014</v>
          </cell>
          <cell r="D82">
            <v>2120</v>
          </cell>
          <cell r="E82">
            <v>2230</v>
          </cell>
          <cell r="F82">
            <v>105</v>
          </cell>
        </row>
        <row r="83">
          <cell r="A83" t="str">
            <v>B1261</v>
          </cell>
          <cell r="B83">
            <v>6709</v>
          </cell>
          <cell r="C83">
            <v>6923</v>
          </cell>
          <cell r="D83">
            <v>7148</v>
          </cell>
          <cell r="E83">
            <v>8682</v>
          </cell>
          <cell r="F83">
            <v>30488</v>
          </cell>
        </row>
        <row r="84">
          <cell r="A84" t="str">
            <v>B1537</v>
          </cell>
          <cell r="B84">
            <v>9017</v>
          </cell>
          <cell r="C84">
            <v>8833</v>
          </cell>
          <cell r="D84">
            <v>9245</v>
          </cell>
          <cell r="E84">
            <v>8695</v>
          </cell>
          <cell r="F84">
            <v>19808</v>
          </cell>
        </row>
        <row r="85">
          <cell r="A85" t="str">
            <v>B1079</v>
          </cell>
          <cell r="B85">
            <v>109775</v>
          </cell>
          <cell r="C85">
            <v>115553</v>
          </cell>
          <cell r="D85">
            <v>121634</v>
          </cell>
          <cell r="E85">
            <v>130158</v>
          </cell>
          <cell r="F85">
            <v>68848</v>
          </cell>
        </row>
        <row r="86">
          <cell r="A86" t="str">
            <v>B1095</v>
          </cell>
          <cell r="B86">
            <v>2929</v>
          </cell>
          <cell r="C86">
            <v>3083</v>
          </cell>
          <cell r="D86">
            <v>3245</v>
          </cell>
          <cell r="E86">
            <v>3883</v>
          </cell>
          <cell r="F86">
            <v>16187</v>
          </cell>
        </row>
        <row r="87">
          <cell r="A87" t="str">
            <v>B1096</v>
          </cell>
          <cell r="B87">
            <v>31200</v>
          </cell>
          <cell r="C87">
            <v>31142</v>
          </cell>
          <cell r="D87">
            <v>31115</v>
          </cell>
          <cell r="E87">
            <v>21076</v>
          </cell>
          <cell r="F87">
            <v>14921</v>
          </cell>
        </row>
        <row r="88">
          <cell r="A88" t="str">
            <v>B1097</v>
          </cell>
          <cell r="B88">
            <v>18112</v>
          </cell>
          <cell r="C88">
            <v>19066</v>
          </cell>
          <cell r="D88">
            <v>20069</v>
          </cell>
          <cell r="E88">
            <v>21276</v>
          </cell>
          <cell r="F88">
            <v>6422</v>
          </cell>
        </row>
        <row r="89">
          <cell r="A89" t="str">
            <v>B1080</v>
          </cell>
          <cell r="B89">
            <v>41814</v>
          </cell>
          <cell r="C89">
            <v>42981</v>
          </cell>
          <cell r="D89">
            <v>44220</v>
          </cell>
          <cell r="E89">
            <v>45815</v>
          </cell>
          <cell r="F89">
            <v>44976</v>
          </cell>
        </row>
        <row r="90">
          <cell r="A90" t="str">
            <v>B1099</v>
          </cell>
          <cell r="B90">
            <v>85722</v>
          </cell>
          <cell r="C90">
            <v>88777</v>
          </cell>
          <cell r="D90">
            <v>92008</v>
          </cell>
          <cell r="E90">
            <v>96249</v>
          </cell>
          <cell r="F90">
            <v>195439</v>
          </cell>
        </row>
        <row r="91">
          <cell r="A91" t="str">
            <v>B1098</v>
          </cell>
          <cell r="B91">
            <v>20503</v>
          </cell>
          <cell r="C91">
            <v>21001</v>
          </cell>
          <cell r="D91">
            <v>21532</v>
          </cell>
          <cell r="E91">
            <v>22398</v>
          </cell>
          <cell r="F91">
            <v>82210</v>
          </cell>
        </row>
        <row r="92">
          <cell r="A92" t="str">
            <v>B1100</v>
          </cell>
          <cell r="B92">
            <v>9361</v>
          </cell>
          <cell r="C92">
            <v>9371</v>
          </cell>
          <cell r="D92">
            <v>9390</v>
          </cell>
          <cell r="E92">
            <v>13831</v>
          </cell>
          <cell r="F92">
            <v>64263</v>
          </cell>
        </row>
        <row r="93">
          <cell r="A93" t="str">
            <v>B1081</v>
          </cell>
          <cell r="B93">
            <v>1681</v>
          </cell>
          <cell r="C93">
            <v>1770</v>
          </cell>
          <cell r="D93">
            <v>1863</v>
          </cell>
          <cell r="E93">
            <v>1960</v>
          </cell>
          <cell r="F93">
            <v>3471</v>
          </cell>
        </row>
        <row r="94">
          <cell r="A94" t="str">
            <v>B1101</v>
          </cell>
          <cell r="B94">
            <v>8552</v>
          </cell>
          <cell r="C94">
            <v>9002</v>
          </cell>
          <cell r="D94">
            <v>9476</v>
          </cell>
          <cell r="E94">
            <v>96029</v>
          </cell>
          <cell r="F94">
            <v>104775</v>
          </cell>
        </row>
        <row r="95">
          <cell r="A95" t="str">
            <v>B1102</v>
          </cell>
          <cell r="B95">
            <v>18292</v>
          </cell>
          <cell r="C95">
            <v>18986</v>
          </cell>
          <cell r="D95">
            <v>19962</v>
          </cell>
          <cell r="E95">
            <v>47094</v>
          </cell>
          <cell r="F95">
            <v>27278</v>
          </cell>
        </row>
        <row r="96">
          <cell r="A96" t="str">
            <v>B1103</v>
          </cell>
          <cell r="B96">
            <v>86306</v>
          </cell>
          <cell r="C96">
            <v>90848</v>
          </cell>
          <cell r="D96">
            <v>95630</v>
          </cell>
          <cell r="E96">
            <v>101377</v>
          </cell>
          <cell r="F96">
            <v>39678</v>
          </cell>
        </row>
        <row r="97">
          <cell r="A97" t="str">
            <v>B1082</v>
          </cell>
          <cell r="B97">
            <v>2722</v>
          </cell>
          <cell r="C97">
            <v>2865</v>
          </cell>
          <cell r="D97">
            <v>3016</v>
          </cell>
          <cell r="E97">
            <v>51872</v>
          </cell>
          <cell r="F97">
            <v>112865</v>
          </cell>
        </row>
        <row r="98">
          <cell r="A98" t="str">
            <v>B1104</v>
          </cell>
          <cell r="B98">
            <v>3365</v>
          </cell>
          <cell r="C98">
            <v>3542</v>
          </cell>
          <cell r="D98">
            <v>3728</v>
          </cell>
          <cell r="E98">
            <v>4002</v>
          </cell>
          <cell r="F98">
            <v>2927</v>
          </cell>
        </row>
        <row r="99">
          <cell r="A99" t="str">
            <v>B1105</v>
          </cell>
          <cell r="B99">
            <v>8397</v>
          </cell>
          <cell r="C99">
            <v>8663</v>
          </cell>
          <cell r="D99">
            <v>8943</v>
          </cell>
          <cell r="E99">
            <v>29495</v>
          </cell>
          <cell r="F99">
            <v>26592</v>
          </cell>
        </row>
        <row r="100">
          <cell r="A100" t="str">
            <v>B1083</v>
          </cell>
          <cell r="B100">
            <v>25631</v>
          </cell>
          <cell r="C100">
            <v>26980</v>
          </cell>
          <cell r="D100">
            <v>28400</v>
          </cell>
          <cell r="E100">
            <v>32779</v>
          </cell>
          <cell r="F100">
            <v>8875</v>
          </cell>
        </row>
        <row r="101">
          <cell r="A101" t="str">
            <v>B1106</v>
          </cell>
          <cell r="B101">
            <v>11652</v>
          </cell>
          <cell r="C101">
            <v>12265</v>
          </cell>
          <cell r="D101">
            <v>12911</v>
          </cell>
          <cell r="E101">
            <v>25074</v>
          </cell>
          <cell r="F101">
            <v>377325</v>
          </cell>
        </row>
        <row r="102">
          <cell r="A102" t="str">
            <v>B1107</v>
          </cell>
          <cell r="B102">
            <v>10522</v>
          </cell>
          <cell r="C102">
            <v>11076</v>
          </cell>
          <cell r="D102">
            <v>11659</v>
          </cell>
          <cell r="E102">
            <v>51792</v>
          </cell>
          <cell r="F102">
            <v>110850</v>
          </cell>
        </row>
        <row r="103">
          <cell r="A103" t="str">
            <v>B1108</v>
          </cell>
          <cell r="B103">
            <v>93684</v>
          </cell>
          <cell r="C103">
            <v>98260</v>
          </cell>
          <cell r="D103">
            <v>103079</v>
          </cell>
          <cell r="E103">
            <v>115048</v>
          </cell>
          <cell r="F103">
            <v>24372</v>
          </cell>
        </row>
        <row r="104">
          <cell r="A104" t="str">
            <v>B1109</v>
          </cell>
          <cell r="B104">
            <v>5115</v>
          </cell>
          <cell r="C104">
            <v>5384</v>
          </cell>
          <cell r="D104">
            <v>5668</v>
          </cell>
          <cell r="E104">
            <v>8392</v>
          </cell>
          <cell r="F104">
            <v>9923</v>
          </cell>
        </row>
        <row r="105">
          <cell r="A105" t="str">
            <v>B1084</v>
          </cell>
          <cell r="B105">
            <v>7466</v>
          </cell>
          <cell r="C105">
            <v>7859</v>
          </cell>
          <cell r="D105">
            <v>8272</v>
          </cell>
          <cell r="E105">
            <v>27983</v>
          </cell>
          <cell r="F105">
            <v>44083</v>
          </cell>
        </row>
        <row r="106">
          <cell r="A106" t="str">
            <v>B1110</v>
          </cell>
          <cell r="B106">
            <v>3880</v>
          </cell>
          <cell r="C106">
            <v>4085</v>
          </cell>
          <cell r="D106">
            <v>4300</v>
          </cell>
          <cell r="E106">
            <v>9502</v>
          </cell>
          <cell r="F106">
            <v>9096</v>
          </cell>
        </row>
        <row r="107">
          <cell r="A107" t="str">
            <v>B1085</v>
          </cell>
          <cell r="B107">
            <v>25426</v>
          </cell>
          <cell r="C107">
            <v>26764</v>
          </cell>
          <cell r="D107">
            <v>28173</v>
          </cell>
          <cell r="E107">
            <v>41788</v>
          </cell>
          <cell r="F107">
            <v>18565</v>
          </cell>
        </row>
        <row r="108">
          <cell r="A108" t="str">
            <v>B1111</v>
          </cell>
          <cell r="B108">
            <v>2416</v>
          </cell>
          <cell r="C108">
            <v>2543</v>
          </cell>
          <cell r="D108">
            <v>2677</v>
          </cell>
          <cell r="E108">
            <v>14024</v>
          </cell>
          <cell r="F108">
            <v>31318</v>
          </cell>
        </row>
        <row r="109">
          <cell r="A109" t="str">
            <v>B1112</v>
          </cell>
          <cell r="B109">
            <v>28697</v>
          </cell>
          <cell r="C109">
            <v>30208</v>
          </cell>
          <cell r="D109">
            <v>31798</v>
          </cell>
          <cell r="E109">
            <v>65177</v>
          </cell>
          <cell r="F109">
            <v>33513</v>
          </cell>
        </row>
        <row r="110">
          <cell r="A110" t="str">
            <v>B1113</v>
          </cell>
          <cell r="B110">
            <v>5400</v>
          </cell>
          <cell r="C110">
            <v>5684</v>
          </cell>
          <cell r="D110">
            <v>5983</v>
          </cell>
          <cell r="E110">
            <v>6295</v>
          </cell>
          <cell r="F110">
            <v>26406</v>
          </cell>
        </row>
        <row r="111">
          <cell r="A111" t="str">
            <v>B1086</v>
          </cell>
          <cell r="B111">
            <v>15344</v>
          </cell>
          <cell r="C111">
            <v>16151</v>
          </cell>
          <cell r="D111">
            <v>17001</v>
          </cell>
          <cell r="E111">
            <v>18079</v>
          </cell>
          <cell r="F111">
            <v>41155</v>
          </cell>
        </row>
        <row r="112">
          <cell r="A112" t="str">
            <v>B1114</v>
          </cell>
          <cell r="B112">
            <v>15321</v>
          </cell>
          <cell r="C112">
            <v>16128</v>
          </cell>
          <cell r="D112">
            <v>16976</v>
          </cell>
          <cell r="E112">
            <v>20333</v>
          </cell>
          <cell r="F112">
            <v>11397</v>
          </cell>
        </row>
        <row r="113">
          <cell r="A113" t="str">
            <v>B1087</v>
          </cell>
          <cell r="B113">
            <v>22774</v>
          </cell>
          <cell r="C113">
            <v>21732</v>
          </cell>
          <cell r="D113">
            <v>22694</v>
          </cell>
          <cell r="E113">
            <v>35550</v>
          </cell>
          <cell r="F113">
            <v>34868</v>
          </cell>
        </row>
        <row r="114">
          <cell r="A114" t="str">
            <v>B1088</v>
          </cell>
          <cell r="B114">
            <v>10128</v>
          </cell>
          <cell r="C114">
            <v>10100</v>
          </cell>
          <cell r="D114">
            <v>10587</v>
          </cell>
          <cell r="E114">
            <v>13001</v>
          </cell>
          <cell r="F114">
            <v>16518</v>
          </cell>
        </row>
        <row r="115">
          <cell r="A115" t="str">
            <v>B1089</v>
          </cell>
          <cell r="B115">
            <v>14146</v>
          </cell>
          <cell r="C115">
            <v>14891</v>
          </cell>
          <cell r="D115">
            <v>15675</v>
          </cell>
          <cell r="E115">
            <v>22736</v>
          </cell>
          <cell r="F115">
            <v>11579</v>
          </cell>
        </row>
        <row r="116">
          <cell r="A116" t="str">
            <v>B1090</v>
          </cell>
          <cell r="B116">
            <v>14202</v>
          </cell>
          <cell r="C116">
            <v>14950</v>
          </cell>
          <cell r="D116">
            <v>15737</v>
          </cell>
          <cell r="E116">
            <v>29579</v>
          </cell>
          <cell r="F116">
            <v>37562</v>
          </cell>
        </row>
        <row r="117">
          <cell r="A117" t="str">
            <v>B1115</v>
          </cell>
          <cell r="B117">
            <v>17842</v>
          </cell>
          <cell r="C117">
            <v>18781</v>
          </cell>
          <cell r="D117">
            <v>19770</v>
          </cell>
          <cell r="E117">
            <v>21421</v>
          </cell>
          <cell r="F117">
            <v>16312</v>
          </cell>
        </row>
        <row r="118">
          <cell r="A118" t="str">
            <v>B1116</v>
          </cell>
          <cell r="B118">
            <v>31510</v>
          </cell>
          <cell r="C118">
            <v>33169</v>
          </cell>
          <cell r="D118">
            <v>34914</v>
          </cell>
          <cell r="E118">
            <v>36727</v>
          </cell>
          <cell r="F118">
            <v>446666</v>
          </cell>
        </row>
        <row r="119">
          <cell r="A119" t="str">
            <v>B1091</v>
          </cell>
          <cell r="B119">
            <v>56783</v>
          </cell>
          <cell r="C119">
            <v>57945</v>
          </cell>
          <cell r="D119">
            <v>59186</v>
          </cell>
          <cell r="E119">
            <v>66402</v>
          </cell>
          <cell r="F119">
            <v>26521</v>
          </cell>
        </row>
        <row r="120">
          <cell r="A120" t="str">
            <v>B1092</v>
          </cell>
          <cell r="B120">
            <v>14815</v>
          </cell>
          <cell r="C120">
            <v>15595</v>
          </cell>
          <cell r="D120">
            <v>16416</v>
          </cell>
          <cell r="E120">
            <v>41204</v>
          </cell>
          <cell r="F120">
            <v>38755</v>
          </cell>
        </row>
        <row r="121">
          <cell r="A121" t="str">
            <v>B1504</v>
          </cell>
          <cell r="B121">
            <v>1677</v>
          </cell>
          <cell r="C121">
            <v>1766</v>
          </cell>
          <cell r="D121">
            <v>1859</v>
          </cell>
          <cell r="E121">
            <v>52825</v>
          </cell>
          <cell r="F121">
            <v>6490</v>
          </cell>
        </row>
        <row r="122">
          <cell r="A122" t="str">
            <v>B1117</v>
          </cell>
          <cell r="B122">
            <v>3426</v>
          </cell>
          <cell r="C122">
            <v>3606</v>
          </cell>
          <cell r="D122">
            <v>3796</v>
          </cell>
          <cell r="E122">
            <v>3993</v>
          </cell>
          <cell r="F122">
            <v>187838</v>
          </cell>
        </row>
        <row r="123">
          <cell r="A123" t="str">
            <v>B1093</v>
          </cell>
          <cell r="B123">
            <v>19411</v>
          </cell>
          <cell r="C123">
            <v>20432</v>
          </cell>
          <cell r="D123">
            <v>21508</v>
          </cell>
          <cell r="E123">
            <v>63334</v>
          </cell>
          <cell r="F123">
            <v>248066</v>
          </cell>
        </row>
        <row r="124">
          <cell r="A124" t="str">
            <v>B1118</v>
          </cell>
          <cell r="B124">
            <v>8263</v>
          </cell>
          <cell r="C124">
            <v>8698</v>
          </cell>
          <cell r="D124">
            <v>9156</v>
          </cell>
          <cell r="E124">
            <v>51643</v>
          </cell>
          <cell r="F124">
            <v>153184</v>
          </cell>
        </row>
        <row r="125">
          <cell r="A125" t="str">
            <v>B1119</v>
          </cell>
          <cell r="B125">
            <v>0</v>
          </cell>
          <cell r="C125">
            <v>0</v>
          </cell>
          <cell r="D125">
            <v>0</v>
          </cell>
          <cell r="E125">
            <v>854</v>
          </cell>
          <cell r="F125">
            <v>2985</v>
          </cell>
        </row>
        <row r="126">
          <cell r="A126" t="str">
            <v>B1541</v>
          </cell>
          <cell r="B126">
            <v>21983</v>
          </cell>
          <cell r="C126">
            <v>23001</v>
          </cell>
          <cell r="D126">
            <v>24075</v>
          </cell>
          <cell r="E126">
            <v>25371</v>
          </cell>
          <cell r="F126">
            <v>47894</v>
          </cell>
        </row>
        <row r="127">
          <cell r="A127" t="str">
            <v>B1123</v>
          </cell>
          <cell r="B127">
            <v>25710</v>
          </cell>
          <cell r="C127">
            <v>26613</v>
          </cell>
          <cell r="D127">
            <v>27567</v>
          </cell>
          <cell r="E127">
            <v>65394</v>
          </cell>
          <cell r="F127">
            <v>159549</v>
          </cell>
        </row>
        <row r="128">
          <cell r="A128" t="str">
            <v>B1120</v>
          </cell>
          <cell r="B128">
            <v>28032</v>
          </cell>
          <cell r="C128">
            <v>29378</v>
          </cell>
          <cell r="D128">
            <v>30797</v>
          </cell>
          <cell r="E128">
            <v>33137</v>
          </cell>
          <cell r="F128">
            <v>92285</v>
          </cell>
        </row>
        <row r="129">
          <cell r="A129" t="str">
            <v>B1122</v>
          </cell>
          <cell r="B129">
            <v>29876</v>
          </cell>
          <cell r="C129">
            <v>31448</v>
          </cell>
          <cell r="D129">
            <v>33104</v>
          </cell>
          <cell r="E129">
            <v>36527</v>
          </cell>
          <cell r="F129">
            <v>26238</v>
          </cell>
        </row>
        <row r="130">
          <cell r="A130" t="str">
            <v>B1121</v>
          </cell>
          <cell r="B130">
            <v>63243</v>
          </cell>
          <cell r="C130">
            <v>66572</v>
          </cell>
          <cell r="D130">
            <v>70076</v>
          </cell>
          <cell r="E130">
            <v>83270</v>
          </cell>
          <cell r="F130">
            <v>51382</v>
          </cell>
        </row>
        <row r="131">
          <cell r="A131" t="str">
            <v>B1501</v>
          </cell>
          <cell r="B131">
            <v>191277</v>
          </cell>
          <cell r="C131">
            <v>197709</v>
          </cell>
          <cell r="D131">
            <v>206947</v>
          </cell>
          <cell r="E131">
            <v>722060</v>
          </cell>
          <cell r="F131">
            <v>994561</v>
          </cell>
        </row>
        <row r="132">
          <cell r="A132" t="str">
            <v>B1521</v>
          </cell>
          <cell r="B132">
            <v>331084</v>
          </cell>
          <cell r="C132">
            <v>342521</v>
          </cell>
          <cell r="D132">
            <v>354806</v>
          </cell>
          <cell r="E132">
            <v>798631</v>
          </cell>
          <cell r="F132">
            <v>1358239</v>
          </cell>
        </row>
        <row r="133">
          <cell r="A133" t="str">
            <v>B1502</v>
          </cell>
          <cell r="B133">
            <v>416692</v>
          </cell>
          <cell r="C133">
            <v>435959</v>
          </cell>
          <cell r="D133">
            <v>456278</v>
          </cell>
          <cell r="E133">
            <v>1124253</v>
          </cell>
          <cell r="F133">
            <v>2046434</v>
          </cell>
        </row>
        <row r="134">
          <cell r="A134" t="str">
            <v>B1520</v>
          </cell>
          <cell r="B134">
            <v>215568</v>
          </cell>
          <cell r="C134">
            <v>222931</v>
          </cell>
          <cell r="D134">
            <v>231510</v>
          </cell>
          <cell r="E134">
            <v>562882</v>
          </cell>
          <cell r="F134">
            <v>1198239</v>
          </cell>
        </row>
        <row r="135">
          <cell r="A135" t="str">
            <v>B1503</v>
          </cell>
          <cell r="B135">
            <v>137046</v>
          </cell>
          <cell r="C135">
            <v>142768</v>
          </cell>
          <cell r="D135">
            <v>149470</v>
          </cell>
          <cell r="E135">
            <v>343105</v>
          </cell>
          <cell r="F135">
            <v>935838</v>
          </cell>
        </row>
        <row r="136">
          <cell r="A136" t="str">
            <v>B1129</v>
          </cell>
          <cell r="B136">
            <v>62036</v>
          </cell>
          <cell r="C136">
            <v>62682</v>
          </cell>
          <cell r="D136">
            <v>63397</v>
          </cell>
          <cell r="E136">
            <v>402620</v>
          </cell>
          <cell r="F136">
            <v>57288</v>
          </cell>
        </row>
        <row r="137">
          <cell r="A137" t="str">
            <v>B1142</v>
          </cell>
          <cell r="B137">
            <v>1101461</v>
          </cell>
          <cell r="C137">
            <v>1079863</v>
          </cell>
          <cell r="D137">
            <v>1058690</v>
          </cell>
          <cell r="E137">
            <v>394297</v>
          </cell>
          <cell r="F137">
            <v>562318</v>
          </cell>
        </row>
        <row r="138">
          <cell r="A138" t="str">
            <v>B1263</v>
          </cell>
          <cell r="B138">
            <v>63871</v>
          </cell>
          <cell r="C138">
            <v>66024</v>
          </cell>
          <cell r="D138">
            <v>69314</v>
          </cell>
          <cell r="E138">
            <v>70711</v>
          </cell>
          <cell r="F138">
            <v>210635</v>
          </cell>
        </row>
        <row r="139">
          <cell r="A139" t="str">
            <v>B1482</v>
          </cell>
          <cell r="B139">
            <v>1276</v>
          </cell>
          <cell r="C139">
            <v>1343</v>
          </cell>
          <cell r="D139">
            <v>1414</v>
          </cell>
          <cell r="E139">
            <v>1487</v>
          </cell>
          <cell r="F139">
            <v>5368</v>
          </cell>
        </row>
        <row r="140">
          <cell r="A140" t="str">
            <v>B1511</v>
          </cell>
          <cell r="B140">
            <v>6464</v>
          </cell>
          <cell r="C140">
            <v>6804</v>
          </cell>
          <cell r="D140">
            <v>7162</v>
          </cell>
          <cell r="E140">
            <v>7534</v>
          </cell>
          <cell r="F140">
            <v>22983</v>
          </cell>
        </row>
        <row r="141">
          <cell r="A141" t="str">
            <v>B1141</v>
          </cell>
          <cell r="B141">
            <v>102487</v>
          </cell>
          <cell r="C141">
            <v>107882</v>
          </cell>
          <cell r="D141">
            <v>113559</v>
          </cell>
          <cell r="E141">
            <v>120651</v>
          </cell>
          <cell r="F141">
            <v>127045</v>
          </cell>
        </row>
        <row r="142">
          <cell r="A142" t="str">
            <v>B1130</v>
          </cell>
          <cell r="B142">
            <v>90055</v>
          </cell>
          <cell r="C142">
            <v>93123</v>
          </cell>
          <cell r="D142">
            <v>96370</v>
          </cell>
          <cell r="E142">
            <v>99754</v>
          </cell>
          <cell r="F142">
            <v>251311</v>
          </cell>
        </row>
        <row r="143">
          <cell r="A143" t="str">
            <v>B1131</v>
          </cell>
          <cell r="B143">
            <v>22378</v>
          </cell>
          <cell r="C143">
            <v>23556</v>
          </cell>
          <cell r="D143">
            <v>24795</v>
          </cell>
          <cell r="E143">
            <v>26083</v>
          </cell>
          <cell r="F143">
            <v>9803</v>
          </cell>
        </row>
        <row r="144">
          <cell r="A144" t="str">
            <v>B1132</v>
          </cell>
          <cell r="B144">
            <v>31445</v>
          </cell>
          <cell r="C144">
            <v>33100</v>
          </cell>
          <cell r="D144">
            <v>34842</v>
          </cell>
          <cell r="E144">
            <v>36651</v>
          </cell>
          <cell r="F144">
            <v>27080</v>
          </cell>
        </row>
        <row r="145">
          <cell r="A145" t="str">
            <v>B1133</v>
          </cell>
          <cell r="B145">
            <v>21860</v>
          </cell>
          <cell r="C145">
            <v>23011</v>
          </cell>
          <cell r="D145">
            <v>24222</v>
          </cell>
          <cell r="E145">
            <v>25480</v>
          </cell>
          <cell r="F145">
            <v>13495</v>
          </cell>
        </row>
        <row r="146">
          <cell r="A146" t="str">
            <v>B1134</v>
          </cell>
          <cell r="B146">
            <v>30566</v>
          </cell>
          <cell r="C146">
            <v>32175</v>
          </cell>
          <cell r="D146">
            <v>33868</v>
          </cell>
          <cell r="E146">
            <v>35627</v>
          </cell>
          <cell r="F146">
            <v>8932</v>
          </cell>
        </row>
        <row r="147">
          <cell r="A147" t="str">
            <v>B1135</v>
          </cell>
          <cell r="B147">
            <v>25943</v>
          </cell>
          <cell r="C147">
            <v>27308</v>
          </cell>
          <cell r="D147">
            <v>28745</v>
          </cell>
          <cell r="E147">
            <v>30238</v>
          </cell>
          <cell r="F147">
            <v>12390</v>
          </cell>
        </row>
        <row r="148">
          <cell r="A148" t="str">
            <v>B1136</v>
          </cell>
          <cell r="B148">
            <v>6711</v>
          </cell>
          <cell r="C148">
            <v>7064</v>
          </cell>
          <cell r="D148">
            <v>7436</v>
          </cell>
          <cell r="E148">
            <v>7822</v>
          </cell>
          <cell r="F148">
            <v>3096</v>
          </cell>
        </row>
        <row r="149">
          <cell r="A149" t="str">
            <v>B1137</v>
          </cell>
          <cell r="B149">
            <v>30466</v>
          </cell>
          <cell r="C149">
            <v>32069</v>
          </cell>
          <cell r="D149">
            <v>33757</v>
          </cell>
          <cell r="E149">
            <v>35510</v>
          </cell>
          <cell r="F149">
            <v>10016</v>
          </cell>
        </row>
        <row r="150">
          <cell r="A150" t="str">
            <v>B1138</v>
          </cell>
          <cell r="B150">
            <v>36488</v>
          </cell>
          <cell r="C150">
            <v>38408</v>
          </cell>
          <cell r="D150">
            <v>40429</v>
          </cell>
          <cell r="E150">
            <v>42529</v>
          </cell>
          <cell r="F150">
            <v>24975</v>
          </cell>
        </row>
        <row r="151">
          <cell r="A151" t="str">
            <v>B1139</v>
          </cell>
          <cell r="B151">
            <v>10285</v>
          </cell>
          <cell r="C151">
            <v>10827</v>
          </cell>
          <cell r="D151">
            <v>11396</v>
          </cell>
          <cell r="E151">
            <v>11988</v>
          </cell>
          <cell r="F151">
            <v>12149</v>
          </cell>
        </row>
        <row r="152">
          <cell r="A152" t="str">
            <v>B1140</v>
          </cell>
          <cell r="B152">
            <v>11811</v>
          </cell>
          <cell r="C152">
            <v>12432</v>
          </cell>
          <cell r="D152">
            <v>13087</v>
          </cell>
          <cell r="E152">
            <v>13766</v>
          </cell>
          <cell r="F152">
            <v>28245</v>
          </cell>
        </row>
        <row r="153">
          <cell r="A153" t="str">
            <v>B1266</v>
          </cell>
          <cell r="B153">
            <v>3414</v>
          </cell>
          <cell r="C153">
            <v>3593</v>
          </cell>
          <cell r="D153">
            <v>3782</v>
          </cell>
          <cell r="E153">
            <v>3979</v>
          </cell>
          <cell r="F153">
            <v>1995</v>
          </cell>
        </row>
        <row r="154">
          <cell r="A154" t="str">
            <v>B1523</v>
          </cell>
          <cell r="B154">
            <v>17610</v>
          </cell>
          <cell r="C154">
            <v>18537</v>
          </cell>
          <cell r="D154">
            <v>19513</v>
          </cell>
          <cell r="E154">
            <v>20526</v>
          </cell>
          <cell r="F154">
            <v>9176</v>
          </cell>
        </row>
        <row r="155">
          <cell r="A155" t="str">
            <v>B1524</v>
          </cell>
          <cell r="B155">
            <v>17043</v>
          </cell>
          <cell r="C155">
            <v>17940</v>
          </cell>
          <cell r="D155">
            <v>18884</v>
          </cell>
          <cell r="E155">
            <v>19865</v>
          </cell>
          <cell r="F155">
            <v>4784</v>
          </cell>
        </row>
        <row r="156">
          <cell r="A156" t="str">
            <v>B1527</v>
          </cell>
          <cell r="B156">
            <v>16069</v>
          </cell>
          <cell r="C156">
            <v>16915</v>
          </cell>
          <cell r="D156">
            <v>17805</v>
          </cell>
          <cell r="E156">
            <v>27499</v>
          </cell>
          <cell r="F156">
            <v>12843</v>
          </cell>
        </row>
        <row r="157">
          <cell r="A157" t="str">
            <v>B1147</v>
          </cell>
          <cell r="B157">
            <v>139407</v>
          </cell>
          <cell r="C157">
            <v>146744</v>
          </cell>
          <cell r="D157">
            <v>154468</v>
          </cell>
          <cell r="E157">
            <v>164119</v>
          </cell>
          <cell r="F157">
            <v>224308</v>
          </cell>
        </row>
        <row r="158">
          <cell r="A158" t="str">
            <v>B1148</v>
          </cell>
          <cell r="B158">
            <v>0</v>
          </cell>
          <cell r="C158">
            <v>0</v>
          </cell>
          <cell r="D158">
            <v>0</v>
          </cell>
          <cell r="E158">
            <v>0</v>
          </cell>
          <cell r="F158">
            <v>1297299</v>
          </cell>
        </row>
        <row r="159">
          <cell r="A159" t="str">
            <v>B1149</v>
          </cell>
          <cell r="B159">
            <v>5912</v>
          </cell>
          <cell r="C159">
            <v>6223</v>
          </cell>
          <cell r="D159">
            <v>6551</v>
          </cell>
          <cell r="E159">
            <v>6891</v>
          </cell>
          <cell r="F159">
            <v>3528719</v>
          </cell>
        </row>
        <row r="160">
          <cell r="A160" t="str">
            <v>B1150</v>
          </cell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317010</v>
          </cell>
        </row>
        <row r="161">
          <cell r="A161" t="str">
            <v>B1151</v>
          </cell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255218</v>
          </cell>
        </row>
        <row r="162">
          <cell r="A162" t="str">
            <v>B1152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2111868</v>
          </cell>
        </row>
        <row r="163">
          <cell r="A163" t="str">
            <v>B1153</v>
          </cell>
          <cell r="B163">
            <v>0</v>
          </cell>
          <cell r="C163">
            <v>0</v>
          </cell>
          <cell r="D163">
            <v>0</v>
          </cell>
          <cell r="E163">
            <v>68</v>
          </cell>
          <cell r="F163">
            <v>2588586</v>
          </cell>
        </row>
        <row r="164">
          <cell r="A164" t="str">
            <v>B1154</v>
          </cell>
          <cell r="B164">
            <v>20827</v>
          </cell>
          <cell r="C164">
            <v>21924</v>
          </cell>
          <cell r="D164">
            <v>23077</v>
          </cell>
          <cell r="E164">
            <v>24276</v>
          </cell>
          <cell r="F164">
            <v>3786665</v>
          </cell>
        </row>
        <row r="165">
          <cell r="A165" t="str">
            <v>B1155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2076899</v>
          </cell>
        </row>
        <row r="166">
          <cell r="A166" t="str">
            <v>B1157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1179458</v>
          </cell>
        </row>
        <row r="167">
          <cell r="A167" t="str">
            <v>B1158</v>
          </cell>
          <cell r="B167">
            <v>1601</v>
          </cell>
          <cell r="C167">
            <v>1686</v>
          </cell>
          <cell r="D167">
            <v>1774</v>
          </cell>
          <cell r="E167">
            <v>1867</v>
          </cell>
          <cell r="F167">
            <v>1691076</v>
          </cell>
        </row>
        <row r="168">
          <cell r="A168" t="str">
            <v>B1159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1688215</v>
          </cell>
        </row>
        <row r="169">
          <cell r="A169" t="str">
            <v>B1160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F169">
            <v>884272</v>
          </cell>
        </row>
        <row r="170">
          <cell r="A170" t="str">
            <v>B1161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1001314</v>
          </cell>
        </row>
        <row r="171">
          <cell r="A171" t="str">
            <v>B1162</v>
          </cell>
          <cell r="B171">
            <v>0</v>
          </cell>
          <cell r="C171">
            <v>0</v>
          </cell>
          <cell r="D171">
            <v>0</v>
          </cell>
          <cell r="E171">
            <v>0</v>
          </cell>
          <cell r="F171">
            <v>2333027</v>
          </cell>
        </row>
        <row r="172">
          <cell r="A172" t="str">
            <v>B1274</v>
          </cell>
          <cell r="B172">
            <v>7768</v>
          </cell>
          <cell r="C172">
            <v>8177</v>
          </cell>
          <cell r="D172">
            <v>8607</v>
          </cell>
          <cell r="E172">
            <v>9054</v>
          </cell>
          <cell r="F172">
            <v>1678254</v>
          </cell>
        </row>
        <row r="173">
          <cell r="A173" t="str">
            <v>B1519</v>
          </cell>
          <cell r="B173">
            <v>0</v>
          </cell>
          <cell r="C173">
            <v>0</v>
          </cell>
          <cell r="D173">
            <v>0</v>
          </cell>
          <cell r="E173">
            <v>1091188</v>
          </cell>
          <cell r="F173">
            <v>1580763</v>
          </cell>
        </row>
        <row r="174">
          <cell r="A174" t="str">
            <v>B1525</v>
          </cell>
          <cell r="B174">
            <v>5255</v>
          </cell>
          <cell r="C174">
            <v>5531</v>
          </cell>
          <cell r="D174">
            <v>5822</v>
          </cell>
          <cell r="E174">
            <v>6125</v>
          </cell>
          <cell r="F174">
            <v>1642878</v>
          </cell>
        </row>
        <row r="175">
          <cell r="A175" t="str">
            <v>B1536</v>
          </cell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455730</v>
          </cell>
        </row>
        <row r="176">
          <cell r="A176" t="str">
            <v>B1163</v>
          </cell>
          <cell r="B176">
            <v>13834462</v>
          </cell>
          <cell r="C176">
            <v>13855669</v>
          </cell>
          <cell r="D176">
            <v>13563878</v>
          </cell>
          <cell r="E176">
            <v>13380405</v>
          </cell>
          <cell r="F176">
            <v>17824607</v>
          </cell>
        </row>
        <row r="177">
          <cell r="A177" t="str">
            <v>B1164</v>
          </cell>
          <cell r="B177">
            <v>5557261</v>
          </cell>
          <cell r="C177">
            <v>5448767</v>
          </cell>
          <cell r="D177">
            <v>5355807</v>
          </cell>
          <cell r="E177">
            <v>3995436</v>
          </cell>
          <cell r="F177">
            <v>6278769</v>
          </cell>
        </row>
        <row r="178">
          <cell r="A178" t="str">
            <v>B1191</v>
          </cell>
          <cell r="B178">
            <v>5962281</v>
          </cell>
          <cell r="C178">
            <v>5870384</v>
          </cell>
          <cell r="D178">
            <v>5782066</v>
          </cell>
          <cell r="E178">
            <v>3937104</v>
          </cell>
          <cell r="F178">
            <v>4828193</v>
          </cell>
        </row>
        <row r="179">
          <cell r="A179" t="str">
            <v>B1507</v>
          </cell>
          <cell r="B179">
            <v>0</v>
          </cell>
          <cell r="C179">
            <v>0</v>
          </cell>
          <cell r="D179">
            <v>0</v>
          </cell>
          <cell r="E179">
            <v>496</v>
          </cell>
          <cell r="F179">
            <v>1033</v>
          </cell>
        </row>
        <row r="180">
          <cell r="A180" t="str">
            <v>B1186</v>
          </cell>
          <cell r="B180">
            <v>138245</v>
          </cell>
          <cell r="C180">
            <v>134463</v>
          </cell>
          <cell r="D180">
            <v>130785</v>
          </cell>
          <cell r="E180">
            <v>42200</v>
          </cell>
          <cell r="F180">
            <v>236231</v>
          </cell>
        </row>
        <row r="181">
          <cell r="A181" t="str">
            <v>B1173</v>
          </cell>
          <cell r="B181">
            <v>1114688</v>
          </cell>
          <cell r="C181">
            <v>1100246</v>
          </cell>
          <cell r="D181">
            <v>1086765</v>
          </cell>
          <cell r="E181">
            <v>1107077</v>
          </cell>
          <cell r="F181">
            <v>1220923</v>
          </cell>
        </row>
        <row r="182">
          <cell r="A182" t="str">
            <v>B1174</v>
          </cell>
          <cell r="B182">
            <v>731611</v>
          </cell>
          <cell r="C182">
            <v>720362</v>
          </cell>
          <cell r="D182">
            <v>709661</v>
          </cell>
          <cell r="E182">
            <v>752931</v>
          </cell>
          <cell r="F182">
            <v>938773</v>
          </cell>
        </row>
        <row r="183">
          <cell r="A183" t="str">
            <v>B1175</v>
          </cell>
          <cell r="B183">
            <v>2249588</v>
          </cell>
          <cell r="C183">
            <v>2202784</v>
          </cell>
          <cell r="D183">
            <v>2157306</v>
          </cell>
          <cell r="E183">
            <v>2176264</v>
          </cell>
          <cell r="F183">
            <v>2109641</v>
          </cell>
        </row>
        <row r="184">
          <cell r="A184" t="str">
            <v>B1176</v>
          </cell>
          <cell r="B184">
            <v>1363753</v>
          </cell>
          <cell r="C184">
            <v>1334855</v>
          </cell>
          <cell r="D184">
            <v>1306827</v>
          </cell>
          <cell r="E184">
            <v>941374</v>
          </cell>
          <cell r="F184">
            <v>1952415</v>
          </cell>
        </row>
        <row r="185">
          <cell r="A185" t="str">
            <v>B1177</v>
          </cell>
          <cell r="B185">
            <v>1128435</v>
          </cell>
          <cell r="C185">
            <v>1103819</v>
          </cell>
          <cell r="D185">
            <v>1079874</v>
          </cell>
          <cell r="E185">
            <v>1821288</v>
          </cell>
          <cell r="F185">
            <v>1332943</v>
          </cell>
        </row>
        <row r="186">
          <cell r="A186" t="str">
            <v>B1497</v>
          </cell>
          <cell r="B186">
            <v>1336799</v>
          </cell>
          <cell r="C186">
            <v>1307662</v>
          </cell>
          <cell r="D186">
            <v>1279448</v>
          </cell>
          <cell r="E186">
            <v>1159579</v>
          </cell>
          <cell r="F186">
            <v>1302145</v>
          </cell>
        </row>
        <row r="187">
          <cell r="A187" t="str">
            <v>B1178</v>
          </cell>
          <cell r="B187">
            <v>1128051</v>
          </cell>
          <cell r="C187">
            <v>1104300</v>
          </cell>
          <cell r="D187">
            <v>1081522</v>
          </cell>
          <cell r="E187">
            <v>2571617</v>
          </cell>
          <cell r="F187">
            <v>1700102</v>
          </cell>
        </row>
        <row r="188">
          <cell r="A188" t="str">
            <v>B1179</v>
          </cell>
          <cell r="B188">
            <v>1218156</v>
          </cell>
          <cell r="C188">
            <v>1195729</v>
          </cell>
          <cell r="D188">
            <v>1174253</v>
          </cell>
          <cell r="E188">
            <v>905034</v>
          </cell>
          <cell r="F188">
            <v>1194554</v>
          </cell>
        </row>
        <row r="189">
          <cell r="A189" t="str">
            <v>B1180</v>
          </cell>
          <cell r="B189">
            <v>356754</v>
          </cell>
          <cell r="C189">
            <v>351492</v>
          </cell>
          <cell r="D189">
            <v>346500</v>
          </cell>
          <cell r="E189">
            <v>1856535</v>
          </cell>
          <cell r="F189">
            <v>1495238</v>
          </cell>
        </row>
        <row r="190">
          <cell r="A190" t="str">
            <v>B1170</v>
          </cell>
          <cell r="B190">
            <v>932325</v>
          </cell>
          <cell r="C190">
            <v>928338</v>
          </cell>
          <cell r="D190">
            <v>925083</v>
          </cell>
          <cell r="E190">
            <v>648228</v>
          </cell>
          <cell r="F190">
            <v>749901</v>
          </cell>
        </row>
        <row r="191">
          <cell r="A191" t="str">
            <v>B1181</v>
          </cell>
          <cell r="B191">
            <v>469237</v>
          </cell>
          <cell r="C191">
            <v>460399</v>
          </cell>
          <cell r="D191">
            <v>451839</v>
          </cell>
          <cell r="E191">
            <v>399968</v>
          </cell>
          <cell r="F191">
            <v>577144</v>
          </cell>
        </row>
        <row r="192">
          <cell r="A192" t="str">
            <v>B1182</v>
          </cell>
          <cell r="B192">
            <v>1097649</v>
          </cell>
          <cell r="C192">
            <v>1073955</v>
          </cell>
          <cell r="D192">
            <v>1050904</v>
          </cell>
          <cell r="E192">
            <v>1913529</v>
          </cell>
          <cell r="F192">
            <v>1238324</v>
          </cell>
        </row>
        <row r="193">
          <cell r="A193" t="str">
            <v>B1183</v>
          </cell>
          <cell r="B193">
            <v>901605</v>
          </cell>
          <cell r="C193">
            <v>887662</v>
          </cell>
          <cell r="D193">
            <v>874408</v>
          </cell>
          <cell r="E193">
            <v>675460</v>
          </cell>
          <cell r="F193">
            <v>1267086</v>
          </cell>
        </row>
        <row r="194">
          <cell r="A194" t="str">
            <v>B1184</v>
          </cell>
          <cell r="B194">
            <v>930170</v>
          </cell>
          <cell r="C194">
            <v>913083</v>
          </cell>
          <cell r="D194">
            <v>896500</v>
          </cell>
          <cell r="E194">
            <v>1145832</v>
          </cell>
          <cell r="F194">
            <v>963207</v>
          </cell>
        </row>
        <row r="195">
          <cell r="A195" t="str">
            <v>B1185</v>
          </cell>
          <cell r="B195">
            <v>761225</v>
          </cell>
          <cell r="C195">
            <v>747547</v>
          </cell>
          <cell r="D195">
            <v>734339</v>
          </cell>
          <cell r="E195">
            <v>368902</v>
          </cell>
          <cell r="F195">
            <v>647928</v>
          </cell>
        </row>
        <row r="196">
          <cell r="A196" t="str">
            <v>B1166</v>
          </cell>
          <cell r="B196">
            <v>34053779</v>
          </cell>
          <cell r="C196">
            <v>33718597</v>
          </cell>
          <cell r="D196">
            <v>33343370</v>
          </cell>
          <cell r="E196">
            <v>32279368</v>
          </cell>
          <cell r="F196">
            <v>40220407</v>
          </cell>
        </row>
        <row r="197">
          <cell r="A197" t="str">
            <v>B1187</v>
          </cell>
          <cell r="B197">
            <v>254905</v>
          </cell>
          <cell r="C197">
            <v>251679</v>
          </cell>
          <cell r="D197">
            <v>248588</v>
          </cell>
          <cell r="E197">
            <v>182606</v>
          </cell>
          <cell r="F197">
            <v>295577</v>
          </cell>
        </row>
        <row r="198">
          <cell r="A198" t="str">
            <v>B1188</v>
          </cell>
          <cell r="B198">
            <v>12816212</v>
          </cell>
          <cell r="C198">
            <v>12297147</v>
          </cell>
          <cell r="D198">
            <v>11889252</v>
          </cell>
          <cell r="E198">
            <v>11534364</v>
          </cell>
          <cell r="F198">
            <v>10301399</v>
          </cell>
        </row>
        <row r="199">
          <cell r="A199" t="str">
            <v>B1167</v>
          </cell>
          <cell r="B199">
            <v>2613840</v>
          </cell>
          <cell r="C199">
            <v>2559914</v>
          </cell>
          <cell r="D199">
            <v>2507392</v>
          </cell>
          <cell r="E199">
            <v>2318353</v>
          </cell>
          <cell r="F199">
            <v>3749875</v>
          </cell>
        </row>
        <row r="200">
          <cell r="A200" t="str">
            <v>B1168</v>
          </cell>
          <cell r="B200">
            <v>1447602</v>
          </cell>
          <cell r="C200">
            <v>1425791</v>
          </cell>
          <cell r="D200">
            <v>1404545</v>
          </cell>
          <cell r="E200">
            <v>1017585</v>
          </cell>
          <cell r="F200">
            <v>916150</v>
          </cell>
        </row>
        <row r="201">
          <cell r="A201" t="str">
            <v>B1172</v>
          </cell>
          <cell r="B201">
            <v>2493306</v>
          </cell>
          <cell r="C201">
            <v>2461097</v>
          </cell>
          <cell r="D201">
            <v>2430607</v>
          </cell>
          <cell r="E201">
            <v>2546678</v>
          </cell>
          <cell r="F201">
            <v>1637437</v>
          </cell>
        </row>
        <row r="202">
          <cell r="A202" t="str">
            <v>B1171</v>
          </cell>
          <cell r="B202">
            <v>2659130</v>
          </cell>
          <cell r="C202">
            <v>2600279</v>
          </cell>
          <cell r="D202">
            <v>2545784</v>
          </cell>
          <cell r="E202">
            <v>2672742</v>
          </cell>
          <cell r="F202">
            <v>2165403</v>
          </cell>
        </row>
        <row r="203">
          <cell r="A203" t="str">
            <v>B1169</v>
          </cell>
          <cell r="B203">
            <v>4329245</v>
          </cell>
          <cell r="C203">
            <v>4263414</v>
          </cell>
          <cell r="D203">
            <v>4200199</v>
          </cell>
          <cell r="E203">
            <v>3745015</v>
          </cell>
          <cell r="F203">
            <v>5279626</v>
          </cell>
        </row>
        <row r="204">
          <cell r="A204" t="str">
            <v>B1202</v>
          </cell>
          <cell r="B204">
            <v>417194</v>
          </cell>
          <cell r="C204">
            <v>407173</v>
          </cell>
          <cell r="D204">
            <v>408080</v>
          </cell>
          <cell r="E204">
            <v>448388</v>
          </cell>
          <cell r="F204">
            <v>1050893</v>
          </cell>
        </row>
        <row r="205">
          <cell r="A205" t="str">
            <v>B1517</v>
          </cell>
          <cell r="B205">
            <v>12975</v>
          </cell>
          <cell r="C205">
            <v>13658</v>
          </cell>
          <cell r="D205">
            <v>14377</v>
          </cell>
          <cell r="E205">
            <v>414127523</v>
          </cell>
          <cell r="F205">
            <v>16811</v>
          </cell>
        </row>
        <row r="206">
          <cell r="A206" t="str">
            <v>B1530</v>
          </cell>
          <cell r="B206">
            <v>63826030</v>
          </cell>
          <cell r="C206">
            <v>60609526</v>
          </cell>
          <cell r="D206">
            <v>57982800</v>
          </cell>
          <cell r="E206">
            <v>66504482</v>
          </cell>
          <cell r="F206">
            <v>27620414</v>
          </cell>
        </row>
        <row r="207">
          <cell r="A207" t="str">
            <v>B1232</v>
          </cell>
          <cell r="B207">
            <v>8176</v>
          </cell>
          <cell r="C207">
            <v>8660</v>
          </cell>
          <cell r="D207">
            <v>9290</v>
          </cell>
          <cell r="E207">
            <v>10800</v>
          </cell>
          <cell r="F207">
            <v>315608</v>
          </cell>
        </row>
        <row r="208">
          <cell r="A208" t="str">
            <v>B1204</v>
          </cell>
          <cell r="B208">
            <v>81122</v>
          </cell>
          <cell r="C208">
            <v>84559</v>
          </cell>
          <cell r="D208">
            <v>84279</v>
          </cell>
          <cell r="E208">
            <v>128089</v>
          </cell>
          <cell r="F208">
            <v>123866</v>
          </cell>
        </row>
        <row r="209">
          <cell r="A209" t="str">
            <v>B1215</v>
          </cell>
          <cell r="B209">
            <v>850221</v>
          </cell>
          <cell r="C209">
            <v>851597</v>
          </cell>
          <cell r="D209">
            <v>874335</v>
          </cell>
          <cell r="E209">
            <v>1225851</v>
          </cell>
          <cell r="F209">
            <v>3293788</v>
          </cell>
        </row>
        <row r="210">
          <cell r="A210" t="str">
            <v>B1210</v>
          </cell>
          <cell r="B210">
            <v>84690</v>
          </cell>
          <cell r="C210">
            <v>82403</v>
          </cell>
          <cell r="D210">
            <v>80224</v>
          </cell>
          <cell r="E210">
            <v>58133</v>
          </cell>
          <cell r="F210">
            <v>94677</v>
          </cell>
        </row>
        <row r="211">
          <cell r="A211" t="str">
            <v>B1211</v>
          </cell>
          <cell r="B211">
            <v>2345893</v>
          </cell>
          <cell r="C211">
            <v>2331876</v>
          </cell>
          <cell r="D211">
            <v>2270028</v>
          </cell>
          <cell r="E211">
            <v>82216</v>
          </cell>
          <cell r="F211">
            <v>93664</v>
          </cell>
        </row>
        <row r="212">
          <cell r="A212" t="str">
            <v>B1213</v>
          </cell>
          <cell r="B212">
            <v>1821</v>
          </cell>
          <cell r="C212">
            <v>1917</v>
          </cell>
          <cell r="D212">
            <v>2018</v>
          </cell>
          <cell r="E212">
            <v>2122</v>
          </cell>
          <cell r="F212">
            <v>2776</v>
          </cell>
        </row>
        <row r="213">
          <cell r="A213" t="str">
            <v>B1506</v>
          </cell>
          <cell r="B213">
            <v>969</v>
          </cell>
          <cell r="C213">
            <v>1020</v>
          </cell>
          <cell r="D213">
            <v>1074</v>
          </cell>
          <cell r="E213">
            <v>1130</v>
          </cell>
          <cell r="F213">
            <v>15951</v>
          </cell>
        </row>
        <row r="214">
          <cell r="A214" t="str">
            <v>B1532</v>
          </cell>
          <cell r="B214">
            <v>53837</v>
          </cell>
          <cell r="C214">
            <v>56670</v>
          </cell>
          <cell r="D214">
            <v>59653</v>
          </cell>
          <cell r="E214">
            <v>75855</v>
          </cell>
          <cell r="F214">
            <v>75043</v>
          </cell>
        </row>
        <row r="215">
          <cell r="A215" t="str">
            <v>B1271</v>
          </cell>
          <cell r="B215">
            <v>13245</v>
          </cell>
          <cell r="C215">
            <v>13942</v>
          </cell>
          <cell r="D215">
            <v>14675</v>
          </cell>
          <cell r="E215">
            <v>28296</v>
          </cell>
          <cell r="F215">
            <v>8255</v>
          </cell>
        </row>
        <row r="216">
          <cell r="A216" t="str">
            <v>B1269</v>
          </cell>
          <cell r="B216">
            <v>0</v>
          </cell>
          <cell r="C216">
            <v>0</v>
          </cell>
          <cell r="D216">
            <v>0</v>
          </cell>
          <cell r="E216">
            <v>5415</v>
          </cell>
          <cell r="F216">
            <v>4281</v>
          </cell>
        </row>
        <row r="217">
          <cell r="A217" t="str">
            <v>B1224</v>
          </cell>
          <cell r="B217">
            <v>4705524</v>
          </cell>
          <cell r="C217">
            <v>4644305</v>
          </cell>
          <cell r="D217">
            <v>4614683</v>
          </cell>
          <cell r="E217">
            <v>3626211</v>
          </cell>
          <cell r="F217">
            <v>6443963</v>
          </cell>
        </row>
        <row r="218">
          <cell r="A218" t="str">
            <v>B1011</v>
          </cell>
          <cell r="B218">
            <v>27635</v>
          </cell>
          <cell r="C218">
            <v>29090</v>
          </cell>
          <cell r="D218">
            <v>30621</v>
          </cell>
          <cell r="E218">
            <v>103273</v>
          </cell>
          <cell r="F218">
            <v>81285</v>
          </cell>
        </row>
        <row r="219">
          <cell r="A219" t="str">
            <v>B1483</v>
          </cell>
          <cell r="B219">
            <v>196052</v>
          </cell>
          <cell r="C219">
            <v>193413</v>
          </cell>
          <cell r="D219">
            <v>190890</v>
          </cell>
          <cell r="E219">
            <v>140098</v>
          </cell>
          <cell r="F219">
            <v>122687</v>
          </cell>
        </row>
        <row r="220">
          <cell r="A220" t="str">
            <v>B1233</v>
          </cell>
          <cell r="B220">
            <v>3455551</v>
          </cell>
          <cell r="C220">
            <v>3384323</v>
          </cell>
          <cell r="D220">
            <v>3288310</v>
          </cell>
          <cell r="E220">
            <v>3014093</v>
          </cell>
          <cell r="F220">
            <v>3747241</v>
          </cell>
        </row>
        <row r="221">
          <cell r="A221" t="str">
            <v>B1240</v>
          </cell>
          <cell r="B221">
            <v>1166991</v>
          </cell>
          <cell r="C221">
            <v>1139120</v>
          </cell>
          <cell r="D221">
            <v>1118288</v>
          </cell>
          <cell r="E221">
            <v>1303635</v>
          </cell>
          <cell r="F221">
            <v>473859</v>
          </cell>
        </row>
        <row r="222">
          <cell r="A222" t="str">
            <v>B1241</v>
          </cell>
          <cell r="B222">
            <v>3849</v>
          </cell>
          <cell r="C222">
            <v>4051</v>
          </cell>
          <cell r="D222">
            <v>4264</v>
          </cell>
          <cell r="E222">
            <v>4661</v>
          </cell>
          <cell r="F222">
            <v>5333</v>
          </cell>
        </row>
        <row r="223">
          <cell r="A223" t="str">
            <v>B1229</v>
          </cell>
          <cell r="B223">
            <v>156675</v>
          </cell>
          <cell r="C223">
            <v>163974</v>
          </cell>
          <cell r="D223">
            <v>171676</v>
          </cell>
          <cell r="E223">
            <v>281676</v>
          </cell>
          <cell r="F223">
            <v>503044</v>
          </cell>
        </row>
        <row r="224">
          <cell r="A224" t="str">
            <v>B1228</v>
          </cell>
          <cell r="B224">
            <v>0</v>
          </cell>
          <cell r="C224">
            <v>0</v>
          </cell>
          <cell r="D224">
            <v>0</v>
          </cell>
          <cell r="E224">
            <v>656</v>
          </cell>
          <cell r="F224">
            <v>5590</v>
          </cell>
        </row>
        <row r="225">
          <cell r="A225" t="str">
            <v>B1230</v>
          </cell>
          <cell r="B225">
            <v>5150150</v>
          </cell>
          <cell r="C225">
            <v>5100149</v>
          </cell>
          <cell r="D225">
            <v>5050696</v>
          </cell>
          <cell r="E225">
            <v>5002775</v>
          </cell>
          <cell r="F225">
            <v>6094228</v>
          </cell>
        </row>
        <row r="226">
          <cell r="A226" t="str">
            <v>B1231</v>
          </cell>
          <cell r="B226">
            <v>10770218</v>
          </cell>
          <cell r="C226">
            <v>10523556</v>
          </cell>
          <cell r="D226">
            <v>10303288</v>
          </cell>
          <cell r="E226">
            <v>3875212</v>
          </cell>
          <cell r="F226">
            <v>66184915</v>
          </cell>
        </row>
        <row r="227">
          <cell r="A227" t="str">
            <v>B1510</v>
          </cell>
          <cell r="B227">
            <v>179256</v>
          </cell>
          <cell r="C227">
            <v>181610</v>
          </cell>
          <cell r="D227">
            <v>184228</v>
          </cell>
          <cell r="E227">
            <v>229636</v>
          </cell>
          <cell r="F227">
            <v>81691</v>
          </cell>
        </row>
        <row r="228">
          <cell r="A228" t="str">
            <v>B1194</v>
          </cell>
          <cell r="B228">
            <v>80186</v>
          </cell>
          <cell r="C228">
            <v>84406</v>
          </cell>
          <cell r="D228">
            <v>88848</v>
          </cell>
          <cell r="E228">
            <v>93462</v>
          </cell>
          <cell r="F228">
            <v>72797</v>
          </cell>
        </row>
        <row r="229">
          <cell r="A229" t="str">
            <v>B1196</v>
          </cell>
          <cell r="B229">
            <v>18329</v>
          </cell>
          <cell r="C229">
            <v>19294</v>
          </cell>
          <cell r="D229">
            <v>20309</v>
          </cell>
          <cell r="E229">
            <v>423286</v>
          </cell>
          <cell r="F229">
            <v>337241</v>
          </cell>
        </row>
        <row r="230">
          <cell r="A230" t="str">
            <v>B1197</v>
          </cell>
          <cell r="B230">
            <v>1351</v>
          </cell>
          <cell r="C230">
            <v>1422</v>
          </cell>
          <cell r="D230">
            <v>1497</v>
          </cell>
          <cell r="E230">
            <v>1575</v>
          </cell>
          <cell r="F230">
            <v>3376</v>
          </cell>
        </row>
        <row r="231">
          <cell r="A231" t="str">
            <v>B1516</v>
          </cell>
          <cell r="B231">
            <v>9966</v>
          </cell>
          <cell r="C231">
            <v>10490</v>
          </cell>
          <cell r="D231">
            <v>11042</v>
          </cell>
          <cell r="E231">
            <v>11616</v>
          </cell>
          <cell r="F231">
            <v>10813</v>
          </cell>
        </row>
        <row r="232">
          <cell r="A232" t="str">
            <v>B1539</v>
          </cell>
          <cell r="B232">
            <v>29342</v>
          </cell>
          <cell r="C232">
            <v>30886</v>
          </cell>
          <cell r="D232">
            <v>32512</v>
          </cell>
          <cell r="E232">
            <v>34200</v>
          </cell>
          <cell r="F232">
            <v>39636</v>
          </cell>
        </row>
        <row r="233">
          <cell r="A233" t="str">
            <v>B1551</v>
          </cell>
          <cell r="B233">
            <v>874</v>
          </cell>
          <cell r="C233">
            <v>920</v>
          </cell>
          <cell r="D233">
            <v>969</v>
          </cell>
          <cell r="E233">
            <v>1019</v>
          </cell>
          <cell r="F233">
            <v>0</v>
          </cell>
        </row>
        <row r="234">
          <cell r="A234" t="str">
            <v>B1250</v>
          </cell>
          <cell r="B234">
            <v>300412</v>
          </cell>
          <cell r="C234">
            <v>295010</v>
          </cell>
          <cell r="D234">
            <v>289740</v>
          </cell>
          <cell r="E234">
            <v>500509</v>
          </cell>
          <cell r="F234">
            <v>765956</v>
          </cell>
        </row>
        <row r="235">
          <cell r="A235" t="str">
            <v>B1239</v>
          </cell>
          <cell r="B235">
            <v>219024602</v>
          </cell>
          <cell r="C235">
            <v>216861548</v>
          </cell>
          <cell r="D235">
            <v>214719903</v>
          </cell>
          <cell r="E235">
            <v>209592108</v>
          </cell>
          <cell r="F235">
            <v>207813890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93039-66E0-466D-9F64-C10552C94008}">
  <sheetPr codeName="Sheet2">
    <pageSetUpPr fitToPage="1"/>
  </sheetPr>
  <dimension ref="A1:R298"/>
  <sheetViews>
    <sheetView showGridLines="0" tabSelected="1" view="pageBreakPreview" zoomScale="85" zoomScaleNormal="100" zoomScaleSheetLayoutView="85" workbookViewId="0">
      <selection activeCell="D9" sqref="D9"/>
    </sheetView>
  </sheetViews>
  <sheetFormatPr defaultRowHeight="30" customHeight="1" x14ac:dyDescent="0.25"/>
  <cols>
    <col min="1" max="2" width="15" style="1" customWidth="1"/>
    <col min="3" max="3" width="15" style="2" customWidth="1"/>
    <col min="4" max="5" width="15" style="1" customWidth="1"/>
    <col min="6" max="6" width="51" style="1" customWidth="1"/>
    <col min="7" max="7" width="5.75" style="1" customWidth="1"/>
    <col min="8" max="8" width="3.75" style="1" customWidth="1"/>
    <col min="9" max="9" width="9" style="1"/>
    <col min="10" max="11" width="7.125" style="1" customWidth="1"/>
    <col min="12" max="12" width="7.875" style="1" bestFit="1" customWidth="1"/>
    <col min="13" max="14" width="7.125" style="1" customWidth="1"/>
    <col min="15" max="16384" width="9" style="1"/>
  </cols>
  <sheetData>
    <row r="1" spans="1:18" ht="37.5" customHeight="1" x14ac:dyDescent="0.25">
      <c r="H1" s="3" t="s">
        <v>0</v>
      </c>
    </row>
    <row r="2" spans="1:18" ht="18.75" customHeight="1" x14ac:dyDescent="0.25">
      <c r="H2" s="4" t="s">
        <v>1</v>
      </c>
      <c r="J2" s="1" t="b">
        <f>[1]BPC!B9=Report!A7</f>
        <v>1</v>
      </c>
      <c r="K2" s="1" t="b">
        <f>[1]BPC!C9=Report!B7</f>
        <v>1</v>
      </c>
      <c r="L2" s="1" t="b">
        <f>[1]BPC!D9=Report!C7</f>
        <v>1</v>
      </c>
      <c r="M2" s="1" t="b">
        <f>[1]BPC!E9=Report!D7</f>
        <v>1</v>
      </c>
      <c r="N2" s="1" t="b">
        <f>[1]BPC!F9=Report!E7</f>
        <v>1</v>
      </c>
    </row>
    <row r="3" spans="1:18" ht="11.25" customHeight="1" x14ac:dyDescent="0.25"/>
    <row r="4" spans="1:18" ht="30" customHeight="1" x14ac:dyDescent="0.25">
      <c r="A4" s="5">
        <v>2026</v>
      </c>
      <c r="B4" s="5">
        <v>2025</v>
      </c>
      <c r="C4" s="6">
        <v>2024</v>
      </c>
      <c r="D4" s="5">
        <v>2023</v>
      </c>
      <c r="E4" s="5">
        <v>2022</v>
      </c>
      <c r="F4"/>
    </row>
    <row r="5" spans="1:18" ht="30" customHeight="1" thickBot="1" x14ac:dyDescent="0.3">
      <c r="A5" s="7" t="s">
        <v>300</v>
      </c>
      <c r="B5" s="7" t="s">
        <v>300</v>
      </c>
      <c r="C5" s="8" t="s">
        <v>300</v>
      </c>
      <c r="D5" s="9" t="s">
        <v>2</v>
      </c>
      <c r="E5" s="9" t="s">
        <v>3</v>
      </c>
      <c r="F5"/>
    </row>
    <row r="6" spans="1:18" ht="11.25" customHeight="1" thickBot="1" x14ac:dyDescent="0.3">
      <c r="A6" s="10"/>
      <c r="B6" s="10"/>
      <c r="C6" s="11"/>
      <c r="D6" s="10"/>
      <c r="E6" s="10"/>
    </row>
    <row r="7" spans="1:18" ht="30" customHeight="1" thickBot="1" x14ac:dyDescent="0.3">
      <c r="A7" s="12">
        <f t="shared" ref="A7:D7" si="0">SUMIF($I$9:$I$298,"SUM",A9:A298)</f>
        <v>36553979654</v>
      </c>
      <c r="B7" s="12">
        <f t="shared" si="0"/>
        <v>34081577636</v>
      </c>
      <c r="C7" s="13">
        <f t="shared" si="0"/>
        <v>31026826460</v>
      </c>
      <c r="D7" s="12">
        <f t="shared" si="0"/>
        <v>30871223159</v>
      </c>
      <c r="E7" s="12">
        <f>SUMIF($I$9:$I$298,"SUM",E9:E298)</f>
        <v>27534788534</v>
      </c>
      <c r="F7" s="14" t="s">
        <v>4</v>
      </c>
      <c r="G7" s="15"/>
      <c r="H7" s="15"/>
      <c r="N7" s="16"/>
      <c r="O7" s="16"/>
      <c r="P7" s="16"/>
      <c r="Q7" s="16"/>
      <c r="R7" s="16"/>
    </row>
    <row r="8" spans="1:18" ht="11.25" customHeight="1" x14ac:dyDescent="0.25">
      <c r="C8" s="17"/>
    </row>
    <row r="9" spans="1:18" ht="30" customHeight="1" x14ac:dyDescent="0.25">
      <c r="A9" s="18">
        <f t="shared" ref="A9:C9" si="1">SUM(A10:A12)</f>
        <v>216685</v>
      </c>
      <c r="B9" s="18">
        <f t="shared" si="1"/>
        <v>228089</v>
      </c>
      <c r="C9" s="19">
        <f t="shared" si="1"/>
        <v>240094</v>
      </c>
      <c r="D9" s="18">
        <f>SUM(D10:D12)</f>
        <v>402448</v>
      </c>
      <c r="E9" s="18">
        <f>SUM(E10:E12)</f>
        <v>1026091</v>
      </c>
      <c r="F9" s="20"/>
      <c r="G9" s="21" t="s">
        <v>5</v>
      </c>
      <c r="H9" s="22" t="s">
        <v>6</v>
      </c>
      <c r="I9" s="1" t="s">
        <v>7</v>
      </c>
    </row>
    <row r="10" spans="1:18" ht="30" customHeight="1" x14ac:dyDescent="0.25">
      <c r="A10" s="23">
        <f>SUMIF([1]BPC!$A:$A,"B"&amp;$G10,[1]BPC!B:B)</f>
        <v>188474</v>
      </c>
      <c r="B10" s="23">
        <f>SUMIF([1]BPC!$A:$A,"B"&amp;$G10,[1]BPC!C:C)</f>
        <v>198394</v>
      </c>
      <c r="C10" s="24">
        <f>SUMIF([1]BPC!$A:$A,"B"&amp;$G10,[1]BPC!D:D)</f>
        <v>208836</v>
      </c>
      <c r="D10" s="23">
        <f>SUMIF([1]BPC!$A:$A,"B"&amp;$G10,[1]BPC!E:E)</f>
        <v>347110</v>
      </c>
      <c r="E10" s="23">
        <f>SUMIF([1]BPC!$A:$A,"B"&amp;$G10,[1]BPC!F:F)</f>
        <v>941607</v>
      </c>
      <c r="F10" s="25" t="s">
        <v>5</v>
      </c>
      <c r="G10" s="26">
        <v>1001</v>
      </c>
      <c r="H10" s="27"/>
    </row>
    <row r="11" spans="1:18" ht="30" customHeight="1" x14ac:dyDescent="0.25">
      <c r="A11" s="28">
        <f>SUMIF([1]BPC!$A:$A,"B"&amp;$G11,[1]BPC!B:B)</f>
        <v>25163</v>
      </c>
      <c r="B11" s="28">
        <f>SUMIF([1]BPC!$A:$A,"B"&amp;$G11,[1]BPC!C:C)</f>
        <v>26487</v>
      </c>
      <c r="C11" s="29">
        <f>SUMIF([1]BPC!$A:$A,"B"&amp;$G11,[1]BPC!D:D)</f>
        <v>27881</v>
      </c>
      <c r="D11" s="28">
        <f>SUMIF([1]BPC!$A:$A,"B"&amp;$G11,[1]BPC!E:E)</f>
        <v>44710</v>
      </c>
      <c r="E11" s="28">
        <f>SUMIF([1]BPC!$A:$A,"B"&amp;$G11,[1]BPC!F:F)</f>
        <v>73874</v>
      </c>
      <c r="F11" s="30" t="s">
        <v>8</v>
      </c>
      <c r="G11" s="31">
        <v>1003</v>
      </c>
      <c r="H11" s="32"/>
    </row>
    <row r="12" spans="1:18" ht="30" customHeight="1" x14ac:dyDescent="0.25">
      <c r="A12" s="28">
        <f>SUMIF([1]BPC!$A:$A,"B"&amp;$G12,[1]BPC!B:B)</f>
        <v>3048</v>
      </c>
      <c r="B12" s="28">
        <f>SUMIF([1]BPC!$A:$A,"B"&amp;$G12,[1]BPC!C:C)</f>
        <v>3208</v>
      </c>
      <c r="C12" s="29">
        <f>SUMIF([1]BPC!$A:$A,"B"&amp;$G12,[1]BPC!D:D)</f>
        <v>3377</v>
      </c>
      <c r="D12" s="28">
        <f>SUMIF([1]BPC!$A:$A,"B"&amp;$G12,[1]BPC!E:E)</f>
        <v>10628</v>
      </c>
      <c r="E12" s="28">
        <f>SUMIF([1]BPC!$A:$A,"B"&amp;$G12,[1]BPC!F:F)</f>
        <v>10610</v>
      </c>
      <c r="F12" s="30" t="s">
        <v>9</v>
      </c>
      <c r="G12" s="31">
        <v>1005</v>
      </c>
      <c r="H12" s="32"/>
    </row>
    <row r="13" spans="1:18" ht="30" customHeight="1" x14ac:dyDescent="0.25">
      <c r="A13" s="18">
        <f t="shared" ref="A13:D13" si="2">SUM(A14:A15)</f>
        <v>715496</v>
      </c>
      <c r="B13" s="18">
        <f t="shared" si="2"/>
        <v>753154</v>
      </c>
      <c r="C13" s="19">
        <f t="shared" si="2"/>
        <v>792793</v>
      </c>
      <c r="D13" s="18">
        <f t="shared" si="2"/>
        <v>1111730</v>
      </c>
      <c r="E13" s="18">
        <f>SUM(E14:E15)</f>
        <v>1066131</v>
      </c>
      <c r="F13" s="20"/>
      <c r="G13" s="21" t="s">
        <v>10</v>
      </c>
      <c r="H13" s="22" t="s">
        <v>11</v>
      </c>
      <c r="I13" s="1" t="s">
        <v>7</v>
      </c>
    </row>
    <row r="14" spans="1:18" ht="30" customHeight="1" x14ac:dyDescent="0.25">
      <c r="A14" s="23">
        <f>SUMIF([1]BPC!$A:$A,"B"&amp;$G14,[1]BPC!B:B)</f>
        <v>715496</v>
      </c>
      <c r="B14" s="23">
        <f>SUMIF([1]BPC!$A:$A,"B"&amp;$G14,[1]BPC!C:C)</f>
        <v>753154</v>
      </c>
      <c r="C14" s="24">
        <f>SUMIF([1]BPC!$A:$A,"B"&amp;$G14,[1]BPC!D:D)</f>
        <v>792793</v>
      </c>
      <c r="D14" s="23">
        <f>SUMIF([1]BPC!$A:$A,"B"&amp;$G14,[1]BPC!E:E)</f>
        <v>1111705</v>
      </c>
      <c r="E14" s="23">
        <f>SUMIF([1]BPC!$A:$A,"B"&amp;$G14,[1]BPC!F:F)</f>
        <v>1065083</v>
      </c>
      <c r="F14" s="25" t="s">
        <v>10</v>
      </c>
      <c r="G14" s="26">
        <v>1242</v>
      </c>
      <c r="H14" s="33"/>
    </row>
    <row r="15" spans="1:18" ht="30" customHeight="1" x14ac:dyDescent="0.25">
      <c r="A15" s="34">
        <f>SUMIF([1]BPC!$A:$A,"B"&amp;$G15,[1]BPC!B:B)</f>
        <v>0</v>
      </c>
      <c r="B15" s="34">
        <f>SUMIF([1]BPC!$A:$A,"B"&amp;$G15,[1]BPC!C:C)</f>
        <v>0</v>
      </c>
      <c r="C15" s="35">
        <f>SUMIF([1]BPC!$A:$A,"B"&amp;$G15,[1]BPC!D:D)</f>
        <v>0</v>
      </c>
      <c r="D15" s="34">
        <f>SUMIF([1]BPC!$A:$A,"B"&amp;$G15,[1]BPC!E:E)</f>
        <v>25</v>
      </c>
      <c r="E15" s="34">
        <f>SUMIF([1]BPC!$A:$A,"B"&amp;$G15,[1]BPC!F:F)</f>
        <v>1048</v>
      </c>
      <c r="F15" s="36" t="s">
        <v>12</v>
      </c>
      <c r="G15" s="37">
        <v>1544</v>
      </c>
      <c r="H15" s="38"/>
    </row>
    <row r="16" spans="1:18" ht="30" customHeight="1" x14ac:dyDescent="0.25">
      <c r="A16" s="18">
        <f>SUM(A17:A25)</f>
        <v>17063230</v>
      </c>
      <c r="B16" s="18">
        <f>SUM(B17:B25)</f>
        <v>16159907</v>
      </c>
      <c r="C16" s="19">
        <f>SUM(C17:C25)</f>
        <v>15282069</v>
      </c>
      <c r="D16" s="18">
        <f>SUM(D17:D25)</f>
        <v>8716477</v>
      </c>
      <c r="E16" s="18">
        <f>SUM(E17:E25)</f>
        <v>13190419</v>
      </c>
      <c r="F16" s="20"/>
      <c r="G16" s="21" t="s">
        <v>13</v>
      </c>
      <c r="H16" s="22" t="s">
        <v>14</v>
      </c>
      <c r="I16" s="1" t="s">
        <v>7</v>
      </c>
    </row>
    <row r="17" spans="1:9" ht="30" customHeight="1" x14ac:dyDescent="0.25">
      <c r="A17" s="39">
        <f>SUMIF([1]BPC!$A:$A,"B"&amp;$G17,[1]BPC!B:B)</f>
        <v>266689</v>
      </c>
      <c r="B17" s="39">
        <f>SUMIF([1]BPC!$A:$A,"B"&amp;$G17,[1]BPC!C:C)</f>
        <v>269545</v>
      </c>
      <c r="C17" s="40">
        <f>SUMIF([1]BPC!$A:$A,"B"&amp;$G17,[1]BPC!D:D)</f>
        <v>272562</v>
      </c>
      <c r="D17" s="39">
        <f>SUMIF([1]BPC!$A:$A,"B"&amp;$G17,[1]BPC!E:E)</f>
        <v>305089</v>
      </c>
      <c r="E17" s="39">
        <f>SUMIF([1]BPC!$A:$A,"B"&amp;$G17,[1]BPC!F:F)</f>
        <v>1155876</v>
      </c>
      <c r="F17" s="41" t="s">
        <v>13</v>
      </c>
      <c r="G17" s="42">
        <v>1264</v>
      </c>
      <c r="H17" s="43"/>
    </row>
    <row r="18" spans="1:9" ht="30" customHeight="1" x14ac:dyDescent="0.25">
      <c r="A18" s="34">
        <f>SUMIF([1]BPC!$A:$A,"B"&amp;$G18,[1]BPC!B:B)</f>
        <v>41400</v>
      </c>
      <c r="B18" s="34">
        <f>SUMIF([1]BPC!$A:$A,"B"&amp;$G18,[1]BPC!C:C)</f>
        <v>39967</v>
      </c>
      <c r="C18" s="35">
        <f>SUMIF([1]BPC!$A:$A,"B"&amp;$G18,[1]BPC!D:D)</f>
        <v>38632</v>
      </c>
      <c r="D18" s="34">
        <f>SUMIF([1]BPC!$A:$A,"B"&amp;$G18,[1]BPC!E:E)</f>
        <v>95020</v>
      </c>
      <c r="E18" s="34">
        <f>SUMIF([1]BPC!$A:$A,"B"&amp;$G18,[1]BPC!F:F)</f>
        <v>232668</v>
      </c>
      <c r="F18" s="36" t="s">
        <v>15</v>
      </c>
      <c r="G18" s="37">
        <v>1248</v>
      </c>
      <c r="H18" s="38"/>
    </row>
    <row r="19" spans="1:9" ht="30" customHeight="1" x14ac:dyDescent="0.25">
      <c r="A19" s="34">
        <f>SUMIF([1]BPC!$A:$A,"B"&amp;$G19,[1]BPC!B:B)</f>
        <v>177095</v>
      </c>
      <c r="B19" s="34">
        <f>SUMIF([1]BPC!$A:$A,"B"&amp;$G19,[1]BPC!C:C)</f>
        <v>175231</v>
      </c>
      <c r="C19" s="35">
        <f>SUMIF([1]BPC!$A:$A,"B"&amp;$G19,[1]BPC!D:D)</f>
        <v>173539</v>
      </c>
      <c r="D19" s="34">
        <f>SUMIF([1]BPC!$A:$A,"B"&amp;$G19,[1]BPC!E:E)</f>
        <v>179790</v>
      </c>
      <c r="E19" s="34">
        <f>SUMIF([1]BPC!$A:$A,"B"&amp;$G19,[1]BPC!F:F)</f>
        <v>226833</v>
      </c>
      <c r="F19" s="36" t="s">
        <v>16</v>
      </c>
      <c r="G19" s="37">
        <v>1249</v>
      </c>
      <c r="H19" s="38"/>
    </row>
    <row r="20" spans="1:9" ht="30" customHeight="1" x14ac:dyDescent="0.25">
      <c r="A20" s="34">
        <f>SUMIF([1]BPC!$A:$A,"B"&amp;$G20,[1]BPC!B:B)</f>
        <v>175465</v>
      </c>
      <c r="B20" s="34">
        <f>SUMIF([1]BPC!$A:$A,"B"&amp;$G20,[1]BPC!C:C)</f>
        <v>173351</v>
      </c>
      <c r="C20" s="35">
        <f>SUMIF([1]BPC!$A:$A,"B"&amp;$G20,[1]BPC!D:D)</f>
        <v>173186</v>
      </c>
      <c r="D20" s="34">
        <f>SUMIF([1]BPC!$A:$A,"B"&amp;$G20,[1]BPC!E:E)</f>
        <v>202288</v>
      </c>
      <c r="E20" s="34">
        <f>SUMIF([1]BPC!$A:$A,"B"&amp;$G20,[1]BPC!F:F)</f>
        <v>189517</v>
      </c>
      <c r="F20" s="36" t="s">
        <v>17</v>
      </c>
      <c r="G20" s="37">
        <v>1252</v>
      </c>
      <c r="H20" s="38"/>
    </row>
    <row r="21" spans="1:9" ht="30" customHeight="1" x14ac:dyDescent="0.25">
      <c r="A21" s="34">
        <f>SUMIF([1]BPC!$A:$A,"B"&amp;$G21,[1]BPC!B:B)</f>
        <v>423955</v>
      </c>
      <c r="B21" s="34">
        <f>SUMIF([1]BPC!$A:$A,"B"&amp;$G21,[1]BPC!C:C)</f>
        <v>414882</v>
      </c>
      <c r="C21" s="35">
        <f>SUMIF([1]BPC!$A:$A,"B"&amp;$G21,[1]BPC!D:D)</f>
        <v>406138</v>
      </c>
      <c r="D21" s="34">
        <f>SUMIF([1]BPC!$A:$A,"B"&amp;$G21,[1]BPC!E:E)</f>
        <v>232600</v>
      </c>
      <c r="E21" s="34">
        <f>SUMIF([1]BPC!$A:$A,"B"&amp;$G21,[1]BPC!F:F)</f>
        <v>188011</v>
      </c>
      <c r="F21" s="36" t="s">
        <v>18</v>
      </c>
      <c r="G21" s="37">
        <v>1253</v>
      </c>
      <c r="H21" s="38"/>
    </row>
    <row r="22" spans="1:9" ht="30" customHeight="1" x14ac:dyDescent="0.25">
      <c r="A22" s="34">
        <f>SUMIF([1]BPC!$A:$A,"B"&amp;$G22,[1]BPC!B:B)</f>
        <v>7290530</v>
      </c>
      <c r="B22" s="34">
        <f>SUMIF([1]BPC!$A:$A,"B"&amp;$G22,[1]BPC!C:C)</f>
        <v>6853170</v>
      </c>
      <c r="C22" s="35">
        <f>SUMIF([1]BPC!$A:$A,"B"&amp;$G22,[1]BPC!D:D)</f>
        <v>6618318</v>
      </c>
      <c r="D22" s="34">
        <f>SUMIF([1]BPC!$A:$A,"B"&amp;$G22,[1]BPC!E:E)</f>
        <v>3646264</v>
      </c>
      <c r="E22" s="34">
        <f>SUMIF([1]BPC!$A:$A,"B"&amp;$G22,[1]BPC!F:F)</f>
        <v>5195643</v>
      </c>
      <c r="F22" s="36" t="s">
        <v>19</v>
      </c>
      <c r="G22" s="37">
        <v>1254</v>
      </c>
      <c r="H22" s="38"/>
    </row>
    <row r="23" spans="1:9" ht="30" customHeight="1" x14ac:dyDescent="0.25">
      <c r="A23" s="34">
        <f>SUMIF([1]BPC!$A:$A,"B"&amp;$G23,[1]BPC!B:B)</f>
        <v>25415</v>
      </c>
      <c r="B23" s="34">
        <f>SUMIF([1]BPC!$A:$A,"B"&amp;$G23,[1]BPC!C:C)</f>
        <v>24505</v>
      </c>
      <c r="C23" s="35">
        <f>SUMIF([1]BPC!$A:$A,"B"&amp;$G23,[1]BPC!D:D)</f>
        <v>23653</v>
      </c>
      <c r="D23" s="34">
        <f>SUMIF([1]BPC!$A:$A,"B"&amp;$G23,[1]BPC!E:E)</f>
        <v>23607</v>
      </c>
      <c r="E23" s="34">
        <f>SUMIF([1]BPC!$A:$A,"B"&amp;$G23,[1]BPC!F:F)</f>
        <v>29912</v>
      </c>
      <c r="F23" s="36" t="s">
        <v>20</v>
      </c>
      <c r="G23" s="37">
        <v>1255</v>
      </c>
      <c r="H23" s="38"/>
    </row>
    <row r="24" spans="1:9" ht="30" customHeight="1" x14ac:dyDescent="0.25">
      <c r="A24" s="44">
        <f>SUMIF([1]BPC!$A:$A,"B"&amp;$G24,[1]BPC!B:B)</f>
        <v>3193</v>
      </c>
      <c r="B24" s="44">
        <f>SUMIF([1]BPC!$A:$A,"B"&amp;$G24,[1]BPC!C:C)</f>
        <v>3264</v>
      </c>
      <c r="C24" s="45">
        <f>SUMIF([1]BPC!$A:$A,"B"&amp;$G24,[1]BPC!D:D)</f>
        <v>3344</v>
      </c>
      <c r="D24" s="44">
        <f>SUMIF([1]BPC!$A:$A,"B"&amp;$G24,[1]BPC!E:E)</f>
        <v>34331</v>
      </c>
      <c r="E24" s="44">
        <f>SUMIF([1]BPC!$A:$A,"B"&amp;$G24,[1]BPC!F:F)</f>
        <v>51437</v>
      </c>
      <c r="F24" s="46" t="s">
        <v>21</v>
      </c>
      <c r="G24" s="47">
        <v>1486</v>
      </c>
      <c r="H24" s="48"/>
    </row>
    <row r="25" spans="1:9" ht="30" customHeight="1" x14ac:dyDescent="0.25">
      <c r="A25" s="34">
        <f>SUMIF([1]BPC!$A:$A,"B"&amp;$G25,[1]BPC!B:B)</f>
        <v>8659488</v>
      </c>
      <c r="B25" s="34">
        <f>SUMIF([1]BPC!$A:$A,"B"&amp;$G25,[1]BPC!C:C)</f>
        <v>8205992</v>
      </c>
      <c r="C25" s="35">
        <f>SUMIF([1]BPC!$A:$A,"B"&amp;$G25,[1]BPC!D:D)</f>
        <v>7572697</v>
      </c>
      <c r="D25" s="34">
        <f>SUMIF([1]BPC!$A:$A,"B"&amp;$G25,[1]BPC!E:E)</f>
        <v>3997488</v>
      </c>
      <c r="E25" s="34">
        <f>SUMIF([1]BPC!$A:$A,"B"&amp;$G25,[1]BPC!F:F)</f>
        <v>5920522</v>
      </c>
      <c r="F25" s="36" t="s">
        <v>22</v>
      </c>
      <c r="G25" s="37">
        <v>1251</v>
      </c>
      <c r="H25" s="38"/>
    </row>
    <row r="26" spans="1:9" ht="30" customHeight="1" x14ac:dyDescent="0.25">
      <c r="A26" s="18">
        <f t="shared" ref="A26:C26" si="3">SUM(A27)</f>
        <v>4083</v>
      </c>
      <c r="B26" s="18">
        <f t="shared" si="3"/>
        <v>4298</v>
      </c>
      <c r="C26" s="19">
        <f t="shared" si="3"/>
        <v>4525</v>
      </c>
      <c r="D26" s="18">
        <f>SUM(D27)</f>
        <v>4760</v>
      </c>
      <c r="E26" s="18">
        <f>SUM(E27)</f>
        <v>27876</v>
      </c>
      <c r="F26" s="20"/>
      <c r="G26" s="21" t="s">
        <v>23</v>
      </c>
      <c r="H26" s="22" t="s">
        <v>24</v>
      </c>
      <c r="I26" s="1" t="s">
        <v>7</v>
      </c>
    </row>
    <row r="27" spans="1:9" ht="30" customHeight="1" x14ac:dyDescent="0.25">
      <c r="A27" s="23">
        <f>SUMIF([1]BPC!$A:$A,"B"&amp;$G27,[1]BPC!B:B)</f>
        <v>4083</v>
      </c>
      <c r="B27" s="23">
        <f>SUMIF([1]BPC!$A:$A,"B"&amp;$G27,[1]BPC!C:C)</f>
        <v>4298</v>
      </c>
      <c r="C27" s="24">
        <f>SUMIF([1]BPC!$A:$A,"B"&amp;$G27,[1]BPC!D:D)</f>
        <v>4525</v>
      </c>
      <c r="D27" s="23">
        <f>SUMIF([1]BPC!$A:$A,"B"&amp;$G27,[1]BPC!E:E)</f>
        <v>4760</v>
      </c>
      <c r="E27" s="23">
        <f>SUMIF([1]BPC!$A:$A,"B"&amp;$G27,[1]BPC!F:F)</f>
        <v>27876</v>
      </c>
      <c r="F27" s="25" t="s">
        <v>23</v>
      </c>
      <c r="G27" s="26">
        <v>1247</v>
      </c>
      <c r="H27" s="33"/>
    </row>
    <row r="28" spans="1:9" ht="30" customHeight="1" x14ac:dyDescent="0.25">
      <c r="A28" s="18">
        <f t="shared" ref="A28:C28" si="4">SUM(A29)</f>
        <v>1772913</v>
      </c>
      <c r="B28" s="18">
        <f t="shared" si="4"/>
        <v>6869462</v>
      </c>
      <c r="C28" s="19">
        <f t="shared" si="4"/>
        <v>3240240</v>
      </c>
      <c r="D28" s="18">
        <f>SUM(D29)</f>
        <v>1386474</v>
      </c>
      <c r="E28" s="18">
        <f>SUM(E29)</f>
        <v>321072</v>
      </c>
      <c r="F28" s="20"/>
      <c r="G28" s="21" t="s">
        <v>25</v>
      </c>
      <c r="H28" s="22" t="s">
        <v>26</v>
      </c>
      <c r="I28" s="1" t="s">
        <v>7</v>
      </c>
    </row>
    <row r="29" spans="1:9" ht="30" customHeight="1" x14ac:dyDescent="0.25">
      <c r="A29" s="23">
        <f>SUMIF([1]BPC!$A:$A,"B"&amp;$G29,[1]BPC!B:B)</f>
        <v>1772913</v>
      </c>
      <c r="B29" s="23">
        <f>SUMIF([1]BPC!$A:$A,"B"&amp;$G29,[1]BPC!C:C)</f>
        <v>6869462</v>
      </c>
      <c r="C29" s="24">
        <f>SUMIF([1]BPC!$A:$A,"B"&amp;$G29,[1]BPC!D:D)</f>
        <v>3240240</v>
      </c>
      <c r="D29" s="23">
        <f>SUMIF([1]BPC!$A:$A,"B"&amp;$G29,[1]BPC!E:E)</f>
        <v>1386474</v>
      </c>
      <c r="E29" s="23">
        <f>SUMIF([1]BPC!$A:$A,"B"&amp;$G29,[1]BPC!F:F)</f>
        <v>321072</v>
      </c>
      <c r="F29" s="25" t="s">
        <v>25</v>
      </c>
      <c r="G29" s="26">
        <v>1244</v>
      </c>
      <c r="H29" s="33"/>
    </row>
    <row r="30" spans="1:9" ht="30" customHeight="1" x14ac:dyDescent="0.25">
      <c r="A30" s="18">
        <f t="shared" ref="A30:C30" si="5">SUM(A31)</f>
        <v>14330</v>
      </c>
      <c r="B30" s="18">
        <f t="shared" si="5"/>
        <v>14546</v>
      </c>
      <c r="C30" s="19">
        <f t="shared" si="5"/>
        <v>14775</v>
      </c>
      <c r="D30" s="18">
        <f>SUM(D31)</f>
        <v>32248</v>
      </c>
      <c r="E30" s="18">
        <f>SUM(E31)</f>
        <v>29671</v>
      </c>
      <c r="F30" s="20"/>
      <c r="G30" s="21" t="s">
        <v>27</v>
      </c>
      <c r="H30" s="22" t="s">
        <v>28</v>
      </c>
      <c r="I30" s="1" t="s">
        <v>7</v>
      </c>
    </row>
    <row r="31" spans="1:9" ht="30" customHeight="1" x14ac:dyDescent="0.25">
      <c r="A31" s="23">
        <f>SUMIF([1]BPC!$A:$A,"B"&amp;$G31,[1]BPC!B:B)</f>
        <v>14330</v>
      </c>
      <c r="B31" s="23">
        <f>SUMIF([1]BPC!$A:$A,"B"&amp;$G31,[1]BPC!C:C)</f>
        <v>14546</v>
      </c>
      <c r="C31" s="24">
        <f>SUMIF([1]BPC!$A:$A,"B"&amp;$G31,[1]BPC!D:D)</f>
        <v>14775</v>
      </c>
      <c r="D31" s="23">
        <f>SUMIF([1]BPC!$A:$A,"B"&amp;$G31,[1]BPC!E:E)</f>
        <v>32248</v>
      </c>
      <c r="E31" s="23">
        <f>SUMIF([1]BPC!$A:$A,"B"&amp;$G31,[1]BPC!F:F)</f>
        <v>29671</v>
      </c>
      <c r="F31" s="25" t="s">
        <v>27</v>
      </c>
      <c r="G31" s="26">
        <v>1256</v>
      </c>
      <c r="H31" s="33"/>
    </row>
    <row r="32" spans="1:9" ht="30" customHeight="1" x14ac:dyDescent="0.25">
      <c r="A32" s="18">
        <f t="shared" ref="A32:C32" si="6">SUM(A33)</f>
        <v>67679</v>
      </c>
      <c r="B32" s="18">
        <f t="shared" si="6"/>
        <v>71241</v>
      </c>
      <c r="C32" s="19">
        <f t="shared" si="6"/>
        <v>74991</v>
      </c>
      <c r="D32" s="18">
        <f>SUM(D33)</f>
        <v>128320</v>
      </c>
      <c r="E32" s="18">
        <f>SUM(E33)</f>
        <v>326656</v>
      </c>
      <c r="F32" s="20"/>
      <c r="G32" s="21" t="s">
        <v>29</v>
      </c>
      <c r="H32" s="22" t="s">
        <v>30</v>
      </c>
      <c r="I32" s="1" t="s">
        <v>7</v>
      </c>
    </row>
    <row r="33" spans="1:9" ht="30" customHeight="1" x14ac:dyDescent="0.25">
      <c r="A33" s="23">
        <f>SUMIF([1]BPC!$A:$A,"B"&amp;$G33,[1]BPC!B:B)</f>
        <v>67679</v>
      </c>
      <c r="B33" s="23">
        <f>SUMIF([1]BPC!$A:$A,"B"&amp;$G33,[1]BPC!C:C)</f>
        <v>71241</v>
      </c>
      <c r="C33" s="24">
        <f>SUMIF([1]BPC!$A:$A,"B"&amp;$G33,[1]BPC!D:D)</f>
        <v>74991</v>
      </c>
      <c r="D33" s="23">
        <f>SUMIF([1]BPC!$A:$A,"B"&amp;$G33,[1]BPC!E:E)</f>
        <v>128320</v>
      </c>
      <c r="E33" s="23">
        <f>SUMIF([1]BPC!$A:$A,"B"&amp;$G33,[1]BPC!F:F)</f>
        <v>326656</v>
      </c>
      <c r="F33" s="25" t="s">
        <v>29</v>
      </c>
      <c r="G33" s="26">
        <v>1246</v>
      </c>
      <c r="H33" s="33"/>
    </row>
    <row r="34" spans="1:9" ht="30" customHeight="1" x14ac:dyDescent="0.25">
      <c r="A34" s="18">
        <f t="shared" ref="A34:C34" si="7">SUM(A35)</f>
        <v>35985</v>
      </c>
      <c r="B34" s="18">
        <f t="shared" si="7"/>
        <v>37287</v>
      </c>
      <c r="C34" s="19">
        <f t="shared" si="7"/>
        <v>38659</v>
      </c>
      <c r="D34" s="18">
        <f>SUM(D35)</f>
        <v>76914</v>
      </c>
      <c r="E34" s="18">
        <f>SUM(E35)</f>
        <v>210275</v>
      </c>
      <c r="F34" s="20"/>
      <c r="G34" s="21" t="s">
        <v>31</v>
      </c>
      <c r="H34" s="22" t="s">
        <v>32</v>
      </c>
      <c r="I34" s="1" t="s">
        <v>7</v>
      </c>
    </row>
    <row r="35" spans="1:9" ht="30" customHeight="1" x14ac:dyDescent="0.25">
      <c r="A35" s="23">
        <f>SUMIF([1]BPC!$A:$A,"B"&amp;$G35,[1]BPC!B:B)</f>
        <v>35985</v>
      </c>
      <c r="B35" s="23">
        <f>SUMIF([1]BPC!$A:$A,"B"&amp;$G35,[1]BPC!C:C)</f>
        <v>37287</v>
      </c>
      <c r="C35" s="24">
        <f>SUMIF([1]BPC!$A:$A,"B"&amp;$G35,[1]BPC!D:D)</f>
        <v>38659</v>
      </c>
      <c r="D35" s="23">
        <f>SUMIF([1]BPC!$A:$A,"B"&amp;$G35,[1]BPC!E:E)</f>
        <v>76914</v>
      </c>
      <c r="E35" s="23">
        <f>SUMIF([1]BPC!$A:$A,"B"&amp;$G35,[1]BPC!F:F)</f>
        <v>210275</v>
      </c>
      <c r="F35" s="25" t="s">
        <v>33</v>
      </c>
      <c r="G35" s="26">
        <v>1245</v>
      </c>
      <c r="H35" s="33"/>
    </row>
    <row r="36" spans="1:9" ht="30" customHeight="1" x14ac:dyDescent="0.25">
      <c r="A36" s="18">
        <f t="shared" ref="A36:C36" si="8">SUM(A37)</f>
        <v>131077</v>
      </c>
      <c r="B36" s="18">
        <f t="shared" si="8"/>
        <v>137686</v>
      </c>
      <c r="C36" s="19">
        <f t="shared" si="8"/>
        <v>144642</v>
      </c>
      <c r="D36" s="18">
        <f>SUM(D37)</f>
        <v>275876</v>
      </c>
      <c r="E36" s="18">
        <f>SUM(E37)</f>
        <v>238994</v>
      </c>
      <c r="F36" s="20"/>
      <c r="G36" s="21" t="s">
        <v>34</v>
      </c>
      <c r="H36" s="22" t="s">
        <v>35</v>
      </c>
      <c r="I36" s="1" t="s">
        <v>7</v>
      </c>
    </row>
    <row r="37" spans="1:9" ht="30" customHeight="1" x14ac:dyDescent="0.25">
      <c r="A37" s="23">
        <f>SUMIF([1]BPC!$A:$A,"B"&amp;$G37,[1]BPC!B:B)</f>
        <v>131077</v>
      </c>
      <c r="B37" s="23">
        <f>SUMIF([1]BPC!$A:$A,"B"&amp;$G37,[1]BPC!C:C)</f>
        <v>137686</v>
      </c>
      <c r="C37" s="24">
        <f>SUMIF([1]BPC!$A:$A,"B"&amp;$G37,[1]BPC!D:D)</f>
        <v>144642</v>
      </c>
      <c r="D37" s="23">
        <f>SUMIF([1]BPC!$A:$A,"B"&amp;$G37,[1]BPC!E:E)</f>
        <v>275876</v>
      </c>
      <c r="E37" s="23">
        <f>SUMIF([1]BPC!$A:$A,"B"&amp;$G37,[1]BPC!F:F)</f>
        <v>238994</v>
      </c>
      <c r="F37" s="25" t="s">
        <v>34</v>
      </c>
      <c r="G37" s="26">
        <v>1243</v>
      </c>
      <c r="H37" s="33"/>
    </row>
    <row r="38" spans="1:9" ht="30" customHeight="1" x14ac:dyDescent="0.25">
      <c r="A38" s="18">
        <f t="shared" ref="A38:C38" si="9">SUM(A39)</f>
        <v>59196</v>
      </c>
      <c r="B38" s="18">
        <f t="shared" si="9"/>
        <v>62161</v>
      </c>
      <c r="C38" s="19">
        <f t="shared" si="9"/>
        <v>65285</v>
      </c>
      <c r="D38" s="18">
        <f>SUM(D39)</f>
        <v>68563</v>
      </c>
      <c r="E38" s="18">
        <f>SUM(E39)</f>
        <v>147577</v>
      </c>
      <c r="F38" s="20"/>
      <c r="G38" s="21" t="s">
        <v>36</v>
      </c>
      <c r="H38" s="22" t="s">
        <v>37</v>
      </c>
      <c r="I38" s="1" t="s">
        <v>7</v>
      </c>
    </row>
    <row r="39" spans="1:9" ht="30" customHeight="1" x14ac:dyDescent="0.25">
      <c r="A39" s="23">
        <f>SUMIF([1]BPC!$A:$A,"B"&amp;$G39,[1]BPC!B:B)</f>
        <v>59196</v>
      </c>
      <c r="B39" s="23">
        <f>SUMIF([1]BPC!$A:$A,"B"&amp;$G39,[1]BPC!C:C)</f>
        <v>62161</v>
      </c>
      <c r="C39" s="24">
        <f>SUMIF([1]BPC!$A:$A,"B"&amp;$G39,[1]BPC!D:D)</f>
        <v>65285</v>
      </c>
      <c r="D39" s="23">
        <f>SUMIF([1]BPC!$A:$A,"B"&amp;$G39,[1]BPC!E:E)</f>
        <v>68563</v>
      </c>
      <c r="E39" s="23">
        <f>SUMIF([1]BPC!$A:$A,"B"&amp;$G39,[1]BPC!F:F)</f>
        <v>147577</v>
      </c>
      <c r="F39" s="25" t="s">
        <v>36</v>
      </c>
      <c r="G39" s="26">
        <v>1257</v>
      </c>
      <c r="H39" s="33"/>
    </row>
    <row r="40" spans="1:9" ht="30" customHeight="1" x14ac:dyDescent="0.25">
      <c r="A40" s="18">
        <f t="shared" ref="A40:C40" si="10">SUM(A41)</f>
        <v>29012151468</v>
      </c>
      <c r="B40" s="18">
        <f t="shared" si="10"/>
        <v>26973038259</v>
      </c>
      <c r="C40" s="19">
        <f t="shared" si="10"/>
        <v>24438640003</v>
      </c>
      <c r="D40" s="18">
        <f>SUM(D41)</f>
        <v>23285435448</v>
      </c>
      <c r="E40" s="18">
        <f>SUM(E41)</f>
        <v>20693474915</v>
      </c>
      <c r="F40" s="20"/>
      <c r="G40" s="21" t="s">
        <v>38</v>
      </c>
      <c r="H40" s="22" t="s">
        <v>39</v>
      </c>
      <c r="I40" s="1" t="s">
        <v>7</v>
      </c>
    </row>
    <row r="41" spans="1:9" ht="30" customHeight="1" x14ac:dyDescent="0.25">
      <c r="A41" s="23">
        <f>SUMIF([1]BPC!$A:$A,"B"&amp;$G41,[1]BPC!B:B)</f>
        <v>29012151468</v>
      </c>
      <c r="B41" s="23">
        <f>SUMIF([1]BPC!$A:$A,"B"&amp;$G41,[1]BPC!C:C)</f>
        <v>26973038259</v>
      </c>
      <c r="C41" s="24">
        <f>SUMIF([1]BPC!$A:$A,"B"&amp;$G41,[1]BPC!D:D)</f>
        <v>24438640003</v>
      </c>
      <c r="D41" s="23">
        <f>SUMIF([1]BPC!$A:$A,"B"&amp;$G41,[1]BPC!E:E)</f>
        <v>23285435448</v>
      </c>
      <c r="E41" s="23">
        <f>SUMIF([1]BPC!$A:$A,"B"&amp;$G41,[1]BPC!F:F)</f>
        <v>20693474915</v>
      </c>
      <c r="F41" s="25" t="s">
        <v>38</v>
      </c>
      <c r="G41" s="26">
        <v>1009</v>
      </c>
      <c r="H41" s="33"/>
    </row>
    <row r="42" spans="1:9" ht="30" customHeight="1" x14ac:dyDescent="0.25">
      <c r="A42" s="18">
        <f t="shared" ref="A42:C42" si="11">SUM(A43)</f>
        <v>19074</v>
      </c>
      <c r="B42" s="18">
        <f t="shared" si="11"/>
        <v>19046</v>
      </c>
      <c r="C42" s="19">
        <f t="shared" si="11"/>
        <v>19036</v>
      </c>
      <c r="D42" s="18">
        <f>SUM(D43)</f>
        <v>18915</v>
      </c>
      <c r="E42" s="18">
        <f>SUM(E43)</f>
        <v>93056</v>
      </c>
      <c r="F42" s="20"/>
      <c r="G42" s="21" t="s">
        <v>40</v>
      </c>
      <c r="H42" s="22" t="s">
        <v>41</v>
      </c>
      <c r="I42" s="1" t="s">
        <v>7</v>
      </c>
    </row>
    <row r="43" spans="1:9" ht="30" customHeight="1" x14ac:dyDescent="0.25">
      <c r="A43" s="23">
        <f>SUMIF([1]BPC!$A:$A,"B"&amp;$G43,[1]BPC!B:B)</f>
        <v>19074</v>
      </c>
      <c r="B43" s="23">
        <f>SUMIF([1]BPC!$A:$A,"B"&amp;$G43,[1]BPC!C:C)</f>
        <v>19046</v>
      </c>
      <c r="C43" s="24">
        <f>SUMIF([1]BPC!$A:$A,"B"&amp;$G43,[1]BPC!D:D)</f>
        <v>19036</v>
      </c>
      <c r="D43" s="23">
        <f>SUMIF([1]BPC!$A:$A,"B"&amp;$G43,[1]BPC!E:E)</f>
        <v>18915</v>
      </c>
      <c r="E43" s="23">
        <f>SUMIF([1]BPC!$A:$A,"B"&amp;$G43,[1]BPC!F:F)</f>
        <v>93056</v>
      </c>
      <c r="F43" s="25" t="s">
        <v>40</v>
      </c>
      <c r="G43" s="26">
        <v>1222</v>
      </c>
      <c r="H43" s="33"/>
    </row>
    <row r="44" spans="1:9" ht="30" customHeight="1" x14ac:dyDescent="0.25">
      <c r="A44" s="18">
        <f t="shared" ref="A44:C44" si="12">SUM(A45)</f>
        <v>1929</v>
      </c>
      <c r="B44" s="18">
        <f t="shared" si="12"/>
        <v>1891</v>
      </c>
      <c r="C44" s="19">
        <f t="shared" si="12"/>
        <v>1854</v>
      </c>
      <c r="D44" s="18">
        <f>SUM(D45)</f>
        <v>2243</v>
      </c>
      <c r="E44" s="18">
        <f>SUM(E45)</f>
        <v>69196</v>
      </c>
      <c r="F44" s="20"/>
      <c r="G44" s="21" t="s">
        <v>42</v>
      </c>
      <c r="H44" s="22" t="s">
        <v>43</v>
      </c>
      <c r="I44" s="1" t="s">
        <v>7</v>
      </c>
    </row>
    <row r="45" spans="1:9" ht="30" customHeight="1" x14ac:dyDescent="0.25">
      <c r="A45" s="23">
        <f>SUMIF([1]BPC!$A:$A,"B"&amp;$G45,[1]BPC!B:B)</f>
        <v>1929</v>
      </c>
      <c r="B45" s="23">
        <f>SUMIF([1]BPC!$A:$A,"B"&amp;$G45,[1]BPC!C:C)</f>
        <v>1891</v>
      </c>
      <c r="C45" s="24">
        <f>SUMIF([1]BPC!$A:$A,"B"&amp;$G45,[1]BPC!D:D)</f>
        <v>1854</v>
      </c>
      <c r="D45" s="23">
        <f>SUMIF([1]BPC!$A:$A,"B"&amp;$G45,[1]BPC!E:E)</f>
        <v>2243</v>
      </c>
      <c r="E45" s="23">
        <f>SUMIF([1]BPC!$A:$A,"B"&amp;$G45,[1]BPC!F:F)</f>
        <v>69196</v>
      </c>
      <c r="F45" s="25" t="s">
        <v>42</v>
      </c>
      <c r="G45" s="26">
        <v>1270</v>
      </c>
      <c r="H45" s="33"/>
    </row>
    <row r="46" spans="1:9" ht="30" customHeight="1" x14ac:dyDescent="0.25">
      <c r="A46" s="18">
        <f t="shared" ref="A46:C46" si="13">SUM(A47)</f>
        <v>1896624</v>
      </c>
      <c r="B46" s="18">
        <f t="shared" si="13"/>
        <v>1854414</v>
      </c>
      <c r="C46" s="19">
        <f t="shared" si="13"/>
        <v>1820895</v>
      </c>
      <c r="D46" s="18">
        <f>SUM(D47)</f>
        <v>1777052</v>
      </c>
      <c r="E46" s="18">
        <f>SUM(E47)</f>
        <v>1190025</v>
      </c>
      <c r="F46" s="20"/>
      <c r="G46" s="21" t="s">
        <v>44</v>
      </c>
      <c r="H46" s="22" t="s">
        <v>45</v>
      </c>
      <c r="I46" s="1" t="s">
        <v>7</v>
      </c>
    </row>
    <row r="47" spans="1:9" ht="30" customHeight="1" x14ac:dyDescent="0.25">
      <c r="A47" s="23">
        <f>SUMIF([1]BPC!$A:$A,"B"&amp;$G47,[1]BPC!B:B)</f>
        <v>1896624</v>
      </c>
      <c r="B47" s="23">
        <f>SUMIF([1]BPC!$A:$A,"B"&amp;$G47,[1]BPC!C:C)</f>
        <v>1854414</v>
      </c>
      <c r="C47" s="24">
        <f>SUMIF([1]BPC!$A:$A,"B"&amp;$G47,[1]BPC!D:D)</f>
        <v>1820895</v>
      </c>
      <c r="D47" s="23">
        <f>SUMIF([1]BPC!$A:$A,"B"&amp;$G47,[1]BPC!E:E)</f>
        <v>1777052</v>
      </c>
      <c r="E47" s="23">
        <f>SUMIF([1]BPC!$A:$A,"B"&amp;$G47,[1]BPC!F:F)</f>
        <v>1190025</v>
      </c>
      <c r="F47" s="25" t="s">
        <v>44</v>
      </c>
      <c r="G47" s="26">
        <v>1478</v>
      </c>
      <c r="H47" s="33"/>
    </row>
    <row r="48" spans="1:9" ht="30" customHeight="1" x14ac:dyDescent="0.25">
      <c r="A48" s="18">
        <f t="shared" ref="A48:C48" si="14">SUM(A49)</f>
        <v>57302</v>
      </c>
      <c r="B48" s="18">
        <f t="shared" si="14"/>
        <v>54975</v>
      </c>
      <c r="C48" s="19">
        <f t="shared" si="14"/>
        <v>52875</v>
      </c>
      <c r="D48" s="18">
        <f>SUM(D49)</f>
        <v>51595</v>
      </c>
      <c r="E48" s="18">
        <f>SUM(E49)</f>
        <v>186415</v>
      </c>
      <c r="F48" s="20"/>
      <c r="G48" s="21" t="s">
        <v>46</v>
      </c>
      <c r="H48" s="22" t="s">
        <v>47</v>
      </c>
      <c r="I48" s="1" t="s">
        <v>7</v>
      </c>
    </row>
    <row r="49" spans="1:9" ht="30" customHeight="1" x14ac:dyDescent="0.25">
      <c r="A49" s="23">
        <f>SUMIF([1]BPC!$A:$A,"B"&amp;$G49,[1]BPC!B:B)</f>
        <v>57302</v>
      </c>
      <c r="B49" s="23">
        <f>SUMIF([1]BPC!$A:$A,"B"&amp;$G49,[1]BPC!C:C)</f>
        <v>54975</v>
      </c>
      <c r="C49" s="24">
        <f>SUMIF([1]BPC!$A:$A,"B"&amp;$G49,[1]BPC!D:D)</f>
        <v>52875</v>
      </c>
      <c r="D49" s="23">
        <f>SUMIF([1]BPC!$A:$A,"B"&amp;$G49,[1]BPC!E:E)</f>
        <v>51595</v>
      </c>
      <c r="E49" s="23">
        <f>SUMIF([1]BPC!$A:$A,"B"&amp;$G49,[1]BPC!F:F)</f>
        <v>186415</v>
      </c>
      <c r="F49" s="25" t="s">
        <v>46</v>
      </c>
      <c r="G49" s="26">
        <v>1275</v>
      </c>
      <c r="H49" s="33"/>
    </row>
    <row r="50" spans="1:9" ht="30" customHeight="1" x14ac:dyDescent="0.25">
      <c r="A50" s="18">
        <f t="shared" ref="A50:C50" si="15">SUM(A51)</f>
        <v>44351</v>
      </c>
      <c r="B50" s="18">
        <f t="shared" si="15"/>
        <v>45594</v>
      </c>
      <c r="C50" s="19">
        <f t="shared" si="15"/>
        <v>37467</v>
      </c>
      <c r="D50" s="18">
        <f>SUM(D51)</f>
        <v>31262</v>
      </c>
      <c r="E50" s="18">
        <f>SUM(E51)</f>
        <v>491687</v>
      </c>
      <c r="F50" s="20"/>
      <c r="G50" s="21" t="s">
        <v>48</v>
      </c>
      <c r="H50" s="22" t="s">
        <v>49</v>
      </c>
      <c r="I50" s="1" t="s">
        <v>7</v>
      </c>
    </row>
    <row r="51" spans="1:9" ht="30" customHeight="1" x14ac:dyDescent="0.25">
      <c r="A51" s="23">
        <f>SUMIF([1]BPC!$A:$A,"B"&amp;$G51,[1]BPC!B:B)</f>
        <v>44351</v>
      </c>
      <c r="B51" s="23">
        <f>SUMIF([1]BPC!$A:$A,"B"&amp;$G51,[1]BPC!C:C)</f>
        <v>45594</v>
      </c>
      <c r="C51" s="24">
        <f>SUMIF([1]BPC!$A:$A,"B"&amp;$G51,[1]BPC!D:D)</f>
        <v>37467</v>
      </c>
      <c r="D51" s="23">
        <f>SUMIF([1]BPC!$A:$A,"B"&amp;$G51,[1]BPC!E:E)</f>
        <v>31262</v>
      </c>
      <c r="E51" s="23">
        <f>SUMIF([1]BPC!$A:$A,"B"&amp;$G51,[1]BPC!F:F)</f>
        <v>491687</v>
      </c>
      <c r="F51" s="25" t="s">
        <v>48</v>
      </c>
      <c r="G51" s="26">
        <v>1276</v>
      </c>
      <c r="H51" s="33"/>
    </row>
    <row r="52" spans="1:9" ht="30" customHeight="1" x14ac:dyDescent="0.25">
      <c r="A52" s="18">
        <f t="shared" ref="A52:C52" si="16">SUM(A53)</f>
        <v>3643</v>
      </c>
      <c r="B52" s="18">
        <f t="shared" si="16"/>
        <v>3834</v>
      </c>
      <c r="C52" s="19">
        <f t="shared" si="16"/>
        <v>4036</v>
      </c>
      <c r="D52" s="18">
        <f>SUM(D53)</f>
        <v>4246</v>
      </c>
      <c r="E52" s="18">
        <f>SUM(E53)</f>
        <v>10720</v>
      </c>
      <c r="F52" s="20"/>
      <c r="G52" s="21" t="s">
        <v>50</v>
      </c>
      <c r="H52" s="22" t="s">
        <v>51</v>
      </c>
      <c r="I52" s="1" t="s">
        <v>7</v>
      </c>
    </row>
    <row r="53" spans="1:9" ht="30" customHeight="1" x14ac:dyDescent="0.25">
      <c r="A53" s="23">
        <f>SUMIF([1]BPC!$A:$A,"B"&amp;$G53,[1]BPC!B:B)</f>
        <v>3643</v>
      </c>
      <c r="B53" s="23">
        <f>SUMIF([1]BPC!$A:$A,"B"&amp;$G53,[1]BPC!C:C)</f>
        <v>3834</v>
      </c>
      <c r="C53" s="24">
        <f>SUMIF([1]BPC!$A:$A,"B"&amp;$G53,[1]BPC!D:D)</f>
        <v>4036</v>
      </c>
      <c r="D53" s="23">
        <f>SUMIF([1]BPC!$A:$A,"B"&amp;$G53,[1]BPC!E:E)</f>
        <v>4246</v>
      </c>
      <c r="E53" s="23">
        <f>SUMIF([1]BPC!$A:$A,"B"&amp;$G53,[1]BPC!F:F)</f>
        <v>10720</v>
      </c>
      <c r="F53" s="25" t="s">
        <v>50</v>
      </c>
      <c r="G53" s="26">
        <v>1512</v>
      </c>
      <c r="H53" s="33"/>
    </row>
    <row r="54" spans="1:9" ht="30" customHeight="1" x14ac:dyDescent="0.25">
      <c r="A54" s="18">
        <f t="shared" ref="A54:C54" si="17">SUM(A55)</f>
        <v>0</v>
      </c>
      <c r="B54" s="18">
        <f t="shared" si="17"/>
        <v>0</v>
      </c>
      <c r="C54" s="19">
        <f t="shared" si="17"/>
        <v>0</v>
      </c>
      <c r="D54" s="18">
        <f>SUM(D55)</f>
        <v>626</v>
      </c>
      <c r="E54" s="18">
        <f>SUM(E55)</f>
        <v>5406</v>
      </c>
      <c r="F54" s="20"/>
      <c r="G54" s="21" t="s">
        <v>52</v>
      </c>
      <c r="H54" s="22" t="s">
        <v>53</v>
      </c>
      <c r="I54" s="1" t="s">
        <v>7</v>
      </c>
    </row>
    <row r="55" spans="1:9" ht="30" customHeight="1" x14ac:dyDescent="0.25">
      <c r="A55" s="23">
        <f>SUMIF([1]BPC!$A:$A,"B"&amp;$G55,[1]BPC!B:B)</f>
        <v>0</v>
      </c>
      <c r="B55" s="23">
        <f>SUMIF([1]BPC!$A:$A,"B"&amp;$G55,[1]BPC!C:C)</f>
        <v>0</v>
      </c>
      <c r="C55" s="24">
        <f>SUMIF([1]BPC!$A:$A,"B"&amp;$G55,[1]BPC!D:D)</f>
        <v>0</v>
      </c>
      <c r="D55" s="23">
        <f>SUMIF([1]BPC!$A:$A,"B"&amp;$G55,[1]BPC!E:E)</f>
        <v>626</v>
      </c>
      <c r="E55" s="23">
        <f>SUMIF([1]BPC!$A:$A,"B"&amp;$G55,[1]BPC!F:F)</f>
        <v>5406</v>
      </c>
      <c r="F55" s="25" t="s">
        <v>52</v>
      </c>
      <c r="G55" s="26">
        <v>1515</v>
      </c>
      <c r="H55" s="33"/>
    </row>
    <row r="56" spans="1:9" ht="30" customHeight="1" x14ac:dyDescent="0.25">
      <c r="A56" s="18">
        <f t="shared" ref="A56:C60" si="18">SUM(A57)</f>
        <v>1265</v>
      </c>
      <c r="B56" s="18">
        <f t="shared" si="18"/>
        <v>1331</v>
      </c>
      <c r="C56" s="19">
        <f t="shared" si="18"/>
        <v>1401</v>
      </c>
      <c r="D56" s="18">
        <f>SUM(D57)</f>
        <v>1474</v>
      </c>
      <c r="E56" s="18">
        <f>SUM(E57)</f>
        <v>3552</v>
      </c>
      <c r="F56" s="20"/>
      <c r="G56" s="21" t="s">
        <v>54</v>
      </c>
      <c r="H56" s="22" t="s">
        <v>55</v>
      </c>
      <c r="I56" s="1" t="s">
        <v>7</v>
      </c>
    </row>
    <row r="57" spans="1:9" ht="30" customHeight="1" x14ac:dyDescent="0.25">
      <c r="A57" s="23">
        <f>SUMIF([1]BPC!$A:$A,"B"&amp;$G57,[1]BPC!B:B)</f>
        <v>1265</v>
      </c>
      <c r="B57" s="23">
        <f>SUMIF([1]BPC!$A:$A,"B"&amp;$G57,[1]BPC!C:C)</f>
        <v>1331</v>
      </c>
      <c r="C57" s="24">
        <f>SUMIF([1]BPC!$A:$A,"B"&amp;$G57,[1]BPC!D:D)</f>
        <v>1401</v>
      </c>
      <c r="D57" s="23">
        <f>SUMIF([1]BPC!$A:$A,"B"&amp;$G57,[1]BPC!E:E)</f>
        <v>1474</v>
      </c>
      <c r="E57" s="23">
        <f>SUMIF([1]BPC!$A:$A,"B"&amp;$G57,[1]BPC!F:F)</f>
        <v>3552</v>
      </c>
      <c r="F57" s="25" t="s">
        <v>54</v>
      </c>
      <c r="G57" s="26">
        <v>1505</v>
      </c>
      <c r="H57" s="33"/>
    </row>
    <row r="58" spans="1:9" ht="30" customHeight="1" x14ac:dyDescent="0.25">
      <c r="A58" s="18">
        <f t="shared" si="18"/>
        <v>25893</v>
      </c>
      <c r="B58" s="18">
        <f t="shared" si="18"/>
        <v>27256</v>
      </c>
      <c r="C58" s="19">
        <f t="shared" si="18"/>
        <v>28691</v>
      </c>
      <c r="D58" s="18">
        <f>SUM(D59)</f>
        <v>30181</v>
      </c>
      <c r="E58" s="18">
        <f>SUM(E59)</f>
        <v>72452</v>
      </c>
      <c r="F58" s="20"/>
      <c r="G58" s="21" t="s">
        <v>56</v>
      </c>
      <c r="H58" s="22" t="s">
        <v>57</v>
      </c>
      <c r="I58" s="1" t="s">
        <v>7</v>
      </c>
    </row>
    <row r="59" spans="1:9" ht="30" customHeight="1" x14ac:dyDescent="0.25">
      <c r="A59" s="23">
        <f>SUMIF([1]BPC!$A:$A,"B"&amp;$G59,[1]BPC!B:B)</f>
        <v>25893</v>
      </c>
      <c r="B59" s="23">
        <f>SUMIF([1]BPC!$A:$A,"B"&amp;$G59,[1]BPC!C:C)</f>
        <v>27256</v>
      </c>
      <c r="C59" s="24">
        <f>SUMIF([1]BPC!$A:$A,"B"&amp;$G59,[1]BPC!D:D)</f>
        <v>28691</v>
      </c>
      <c r="D59" s="23">
        <f>SUMIF([1]BPC!$A:$A,"B"&amp;$G59,[1]BPC!E:E)</f>
        <v>30181</v>
      </c>
      <c r="E59" s="23">
        <f>SUMIF([1]BPC!$A:$A,"B"&amp;$G59,[1]BPC!F:F)</f>
        <v>72452</v>
      </c>
      <c r="F59" s="25" t="s">
        <v>56</v>
      </c>
      <c r="G59" s="26">
        <v>1542</v>
      </c>
      <c r="H59" s="33"/>
    </row>
    <row r="60" spans="1:9" ht="30" customHeight="1" x14ac:dyDescent="0.25">
      <c r="A60" s="18">
        <f t="shared" si="18"/>
        <v>8351</v>
      </c>
      <c r="B60" s="18">
        <f t="shared" si="18"/>
        <v>8790</v>
      </c>
      <c r="C60" s="19">
        <f t="shared" si="18"/>
        <v>9253</v>
      </c>
      <c r="D60" s="18">
        <f>SUM(D61)</f>
        <v>18400</v>
      </c>
      <c r="E60" s="18">
        <f>SUM(E61)</f>
        <v>10580</v>
      </c>
      <c r="F60" s="20"/>
      <c r="G60" s="21" t="s">
        <v>58</v>
      </c>
      <c r="H60" s="22" t="s">
        <v>59</v>
      </c>
      <c r="I60" s="1" t="s">
        <v>7</v>
      </c>
    </row>
    <row r="61" spans="1:9" ht="30" customHeight="1" x14ac:dyDescent="0.25">
      <c r="A61" s="23">
        <f>SUMIF([1]BPC!$A:$A,"B"&amp;$G61,[1]BPC!B:B)</f>
        <v>8351</v>
      </c>
      <c r="B61" s="23">
        <f>SUMIF([1]BPC!$A:$A,"B"&amp;$G61,[1]BPC!C:C)</f>
        <v>8790</v>
      </c>
      <c r="C61" s="24">
        <f>SUMIF([1]BPC!$A:$A,"B"&amp;$G61,[1]BPC!D:D)</f>
        <v>9253</v>
      </c>
      <c r="D61" s="23">
        <f>SUMIF([1]BPC!$A:$A,"B"&amp;$G61,[1]BPC!E:E)</f>
        <v>18400</v>
      </c>
      <c r="E61" s="23">
        <f>SUMIF([1]BPC!$A:$A,"B"&amp;$G61,[1]BPC!F:F)</f>
        <v>10580</v>
      </c>
      <c r="F61" s="25" t="s">
        <v>58</v>
      </c>
      <c r="G61" s="26">
        <v>1540</v>
      </c>
      <c r="H61" s="33"/>
    </row>
    <row r="62" spans="1:9" ht="30" customHeight="1" x14ac:dyDescent="0.25">
      <c r="A62" s="18">
        <f t="shared" ref="A62:C62" si="19">SUM(A63)</f>
        <v>1926562</v>
      </c>
      <c r="B62" s="18">
        <f t="shared" si="19"/>
        <v>1901086</v>
      </c>
      <c r="C62" s="19">
        <f t="shared" si="19"/>
        <v>1876757</v>
      </c>
      <c r="D62" s="18">
        <f>SUM(D63)</f>
        <v>833252</v>
      </c>
      <c r="E62" s="18">
        <f>SUM(E63)</f>
        <v>280745</v>
      </c>
      <c r="F62" s="20"/>
      <c r="G62" s="21" t="s">
        <v>60</v>
      </c>
      <c r="H62" s="22" t="s">
        <v>61</v>
      </c>
      <c r="I62" s="1" t="s">
        <v>7</v>
      </c>
    </row>
    <row r="63" spans="1:9" ht="30" customHeight="1" x14ac:dyDescent="0.25">
      <c r="A63" s="23">
        <f>SUMIF([1]BPC!$A:$A,"B"&amp;$G63,[1]BPC!B:B)</f>
        <v>1926562</v>
      </c>
      <c r="B63" s="23">
        <f>SUMIF([1]BPC!$A:$A,"B"&amp;$G63,[1]BPC!C:C)</f>
        <v>1901086</v>
      </c>
      <c r="C63" s="24">
        <f>SUMIF([1]BPC!$A:$A,"B"&amp;$G63,[1]BPC!D:D)</f>
        <v>1876757</v>
      </c>
      <c r="D63" s="23">
        <f>SUMIF([1]BPC!$A:$A,"B"&amp;$G63,[1]BPC!E:E)</f>
        <v>833252</v>
      </c>
      <c r="E63" s="23">
        <f>SUMIF([1]BPC!$A:$A,"B"&amp;$G63,[1]BPC!F:F)</f>
        <v>280745</v>
      </c>
      <c r="F63" s="25" t="s">
        <v>60</v>
      </c>
      <c r="G63" s="26">
        <v>1025</v>
      </c>
      <c r="H63" s="33"/>
    </row>
    <row r="64" spans="1:9" ht="30" customHeight="1" x14ac:dyDescent="0.25">
      <c r="A64" s="18">
        <f t="shared" ref="A64:C64" si="20">SUM(A65)</f>
        <v>5377030336</v>
      </c>
      <c r="B64" s="18">
        <f t="shared" si="20"/>
        <v>5109538232</v>
      </c>
      <c r="C64" s="19">
        <f t="shared" si="20"/>
        <v>4774103592</v>
      </c>
      <c r="D64" s="18">
        <f>SUM(D65)</f>
        <v>4180608908</v>
      </c>
      <c r="E64" s="18">
        <f>SUM(E65)</f>
        <v>4155120809</v>
      </c>
      <c r="F64" s="20"/>
      <c r="G64" s="21" t="s">
        <v>62</v>
      </c>
      <c r="H64" s="22" t="s">
        <v>63</v>
      </c>
      <c r="I64" s="1" t="s">
        <v>7</v>
      </c>
    </row>
    <row r="65" spans="1:9" ht="30" customHeight="1" x14ac:dyDescent="0.25">
      <c r="A65" s="23">
        <f>SUMIF([1]BPC!$A:$A,"B"&amp;$G65,[1]BPC!B:B)</f>
        <v>5377030336</v>
      </c>
      <c r="B65" s="23">
        <f>SUMIF([1]BPC!$A:$A,"B"&amp;$G65,[1]BPC!C:C)</f>
        <v>5109538232</v>
      </c>
      <c r="C65" s="24">
        <f>SUMIF([1]BPC!$A:$A,"B"&amp;$G65,[1]BPC!D:D)</f>
        <v>4774103592</v>
      </c>
      <c r="D65" s="23">
        <f>SUMIF([1]BPC!$A:$A,"B"&amp;$G65,[1]BPC!E:E)</f>
        <v>4180608908</v>
      </c>
      <c r="E65" s="23">
        <f>SUMIF([1]BPC!$A:$A,"B"&amp;$G65,[1]BPC!F:F)</f>
        <v>4155120809</v>
      </c>
      <c r="F65" s="25" t="s">
        <v>62</v>
      </c>
      <c r="G65" s="26">
        <v>1008</v>
      </c>
      <c r="H65" s="33"/>
    </row>
    <row r="66" spans="1:9" ht="30" customHeight="1" x14ac:dyDescent="0.25">
      <c r="A66" s="18">
        <f t="shared" ref="A66:C66" si="21">SUM(A67)</f>
        <v>2373115</v>
      </c>
      <c r="B66" s="18">
        <f t="shared" si="21"/>
        <v>2413590</v>
      </c>
      <c r="C66" s="19">
        <f t="shared" si="21"/>
        <v>2517264</v>
      </c>
      <c r="D66" s="18">
        <f>SUM(D67)</f>
        <v>797930</v>
      </c>
      <c r="E66" s="18">
        <f>SUM(E67)</f>
        <v>2739803</v>
      </c>
      <c r="F66" s="20"/>
      <c r="G66" s="21" t="s">
        <v>64</v>
      </c>
      <c r="H66" s="22" t="s">
        <v>65</v>
      </c>
      <c r="I66" s="1" t="s">
        <v>7</v>
      </c>
    </row>
    <row r="67" spans="1:9" ht="30" customHeight="1" x14ac:dyDescent="0.25">
      <c r="A67" s="23">
        <f>SUMIF([1]BPC!$A:$A,"B"&amp;$G67,[1]BPC!B:B)</f>
        <v>2373115</v>
      </c>
      <c r="B67" s="23">
        <f>SUMIF([1]BPC!$A:$A,"B"&amp;$G67,[1]BPC!C:C)</f>
        <v>2413590</v>
      </c>
      <c r="C67" s="24">
        <f>SUMIF([1]BPC!$A:$A,"B"&amp;$G67,[1]BPC!D:D)</f>
        <v>2517264</v>
      </c>
      <c r="D67" s="23">
        <f>SUMIF([1]BPC!$A:$A,"B"&amp;$G67,[1]BPC!E:E)</f>
        <v>797930</v>
      </c>
      <c r="E67" s="23">
        <f>SUMIF([1]BPC!$A:$A,"B"&amp;$G67,[1]BPC!F:F)</f>
        <v>2739803</v>
      </c>
      <c r="F67" s="25" t="s">
        <v>64</v>
      </c>
      <c r="G67" s="26">
        <v>1027</v>
      </c>
      <c r="H67" s="33"/>
    </row>
    <row r="68" spans="1:9" ht="30" customHeight="1" x14ac:dyDescent="0.25">
      <c r="A68" s="18">
        <f t="shared" ref="A68:C68" si="22">SUM(A69)</f>
        <v>9807</v>
      </c>
      <c r="B68" s="18">
        <f t="shared" si="22"/>
        <v>10323</v>
      </c>
      <c r="C68" s="19">
        <f t="shared" si="22"/>
        <v>10866</v>
      </c>
      <c r="D68" s="18">
        <f>SUM(D69)</f>
        <v>11781</v>
      </c>
      <c r="E68" s="18">
        <f>SUM(E69)</f>
        <v>1221207</v>
      </c>
      <c r="F68" s="20"/>
      <c r="G68" s="21" t="s">
        <v>66</v>
      </c>
      <c r="H68" s="22" t="s">
        <v>67</v>
      </c>
      <c r="I68" s="1" t="s">
        <v>7</v>
      </c>
    </row>
    <row r="69" spans="1:9" ht="30" customHeight="1" x14ac:dyDescent="0.25">
      <c r="A69" s="23">
        <f>SUMIF([1]BPC!$A:$A,"B"&amp;$G69,[1]BPC!B:B)</f>
        <v>9807</v>
      </c>
      <c r="B69" s="23">
        <f>SUMIF([1]BPC!$A:$A,"B"&amp;$G69,[1]BPC!C:C)</f>
        <v>10323</v>
      </c>
      <c r="C69" s="24">
        <f>SUMIF([1]BPC!$A:$A,"B"&amp;$G69,[1]BPC!D:D)</f>
        <v>10866</v>
      </c>
      <c r="D69" s="23">
        <f>SUMIF([1]BPC!$A:$A,"B"&amp;$G69,[1]BPC!E:E)</f>
        <v>11781</v>
      </c>
      <c r="E69" s="23">
        <f>SUMIF([1]BPC!$A:$A,"B"&amp;$G69,[1]BPC!F:F)</f>
        <v>1221207</v>
      </c>
      <c r="F69" s="25" t="s">
        <v>66</v>
      </c>
      <c r="G69" s="26">
        <v>1014</v>
      </c>
      <c r="H69" s="33"/>
    </row>
    <row r="70" spans="1:9" ht="30" customHeight="1" x14ac:dyDescent="0.25">
      <c r="A70" s="18">
        <f t="shared" ref="A70:C70" si="23">SUM(A71)</f>
        <v>93363</v>
      </c>
      <c r="B70" s="18">
        <f t="shared" si="23"/>
        <v>91735</v>
      </c>
      <c r="C70" s="19">
        <f t="shared" si="23"/>
        <v>90149</v>
      </c>
      <c r="D70" s="18">
        <f>SUM(D71)</f>
        <v>38641</v>
      </c>
      <c r="E70" s="18">
        <f>SUM(E71)</f>
        <v>36648</v>
      </c>
      <c r="F70" s="20"/>
      <c r="G70" s="21" t="s">
        <v>68</v>
      </c>
      <c r="H70" s="22" t="s">
        <v>69</v>
      </c>
      <c r="I70" s="1" t="s">
        <v>7</v>
      </c>
    </row>
    <row r="71" spans="1:9" ht="30" customHeight="1" x14ac:dyDescent="0.25">
      <c r="A71" s="23">
        <f>SUMIF([1]BPC!$A:$A,"B"&amp;$G71,[1]BPC!B:B)</f>
        <v>93363</v>
      </c>
      <c r="B71" s="23">
        <f>SUMIF([1]BPC!$A:$A,"B"&amp;$G71,[1]BPC!C:C)</f>
        <v>91735</v>
      </c>
      <c r="C71" s="24">
        <f>SUMIF([1]BPC!$A:$A,"B"&amp;$G71,[1]BPC!D:D)</f>
        <v>90149</v>
      </c>
      <c r="D71" s="23">
        <f>SUMIF([1]BPC!$A:$A,"B"&amp;$G71,[1]BPC!E:E)</f>
        <v>38641</v>
      </c>
      <c r="E71" s="23">
        <f>SUMIF([1]BPC!$A:$A,"B"&amp;$G71,[1]BPC!F:F)</f>
        <v>36648</v>
      </c>
      <c r="F71" s="25" t="s">
        <v>68</v>
      </c>
      <c r="G71" s="26">
        <v>1535</v>
      </c>
      <c r="H71" s="33"/>
    </row>
    <row r="72" spans="1:9" ht="30" customHeight="1" x14ac:dyDescent="0.25">
      <c r="A72" s="18">
        <f t="shared" ref="A72:C72" si="24">SUM(A73)</f>
        <v>327681</v>
      </c>
      <c r="B72" s="18">
        <f t="shared" si="24"/>
        <v>331414</v>
      </c>
      <c r="C72" s="19">
        <f t="shared" si="24"/>
        <v>335605</v>
      </c>
      <c r="D72" s="18">
        <f>SUM(D73)</f>
        <v>588780</v>
      </c>
      <c r="E72" s="18">
        <f>SUM(E73)</f>
        <v>369480</v>
      </c>
      <c r="F72" s="20"/>
      <c r="G72" s="21" t="s">
        <v>70</v>
      </c>
      <c r="H72" s="22" t="s">
        <v>71</v>
      </c>
      <c r="I72" s="1" t="s">
        <v>7</v>
      </c>
    </row>
    <row r="73" spans="1:9" ht="30" customHeight="1" x14ac:dyDescent="0.25">
      <c r="A73" s="23">
        <f>SUMIF([1]BPC!$A:$A,"B"&amp;$G73,[1]BPC!B:B)</f>
        <v>327681</v>
      </c>
      <c r="B73" s="23">
        <f>SUMIF([1]BPC!$A:$A,"B"&amp;$G73,[1]BPC!C:C)</f>
        <v>331414</v>
      </c>
      <c r="C73" s="24">
        <f>SUMIF([1]BPC!$A:$A,"B"&amp;$G73,[1]BPC!D:D)</f>
        <v>335605</v>
      </c>
      <c r="D73" s="23">
        <f>SUMIF([1]BPC!$A:$A,"B"&amp;$G73,[1]BPC!E:E)</f>
        <v>588780</v>
      </c>
      <c r="E73" s="23">
        <f>SUMIF([1]BPC!$A:$A,"B"&amp;$G73,[1]BPC!F:F)</f>
        <v>369480</v>
      </c>
      <c r="F73" s="25" t="s">
        <v>70</v>
      </c>
      <c r="G73" s="26">
        <v>1144</v>
      </c>
      <c r="H73" s="33"/>
    </row>
    <row r="74" spans="1:9" ht="30" customHeight="1" x14ac:dyDescent="0.25">
      <c r="A74" s="18">
        <f t="shared" ref="A74:C74" si="25">SUM(A75)</f>
        <v>1134376204</v>
      </c>
      <c r="B74" s="18">
        <f t="shared" si="25"/>
        <v>967445314</v>
      </c>
      <c r="C74" s="19">
        <f t="shared" si="25"/>
        <v>842086799</v>
      </c>
      <c r="D74" s="18">
        <f>SUM(D75)</f>
        <v>659202887</v>
      </c>
      <c r="E74" s="18">
        <f>SUM(E75)</f>
        <v>739444512</v>
      </c>
      <c r="F74" s="20"/>
      <c r="G74" s="21" t="s">
        <v>72</v>
      </c>
      <c r="H74" s="22" t="s">
        <v>73</v>
      </c>
      <c r="I74" s="1" t="s">
        <v>7</v>
      </c>
    </row>
    <row r="75" spans="1:9" ht="30" customHeight="1" x14ac:dyDescent="0.25">
      <c r="A75" s="23">
        <f>SUMIF([1]BPC!$A:$A,"B"&amp;$G75,[1]BPC!B:B)</f>
        <v>1134376204</v>
      </c>
      <c r="B75" s="23">
        <f>SUMIF([1]BPC!$A:$A,"B"&amp;$G75,[1]BPC!C:C)</f>
        <v>967445314</v>
      </c>
      <c r="C75" s="24">
        <f>SUMIF([1]BPC!$A:$A,"B"&amp;$G75,[1]BPC!D:D)</f>
        <v>842086799</v>
      </c>
      <c r="D75" s="23">
        <f>SUMIF([1]BPC!$A:$A,"B"&amp;$G75,[1]BPC!E:E)</f>
        <v>659202887</v>
      </c>
      <c r="E75" s="23">
        <f>SUMIF([1]BPC!$A:$A,"B"&amp;$G75,[1]BPC!F:F)</f>
        <v>739444512</v>
      </c>
      <c r="F75" s="25" t="s">
        <v>72</v>
      </c>
      <c r="G75" s="26">
        <v>1272</v>
      </c>
      <c r="H75" s="33"/>
    </row>
    <row r="76" spans="1:9" ht="30" customHeight="1" x14ac:dyDescent="0.25">
      <c r="A76" s="18">
        <f t="shared" ref="A76:C76" si="26">SUM(A77)</f>
        <v>498524788</v>
      </c>
      <c r="B76" s="18">
        <f t="shared" si="26"/>
        <v>505816006</v>
      </c>
      <c r="C76" s="19">
        <f t="shared" si="26"/>
        <v>460440315</v>
      </c>
      <c r="D76" s="18">
        <f>SUM(D77)</f>
        <v>1828871877</v>
      </c>
      <c r="E76" s="18">
        <f>SUM(E77)</f>
        <v>1341636359</v>
      </c>
      <c r="F76" s="20"/>
      <c r="G76" s="21" t="s">
        <v>74</v>
      </c>
      <c r="H76" s="22" t="s">
        <v>75</v>
      </c>
      <c r="I76" s="1" t="s">
        <v>7</v>
      </c>
    </row>
    <row r="77" spans="1:9" ht="30" customHeight="1" x14ac:dyDescent="0.25">
      <c r="A77" s="23">
        <f>SUMIF([1]BPC!$A:$A,"B"&amp;$G77,[1]BPC!B:B)</f>
        <v>498524788</v>
      </c>
      <c r="B77" s="23">
        <f>SUMIF([1]BPC!$A:$A,"B"&amp;$G77,[1]BPC!C:C)</f>
        <v>505816006</v>
      </c>
      <c r="C77" s="24">
        <f>SUMIF([1]BPC!$A:$A,"B"&amp;$G77,[1]BPC!D:D)</f>
        <v>460440315</v>
      </c>
      <c r="D77" s="23">
        <f>SUMIF([1]BPC!$A:$A,"B"&amp;$G77,[1]BPC!E:E)</f>
        <v>1828871877</v>
      </c>
      <c r="E77" s="23">
        <f>SUMIF([1]BPC!$A:$A,"B"&amp;$G77,[1]BPC!F:F)</f>
        <v>1341636359</v>
      </c>
      <c r="F77" s="25" t="s">
        <v>74</v>
      </c>
      <c r="G77" s="26">
        <v>1265</v>
      </c>
      <c r="H77" s="33"/>
    </row>
    <row r="78" spans="1:9" ht="30" customHeight="1" x14ac:dyDescent="0.25">
      <c r="A78" s="18">
        <f t="shared" ref="A78:C78" si="27">SUM(A79)</f>
        <v>0</v>
      </c>
      <c r="B78" s="18">
        <f t="shared" si="27"/>
        <v>0</v>
      </c>
      <c r="C78" s="19">
        <f t="shared" si="27"/>
        <v>0</v>
      </c>
      <c r="D78" s="18">
        <f>SUM(D79)</f>
        <v>2246039</v>
      </c>
      <c r="E78" s="18">
        <f>SUM(E79)</f>
        <v>4451054</v>
      </c>
      <c r="F78" s="20"/>
      <c r="G78" s="21" t="s">
        <v>76</v>
      </c>
      <c r="H78" s="22" t="s">
        <v>77</v>
      </c>
      <c r="I78" s="1" t="s">
        <v>7</v>
      </c>
    </row>
    <row r="79" spans="1:9" ht="30" customHeight="1" x14ac:dyDescent="0.25">
      <c r="A79" s="23">
        <f>SUMIF([1]BPC!$A:$A,"B"&amp;$G79,[1]BPC!B:B)</f>
        <v>0</v>
      </c>
      <c r="B79" s="23">
        <f>SUMIF([1]BPC!$A:$A,"B"&amp;$G79,[1]BPC!C:C)</f>
        <v>0</v>
      </c>
      <c r="C79" s="24">
        <f>SUMIF([1]BPC!$A:$A,"B"&amp;$G79,[1]BPC!D:D)</f>
        <v>0</v>
      </c>
      <c r="D79" s="23">
        <f>SUMIF([1]BPC!$A:$A,"B"&amp;$G79,[1]BPC!E:E)</f>
        <v>2246039</v>
      </c>
      <c r="E79" s="23">
        <f>SUMIF([1]BPC!$A:$A,"B"&amp;$G79,[1]BPC!F:F)</f>
        <v>4451054</v>
      </c>
      <c r="F79" s="25" t="s">
        <v>76</v>
      </c>
      <c r="G79" s="26">
        <v>1007</v>
      </c>
      <c r="H79" s="33"/>
    </row>
    <row r="80" spans="1:9" ht="30" customHeight="1" x14ac:dyDescent="0.25">
      <c r="A80" s="18">
        <f t="shared" ref="A80:C80" si="28">SUM(A81:A83)</f>
        <v>5921815</v>
      </c>
      <c r="B80" s="18">
        <f t="shared" si="28"/>
        <v>5837627</v>
      </c>
      <c r="C80" s="19">
        <f t="shared" si="28"/>
        <v>5756090</v>
      </c>
      <c r="D80" s="18">
        <f>SUM(D81:D83)</f>
        <v>1406245</v>
      </c>
      <c r="E80" s="18">
        <f t="shared" ref="E80" si="29">SUM(E81:E83)</f>
        <v>3870349</v>
      </c>
      <c r="F80" s="20"/>
      <c r="G80" s="21" t="s">
        <v>78</v>
      </c>
      <c r="H80" s="22" t="s">
        <v>79</v>
      </c>
      <c r="I80" s="1" t="s">
        <v>7</v>
      </c>
    </row>
    <row r="81" spans="1:9" ht="30" customHeight="1" x14ac:dyDescent="0.25">
      <c r="A81" s="39">
        <f>SUMIF([1]BPC!$A:$A,"B"&amp;$G81,[1]BPC!B:B)</f>
        <v>5831046</v>
      </c>
      <c r="B81" s="39">
        <f>SUMIF([1]BPC!$A:$A,"B"&amp;$G81,[1]BPC!C:C)</f>
        <v>5748638</v>
      </c>
      <c r="C81" s="40">
        <f>SUMIF([1]BPC!$A:$A,"B"&amp;$G81,[1]BPC!D:D)</f>
        <v>5668846</v>
      </c>
      <c r="D81" s="39">
        <f>SUMIF([1]BPC!$A:$A,"B"&amp;$G81,[1]BPC!E:E)</f>
        <v>1350013</v>
      </c>
      <c r="E81" s="39">
        <f>SUMIF([1]BPC!$A:$A,"B"&amp;$G81,[1]BPC!F:F)</f>
        <v>3743686</v>
      </c>
      <c r="F81" s="41" t="s">
        <v>78</v>
      </c>
      <c r="G81" s="42">
        <v>1012</v>
      </c>
      <c r="H81" s="43"/>
    </row>
    <row r="82" spans="1:9" ht="30" customHeight="1" x14ac:dyDescent="0.25">
      <c r="A82" s="44">
        <f>SUMIF([1]BPC!$A:$A,"B"&amp;$G82,[1]BPC!B:B)</f>
        <v>0</v>
      </c>
      <c r="B82" s="44">
        <f>SUMIF([1]BPC!$A:$A,"B"&amp;$G82,[1]BPC!C:C)</f>
        <v>0</v>
      </c>
      <c r="C82" s="45">
        <f>SUMIF([1]BPC!$A:$A,"B"&amp;$G82,[1]BPC!D:D)</f>
        <v>0</v>
      </c>
      <c r="D82" s="44">
        <f>SUMIF([1]BPC!$A:$A,"B"&amp;$G82,[1]BPC!E:E)</f>
        <v>84</v>
      </c>
      <c r="E82" s="44">
        <f>SUMIF([1]BPC!$A:$A,"B"&amp;$G82,[1]BPC!F:F)</f>
        <v>8</v>
      </c>
      <c r="F82" s="46" t="s">
        <v>80</v>
      </c>
      <c r="G82" s="47">
        <v>1522</v>
      </c>
      <c r="H82" s="48"/>
    </row>
    <row r="83" spans="1:9" ht="30" customHeight="1" x14ac:dyDescent="0.25">
      <c r="A83" s="44">
        <f>SUMIF([1]BPC!$A:$A,"B"&amp;$G83,[1]BPC!B:B)</f>
        <v>90769</v>
      </c>
      <c r="B83" s="44">
        <f>SUMIF([1]BPC!$A:$A,"B"&amp;$G83,[1]BPC!C:C)</f>
        <v>88989</v>
      </c>
      <c r="C83" s="45">
        <f>SUMIF([1]BPC!$A:$A,"B"&amp;$G83,[1]BPC!D:D)</f>
        <v>87244</v>
      </c>
      <c r="D83" s="44">
        <f>SUMIF([1]BPC!$A:$A,"B"&amp;$G83,[1]BPC!E:E)</f>
        <v>56148</v>
      </c>
      <c r="E83" s="44">
        <f>SUMIF([1]BPC!$A:$A,"B"&amp;$G83,[1]BPC!F:F)</f>
        <v>126655</v>
      </c>
      <c r="F83" s="46" t="s">
        <v>81</v>
      </c>
      <c r="G83" s="47">
        <v>1546</v>
      </c>
      <c r="H83" s="48"/>
    </row>
    <row r="84" spans="1:9" ht="30" customHeight="1" x14ac:dyDescent="0.25">
      <c r="A84" s="18">
        <f t="shared" ref="A84:C84" si="30">SUM(A85)</f>
        <v>150554</v>
      </c>
      <c r="B84" s="18">
        <f t="shared" si="30"/>
        <v>158478</v>
      </c>
      <c r="C84" s="19">
        <f t="shared" si="30"/>
        <v>166819</v>
      </c>
      <c r="D84" s="18">
        <f>SUM(D85)</f>
        <v>176330</v>
      </c>
      <c r="E84" s="18">
        <f>SUM(E85)</f>
        <v>212467</v>
      </c>
      <c r="F84" s="20"/>
      <c r="G84" s="21" t="s">
        <v>82</v>
      </c>
      <c r="H84" s="22" t="s">
        <v>83</v>
      </c>
      <c r="I84" s="1" t="s">
        <v>7</v>
      </c>
    </row>
    <row r="85" spans="1:9" ht="30" customHeight="1" x14ac:dyDescent="0.25">
      <c r="A85" s="23">
        <f>SUMIF([1]BPC!$A:$A,"B"&amp;$G85,[1]BPC!B:B)</f>
        <v>150554</v>
      </c>
      <c r="B85" s="23">
        <f>SUMIF([1]BPC!$A:$A,"B"&amp;$G85,[1]BPC!C:C)</f>
        <v>158478</v>
      </c>
      <c r="C85" s="24">
        <f>SUMIF([1]BPC!$A:$A,"B"&amp;$G85,[1]BPC!D:D)</f>
        <v>166819</v>
      </c>
      <c r="D85" s="23">
        <f>SUMIF([1]BPC!$A:$A,"B"&amp;$G85,[1]BPC!E:E)</f>
        <v>176330</v>
      </c>
      <c r="E85" s="23">
        <f>SUMIF([1]BPC!$A:$A,"B"&amp;$G85,[1]BPC!F:F)</f>
        <v>212467</v>
      </c>
      <c r="F85" s="25" t="s">
        <v>82</v>
      </c>
      <c r="G85" s="26">
        <v>1498</v>
      </c>
      <c r="H85" s="33"/>
    </row>
    <row r="86" spans="1:9" ht="30" customHeight="1" x14ac:dyDescent="0.25">
      <c r="A86" s="18">
        <f t="shared" ref="A86:C86" si="31">SUM(A87)</f>
        <v>10342652</v>
      </c>
      <c r="B86" s="18">
        <f t="shared" si="31"/>
        <v>10270528</v>
      </c>
      <c r="C86" s="19">
        <f t="shared" si="31"/>
        <v>10136432</v>
      </c>
      <c r="D86" s="18">
        <f>SUM(D87)</f>
        <v>18700577</v>
      </c>
      <c r="E86" s="18">
        <f>SUM(E87)</f>
        <v>10397151</v>
      </c>
      <c r="F86" s="20"/>
      <c r="G86" s="21" t="s">
        <v>84</v>
      </c>
      <c r="H86" s="22" t="s">
        <v>85</v>
      </c>
      <c r="I86" s="1" t="s">
        <v>7</v>
      </c>
    </row>
    <row r="87" spans="1:9" ht="30" customHeight="1" x14ac:dyDescent="0.25">
      <c r="A87" s="23">
        <f>SUMIF([1]BPC!$A:$A,"B"&amp;$G87,[1]BPC!B:B)</f>
        <v>10342652</v>
      </c>
      <c r="B87" s="23">
        <f>SUMIF([1]BPC!$A:$A,"B"&amp;$G87,[1]BPC!C:C)</f>
        <v>10270528</v>
      </c>
      <c r="C87" s="24">
        <f>SUMIF([1]BPC!$A:$A,"B"&amp;$G87,[1]BPC!D:D)</f>
        <v>10136432</v>
      </c>
      <c r="D87" s="23">
        <f>SUMIF([1]BPC!$A:$A,"B"&amp;$G87,[1]BPC!E:E)</f>
        <v>18700577</v>
      </c>
      <c r="E87" s="23">
        <f>SUMIF([1]BPC!$A:$A,"B"&amp;$G87,[1]BPC!F:F)</f>
        <v>10397151</v>
      </c>
      <c r="F87" s="25" t="s">
        <v>84</v>
      </c>
      <c r="G87" s="26">
        <v>1013</v>
      </c>
      <c r="H87" s="33"/>
    </row>
    <row r="88" spans="1:9" ht="30" customHeight="1" x14ac:dyDescent="0.25">
      <c r="A88" s="18">
        <f t="shared" ref="A88:D88" si="32">SUM(A89:A92)</f>
        <v>9573692</v>
      </c>
      <c r="B88" s="18">
        <f t="shared" si="32"/>
        <v>9303561</v>
      </c>
      <c r="C88" s="19">
        <f t="shared" si="32"/>
        <v>9041838</v>
      </c>
      <c r="D88" s="18">
        <f t="shared" si="32"/>
        <v>8836960</v>
      </c>
      <c r="E88" s="18">
        <f>SUM(E89:E92)</f>
        <v>9464147</v>
      </c>
      <c r="F88" s="20"/>
      <c r="G88" s="21" t="s">
        <v>86</v>
      </c>
      <c r="H88" s="22" t="s">
        <v>87</v>
      </c>
      <c r="I88" s="1" t="s">
        <v>7</v>
      </c>
    </row>
    <row r="89" spans="1:9" ht="30" customHeight="1" x14ac:dyDescent="0.25">
      <c r="A89" s="39">
        <f>SUMIF([1]BPC!$A:$A,"B"&amp;$G89,[1]BPC!B:B)</f>
        <v>38734</v>
      </c>
      <c r="B89" s="39">
        <f>SUMIF([1]BPC!$A:$A,"B"&amp;$G89,[1]BPC!C:C)</f>
        <v>40688</v>
      </c>
      <c r="C89" s="40">
        <f>SUMIF([1]BPC!$A:$A,"B"&amp;$G89,[1]BPC!D:D)</f>
        <v>42829</v>
      </c>
      <c r="D89" s="39">
        <f>SUMIF([1]BPC!$A:$A,"B"&amp;$G89,[1]BPC!E:E)</f>
        <v>46573</v>
      </c>
      <c r="E89" s="39">
        <f>SUMIF([1]BPC!$A:$A,"B"&amp;$G89,[1]BPC!F:F)</f>
        <v>553086</v>
      </c>
      <c r="F89" s="41" t="s">
        <v>86</v>
      </c>
      <c r="G89" s="42">
        <v>1016</v>
      </c>
      <c r="H89" s="43"/>
    </row>
    <row r="90" spans="1:9" ht="30" customHeight="1" x14ac:dyDescent="0.25">
      <c r="A90" s="44">
        <f>SUMIF([1]BPC!$A:$A,"B"&amp;$G90,[1]BPC!B:B)</f>
        <v>4019</v>
      </c>
      <c r="B90" s="44">
        <f>SUMIF([1]BPC!$A:$A,"B"&amp;$G90,[1]BPC!C:C)</f>
        <v>4231</v>
      </c>
      <c r="C90" s="45">
        <f>SUMIF([1]BPC!$A:$A,"B"&amp;$G90,[1]BPC!D:D)</f>
        <v>4453</v>
      </c>
      <c r="D90" s="44">
        <f>SUMIF([1]BPC!$A:$A,"B"&amp;$G90,[1]BPC!E:E)</f>
        <v>6884</v>
      </c>
      <c r="E90" s="44">
        <f>SUMIF([1]BPC!$A:$A,"B"&amp;$G90,[1]BPC!F:F)</f>
        <v>3938</v>
      </c>
      <c r="F90" s="46" t="s">
        <v>88</v>
      </c>
      <c r="G90" s="47">
        <v>1057</v>
      </c>
      <c r="H90" s="48"/>
    </row>
    <row r="91" spans="1:9" ht="30" customHeight="1" x14ac:dyDescent="0.25">
      <c r="A91" s="44">
        <f>SUMIF([1]BPC!$A:$A,"B"&amp;$G91,[1]BPC!B:B)</f>
        <v>9468779</v>
      </c>
      <c r="B91" s="44">
        <f>SUMIF([1]BPC!$A:$A,"B"&amp;$G91,[1]BPC!C:C)</f>
        <v>9193211</v>
      </c>
      <c r="C91" s="45">
        <f>SUMIF([1]BPC!$A:$A,"B"&amp;$G91,[1]BPC!D:D)</f>
        <v>8925681</v>
      </c>
      <c r="D91" s="44">
        <f>SUMIF([1]BPC!$A:$A,"B"&amp;$G91,[1]BPC!E:E)</f>
        <v>8703609</v>
      </c>
      <c r="E91" s="44">
        <f>SUMIF([1]BPC!$A:$A,"B"&amp;$G91,[1]BPC!F:F)</f>
        <v>8858980</v>
      </c>
      <c r="F91" s="46" t="s">
        <v>89</v>
      </c>
      <c r="G91" s="47">
        <v>1026</v>
      </c>
      <c r="H91" s="48"/>
    </row>
    <row r="92" spans="1:9" ht="30" customHeight="1" x14ac:dyDescent="0.25">
      <c r="A92" s="34">
        <f>SUMIF([1]BPC!$A:$A,"B"&amp;$G92,[1]BPC!B:B)</f>
        <v>62160</v>
      </c>
      <c r="B92" s="34">
        <f>SUMIF([1]BPC!$A:$A,"B"&amp;$G92,[1]BPC!C:C)</f>
        <v>65431</v>
      </c>
      <c r="C92" s="35">
        <f>SUMIF([1]BPC!$A:$A,"B"&amp;$G92,[1]BPC!D:D)</f>
        <v>68875</v>
      </c>
      <c r="D92" s="34">
        <f>SUMIF([1]BPC!$A:$A,"B"&amp;$G92,[1]BPC!E:E)</f>
        <v>79894</v>
      </c>
      <c r="E92" s="34">
        <f>SUMIF([1]BPC!$A:$A,"B"&amp;$G92,[1]BPC!F:F)</f>
        <v>48143</v>
      </c>
      <c r="F92" s="36" t="s">
        <v>90</v>
      </c>
      <c r="G92" s="37">
        <v>1238</v>
      </c>
      <c r="H92" s="38"/>
    </row>
    <row r="93" spans="1:9" ht="30" customHeight="1" x14ac:dyDescent="0.25">
      <c r="A93" s="18">
        <f t="shared" ref="A93:C95" si="33">SUM(A94)</f>
        <v>53535107</v>
      </c>
      <c r="B93" s="18">
        <f t="shared" si="33"/>
        <v>50870198</v>
      </c>
      <c r="C93" s="19">
        <f t="shared" si="33"/>
        <v>48472931</v>
      </c>
      <c r="D93" s="18">
        <f>SUM(D94)</f>
        <v>47629195</v>
      </c>
      <c r="E93" s="18">
        <f>SUM(E94)</f>
        <v>67457529</v>
      </c>
      <c r="F93" s="20"/>
      <c r="G93" s="21" t="s">
        <v>91</v>
      </c>
      <c r="H93" s="22" t="s">
        <v>92</v>
      </c>
      <c r="I93" s="1" t="s">
        <v>7</v>
      </c>
    </row>
    <row r="94" spans="1:9" ht="30" customHeight="1" x14ac:dyDescent="0.25">
      <c r="A94" s="23">
        <f>SUMIF([1]BPC!$A:$A,"B"&amp;$G94,[1]BPC!B:B)</f>
        <v>53535107</v>
      </c>
      <c r="B94" s="23">
        <f>SUMIF([1]BPC!$A:$A,"B"&amp;$G94,[1]BPC!C:C)</f>
        <v>50870198</v>
      </c>
      <c r="C94" s="24">
        <f>SUMIF([1]BPC!$A:$A,"B"&amp;$G94,[1]BPC!D:D)</f>
        <v>48472931</v>
      </c>
      <c r="D94" s="23">
        <f>SUMIF([1]BPC!$A:$A,"B"&amp;$G94,[1]BPC!E:E)</f>
        <v>47629195</v>
      </c>
      <c r="E94" s="23">
        <f>SUMIF([1]BPC!$A:$A,"B"&amp;$G94,[1]BPC!F:F)</f>
        <v>67457529</v>
      </c>
      <c r="F94" s="25" t="s">
        <v>91</v>
      </c>
      <c r="G94" s="26">
        <v>1029</v>
      </c>
      <c r="H94" s="33"/>
    </row>
    <row r="95" spans="1:9" ht="30" customHeight="1" x14ac:dyDescent="0.25">
      <c r="A95" s="18">
        <f t="shared" si="33"/>
        <v>584724</v>
      </c>
      <c r="B95" s="18">
        <f t="shared" si="33"/>
        <v>598470</v>
      </c>
      <c r="C95" s="19">
        <f t="shared" si="33"/>
        <v>545758</v>
      </c>
      <c r="D95" s="18">
        <f>SUM(D96)</f>
        <v>445398</v>
      </c>
      <c r="E95" s="18">
        <f>SUM(E96)</f>
        <v>319596</v>
      </c>
      <c r="F95" s="20"/>
      <c r="G95" s="21" t="s">
        <v>93</v>
      </c>
      <c r="H95" s="22" t="s">
        <v>94</v>
      </c>
      <c r="I95" s="1" t="s">
        <v>7</v>
      </c>
    </row>
    <row r="96" spans="1:9" ht="30" customHeight="1" x14ac:dyDescent="0.25">
      <c r="A96" s="34">
        <f>SUMIF([1]BPC!$A:$A,"B"&amp;$G96,[1]BPC!B:B)</f>
        <v>584724</v>
      </c>
      <c r="B96" s="34">
        <f>SUMIF([1]BPC!$A:$A,"B"&amp;$G96,[1]BPC!C:C)</f>
        <v>598470</v>
      </c>
      <c r="C96" s="35">
        <f>SUMIF([1]BPC!$A:$A,"B"&amp;$G96,[1]BPC!D:D)</f>
        <v>545758</v>
      </c>
      <c r="D96" s="34">
        <f>SUMIF([1]BPC!$A:$A,"B"&amp;$G96,[1]BPC!E:E)</f>
        <v>445398</v>
      </c>
      <c r="E96" s="34">
        <f>SUMIF([1]BPC!$A:$A,"B"&amp;$G96,[1]BPC!F:F)</f>
        <v>319596</v>
      </c>
      <c r="F96" s="36" t="s">
        <v>93</v>
      </c>
      <c r="G96" s="37">
        <v>1192</v>
      </c>
      <c r="H96" s="38"/>
    </row>
    <row r="97" spans="1:9" ht="30" customHeight="1" x14ac:dyDescent="0.25">
      <c r="A97" s="18">
        <f t="shared" ref="A97:B97" si="34">SUM(A98:A171)</f>
        <v>8174721</v>
      </c>
      <c r="B97" s="18">
        <f t="shared" si="34"/>
        <v>8242910</v>
      </c>
      <c r="C97" s="19">
        <f>SUM(C98:C171)</f>
        <v>8328796</v>
      </c>
      <c r="D97" s="18">
        <f t="shared" ref="D97:E97" si="35">SUM(D98:D171)</f>
        <v>11480931</v>
      </c>
      <c r="E97" s="18">
        <f t="shared" si="35"/>
        <v>15907823</v>
      </c>
      <c r="F97" s="20"/>
      <c r="G97" s="21" t="s">
        <v>95</v>
      </c>
      <c r="H97" s="22" t="s">
        <v>96</v>
      </c>
      <c r="I97" s="1" t="s">
        <v>7</v>
      </c>
    </row>
    <row r="98" spans="1:9" ht="30" customHeight="1" x14ac:dyDescent="0.25">
      <c r="A98" s="39">
        <f>SUMIF([1]BPC!$A:$A,"B"&amp;$G98,[1]BPC!B:B)</f>
        <v>680476</v>
      </c>
      <c r="B98" s="39">
        <f>SUMIF([1]BPC!$A:$A,"B"&amp;$G98,[1]BPC!C:C)</f>
        <v>680492</v>
      </c>
      <c r="C98" s="40">
        <f>SUMIF([1]BPC!$A:$A,"B"&amp;$G98,[1]BPC!D:D)</f>
        <v>681194</v>
      </c>
      <c r="D98" s="39">
        <f>SUMIF([1]BPC!$A:$A,"B"&amp;$G98,[1]BPC!E:E)</f>
        <v>942595</v>
      </c>
      <c r="E98" s="39">
        <f>SUMIF([1]BPC!$A:$A,"B"&amp;$G98,[1]BPC!F:F)</f>
        <v>238807</v>
      </c>
      <c r="F98" s="41" t="s">
        <v>95</v>
      </c>
      <c r="G98" s="42">
        <v>1058</v>
      </c>
      <c r="H98" s="43"/>
    </row>
    <row r="99" spans="1:9" ht="30" customHeight="1" x14ac:dyDescent="0.25">
      <c r="A99" s="34">
        <f>SUMIF([1]BPC!$A:$A,"B"&amp;$G99,[1]BPC!B:B)</f>
        <v>4265974</v>
      </c>
      <c r="B99" s="34">
        <f>SUMIF([1]BPC!$A:$A,"B"&amp;$G99,[1]BPC!C:C)</f>
        <v>4208374</v>
      </c>
      <c r="C99" s="35">
        <f>SUMIF([1]BPC!$A:$A,"B"&amp;$G99,[1]BPC!D:D)</f>
        <v>4152145</v>
      </c>
      <c r="D99" s="34">
        <f>SUMIF([1]BPC!$A:$A,"B"&amp;$G99,[1]BPC!E:E)</f>
        <v>4109591</v>
      </c>
      <c r="E99" s="34">
        <f>SUMIF([1]BPC!$A:$A,"B"&amp;$G99,[1]BPC!F:F)</f>
        <v>4346779</v>
      </c>
      <c r="F99" s="36" t="s">
        <v>97</v>
      </c>
      <c r="G99" s="37">
        <v>1060</v>
      </c>
      <c r="H99" s="38"/>
    </row>
    <row r="100" spans="1:9" ht="30" customHeight="1" x14ac:dyDescent="0.25">
      <c r="A100" s="34">
        <f>SUMIF([1]BPC!$A:$A,"B"&amp;$G100,[1]BPC!B:B)</f>
        <v>0</v>
      </c>
      <c r="B100" s="34">
        <f>SUMIF([1]BPC!$A:$A,"B"&amp;$G100,[1]BPC!C:C)</f>
        <v>0</v>
      </c>
      <c r="C100" s="35">
        <f>SUMIF([1]BPC!$A:$A,"B"&amp;$G100,[1]BPC!D:D)</f>
        <v>0</v>
      </c>
      <c r="D100" s="34">
        <f>SUMIF([1]BPC!$A:$A,"B"&amp;$G100,[1]BPC!E:E)</f>
        <v>148</v>
      </c>
      <c r="E100" s="34">
        <f>SUMIF([1]BPC!$A:$A,"B"&amp;$G100,[1]BPC!F:F)</f>
        <v>7172</v>
      </c>
      <c r="F100" s="36" t="s">
        <v>98</v>
      </c>
      <c r="G100" s="37">
        <v>1518</v>
      </c>
      <c r="H100" s="38"/>
    </row>
    <row r="101" spans="1:9" ht="30" customHeight="1" x14ac:dyDescent="0.25">
      <c r="A101" s="34">
        <f>SUMIF([1]BPC!$A:$A,"B"&amp;$G101,[1]BPC!B:B)</f>
        <v>226548</v>
      </c>
      <c r="B101" s="34">
        <f>SUMIF([1]BPC!$A:$A,"B"&amp;$G101,[1]BPC!C:C)</f>
        <v>238472</v>
      </c>
      <c r="C101" s="35">
        <f>SUMIF([1]BPC!$A:$A,"B"&amp;$G101,[1]BPC!D:D)</f>
        <v>251023</v>
      </c>
      <c r="D101" s="34">
        <f>SUMIF([1]BPC!$A:$A,"B"&amp;$G101,[1]BPC!E:E)</f>
        <v>264140</v>
      </c>
      <c r="E101" s="34">
        <f>SUMIF([1]BPC!$A:$A,"B"&amp;$G101,[1]BPC!F:F)</f>
        <v>315545</v>
      </c>
      <c r="F101" s="36" t="s">
        <v>99</v>
      </c>
      <c r="G101" s="37">
        <v>1500</v>
      </c>
      <c r="H101" s="38"/>
    </row>
    <row r="102" spans="1:9" ht="30" customHeight="1" x14ac:dyDescent="0.25">
      <c r="A102" s="44">
        <f>SUMIF([1]BPC!$A:$A,"B"&amp;$G102,[1]BPC!B:B)</f>
        <v>0</v>
      </c>
      <c r="B102" s="44">
        <f>SUMIF([1]BPC!$A:$A,"B"&amp;$G102,[1]BPC!C:C)</f>
        <v>0</v>
      </c>
      <c r="C102" s="45">
        <f>SUMIF([1]BPC!$A:$A,"B"&amp;$G102,[1]BPC!D:D)</f>
        <v>0</v>
      </c>
      <c r="D102" s="44">
        <f>SUMIF([1]BPC!$A:$A,"B"&amp;$G102,[1]BPC!E:E)</f>
        <v>333</v>
      </c>
      <c r="E102" s="44">
        <f>SUMIF([1]BPC!$A:$A,"B"&amp;$G102,[1]BPC!F:F)</f>
        <v>283</v>
      </c>
      <c r="F102" s="46" t="s">
        <v>100</v>
      </c>
      <c r="G102" s="47">
        <v>1533</v>
      </c>
      <c r="H102" s="48"/>
    </row>
    <row r="103" spans="1:9" ht="30" customHeight="1" x14ac:dyDescent="0.25">
      <c r="A103" s="34">
        <f>SUMIF([1]BPC!$A:$A,"B"&amp;$G103,[1]BPC!B:B)</f>
        <v>53673</v>
      </c>
      <c r="B103" s="34">
        <f>SUMIF([1]BPC!$A:$A,"B"&amp;$G103,[1]BPC!C:C)</f>
        <v>56243</v>
      </c>
      <c r="C103" s="35">
        <f>SUMIF([1]BPC!$A:$A,"B"&amp;$G103,[1]BPC!D:D)</f>
        <v>58949</v>
      </c>
      <c r="D103" s="34">
        <f>SUMIF([1]BPC!$A:$A,"B"&amp;$G103,[1]BPC!E:E)</f>
        <v>85841</v>
      </c>
      <c r="E103" s="34">
        <f>SUMIF([1]BPC!$A:$A,"B"&amp;$G103,[1]BPC!F:F)</f>
        <v>166881</v>
      </c>
      <c r="F103" s="36" t="s">
        <v>101</v>
      </c>
      <c r="G103" s="37">
        <v>1065</v>
      </c>
      <c r="H103" s="38"/>
    </row>
    <row r="104" spans="1:9" ht="30" customHeight="1" x14ac:dyDescent="0.25">
      <c r="A104" s="34">
        <f>SUMIF([1]BPC!$A:$A,"B"&amp;$G104,[1]BPC!B:B)</f>
        <v>17460</v>
      </c>
      <c r="B104" s="34">
        <f>SUMIF([1]BPC!$A:$A,"B"&amp;$G104,[1]BPC!C:C)</f>
        <v>17941</v>
      </c>
      <c r="C104" s="35">
        <f>SUMIF([1]BPC!$A:$A,"B"&amp;$G104,[1]BPC!D:D)</f>
        <v>18454</v>
      </c>
      <c r="D104" s="34">
        <f>SUMIF([1]BPC!$A:$A,"B"&amp;$G104,[1]BPC!E:E)</f>
        <v>23341</v>
      </c>
      <c r="E104" s="34">
        <f>SUMIF([1]BPC!$A:$A,"B"&amp;$G104,[1]BPC!F:F)</f>
        <v>47627</v>
      </c>
      <c r="F104" s="36" t="s">
        <v>102</v>
      </c>
      <c r="G104" s="37">
        <v>1066</v>
      </c>
      <c r="H104" s="38"/>
    </row>
    <row r="105" spans="1:9" ht="30" customHeight="1" x14ac:dyDescent="0.25">
      <c r="A105" s="34">
        <f>SUMIF([1]BPC!$A:$A,"B"&amp;$G105,[1]BPC!B:B)</f>
        <v>57707</v>
      </c>
      <c r="B105" s="34">
        <f>SUMIF([1]BPC!$A:$A,"B"&amp;$G105,[1]BPC!C:C)</f>
        <v>59891</v>
      </c>
      <c r="C105" s="35">
        <f>SUMIF([1]BPC!$A:$A,"B"&amp;$G105,[1]BPC!D:D)</f>
        <v>62420</v>
      </c>
      <c r="D105" s="34">
        <f>SUMIF([1]BPC!$A:$A,"B"&amp;$G105,[1]BPC!E:E)</f>
        <v>116971</v>
      </c>
      <c r="E105" s="34">
        <f>SUMIF([1]BPC!$A:$A,"B"&amp;$G105,[1]BPC!F:F)</f>
        <v>144962</v>
      </c>
      <c r="F105" s="36" t="s">
        <v>103</v>
      </c>
      <c r="G105" s="37">
        <v>1067</v>
      </c>
      <c r="H105" s="38"/>
    </row>
    <row r="106" spans="1:9" ht="30" customHeight="1" x14ac:dyDescent="0.25">
      <c r="A106" s="34">
        <f>SUMIF([1]BPC!$A:$A,"B"&amp;$G106,[1]BPC!B:B)</f>
        <v>73238</v>
      </c>
      <c r="B106" s="34">
        <f>SUMIF([1]BPC!$A:$A,"B"&amp;$G106,[1]BPC!C:C)</f>
        <v>74939</v>
      </c>
      <c r="C106" s="35">
        <f>SUMIF([1]BPC!$A:$A,"B"&amp;$G106,[1]BPC!D:D)</f>
        <v>76751</v>
      </c>
      <c r="D106" s="34">
        <f>SUMIF([1]BPC!$A:$A,"B"&amp;$G106,[1]BPC!E:E)</f>
        <v>78720</v>
      </c>
      <c r="E106" s="34">
        <f>SUMIF([1]BPC!$A:$A,"B"&amp;$G106,[1]BPC!F:F)</f>
        <v>87914</v>
      </c>
      <c r="F106" s="36" t="s">
        <v>104</v>
      </c>
      <c r="G106" s="37">
        <v>1068</v>
      </c>
      <c r="H106" s="38"/>
    </row>
    <row r="107" spans="1:9" ht="30" customHeight="1" x14ac:dyDescent="0.25">
      <c r="A107" s="34">
        <f>SUMIF([1]BPC!$A:$A,"B"&amp;$G107,[1]BPC!B:B)</f>
        <v>61171</v>
      </c>
      <c r="B107" s="34">
        <f>SUMIF([1]BPC!$A:$A,"B"&amp;$G107,[1]BPC!C:C)</f>
        <v>60934</v>
      </c>
      <c r="C107" s="35">
        <f>SUMIF([1]BPC!$A:$A,"B"&amp;$G107,[1]BPC!D:D)</f>
        <v>60716</v>
      </c>
      <c r="D107" s="34">
        <f>SUMIF([1]BPC!$A:$A,"B"&amp;$G107,[1]BPC!E:E)</f>
        <v>60513</v>
      </c>
      <c r="E107" s="34">
        <f>SUMIF([1]BPC!$A:$A,"B"&amp;$G107,[1]BPC!F:F)</f>
        <v>48222</v>
      </c>
      <c r="F107" s="36" t="s">
        <v>105</v>
      </c>
      <c r="G107" s="37">
        <v>1069</v>
      </c>
      <c r="H107" s="38"/>
    </row>
    <row r="108" spans="1:9" ht="30" customHeight="1" x14ac:dyDescent="0.25">
      <c r="A108" s="34">
        <f>SUMIF([1]BPC!$A:$A,"B"&amp;$G108,[1]BPC!B:B)</f>
        <v>6217</v>
      </c>
      <c r="B108" s="34">
        <f>SUMIF([1]BPC!$A:$A,"B"&amp;$G108,[1]BPC!C:C)</f>
        <v>6544</v>
      </c>
      <c r="C108" s="35">
        <f>SUMIF([1]BPC!$A:$A,"B"&amp;$G108,[1]BPC!D:D)</f>
        <v>6889</v>
      </c>
      <c r="D108" s="34">
        <f>SUMIF([1]BPC!$A:$A,"B"&amp;$G108,[1]BPC!E:E)</f>
        <v>7247</v>
      </c>
      <c r="E108" s="34">
        <f>SUMIF([1]BPC!$A:$A,"B"&amp;$G108,[1]BPC!F:F)</f>
        <v>29459</v>
      </c>
      <c r="F108" s="36" t="s">
        <v>106</v>
      </c>
      <c r="G108" s="37">
        <v>1070</v>
      </c>
      <c r="H108" s="38"/>
    </row>
    <row r="109" spans="1:9" ht="30" customHeight="1" x14ac:dyDescent="0.25">
      <c r="A109" s="34">
        <f>SUMIF([1]BPC!$A:$A,"B"&amp;$G109,[1]BPC!B:B)</f>
        <v>60033</v>
      </c>
      <c r="B109" s="34">
        <f>SUMIF([1]BPC!$A:$A,"B"&amp;$G109,[1]BPC!C:C)</f>
        <v>63090</v>
      </c>
      <c r="C109" s="35">
        <f>SUMIF([1]BPC!$A:$A,"B"&amp;$G109,[1]BPC!D:D)</f>
        <v>65358</v>
      </c>
      <c r="D109" s="34">
        <f>SUMIF([1]BPC!$A:$A,"B"&amp;$G109,[1]BPC!E:E)</f>
        <v>68938</v>
      </c>
      <c r="E109" s="34">
        <f>SUMIF([1]BPC!$A:$A,"B"&amp;$G109,[1]BPC!F:F)</f>
        <v>309708</v>
      </c>
      <c r="F109" s="36" t="s">
        <v>107</v>
      </c>
      <c r="G109" s="37">
        <v>1071</v>
      </c>
      <c r="H109" s="38"/>
    </row>
    <row r="110" spans="1:9" ht="30" customHeight="1" x14ac:dyDescent="0.25">
      <c r="A110" s="34">
        <f>SUMIF([1]BPC!$A:$A,"B"&amp;$G110,[1]BPC!B:B)</f>
        <v>41005</v>
      </c>
      <c r="B110" s="34">
        <f>SUMIF([1]BPC!$A:$A,"B"&amp;$G110,[1]BPC!C:C)</f>
        <v>42519</v>
      </c>
      <c r="C110" s="35">
        <f>SUMIF([1]BPC!$A:$A,"B"&amp;$G110,[1]BPC!D:D)</f>
        <v>44157</v>
      </c>
      <c r="D110" s="34">
        <f>SUMIF([1]BPC!$A:$A,"B"&amp;$G110,[1]BPC!E:E)</f>
        <v>48467</v>
      </c>
      <c r="E110" s="34">
        <f>SUMIF([1]BPC!$A:$A,"B"&amp;$G110,[1]BPC!F:F)</f>
        <v>46310</v>
      </c>
      <c r="F110" s="36" t="s">
        <v>108</v>
      </c>
      <c r="G110" s="37">
        <v>1072</v>
      </c>
      <c r="H110" s="38"/>
    </row>
    <row r="111" spans="1:9" ht="30" customHeight="1" x14ac:dyDescent="0.25">
      <c r="A111" s="34">
        <f>SUMIF([1]BPC!$A:$A,"B"&amp;$G111,[1]BPC!B:B)</f>
        <v>34367</v>
      </c>
      <c r="B111" s="34">
        <f>SUMIF([1]BPC!$A:$A,"B"&amp;$G111,[1]BPC!C:C)</f>
        <v>35484</v>
      </c>
      <c r="C111" s="35">
        <f>SUMIF([1]BPC!$A:$A,"B"&amp;$G111,[1]BPC!D:D)</f>
        <v>35759</v>
      </c>
      <c r="D111" s="34">
        <f>SUMIF([1]BPC!$A:$A,"B"&amp;$G111,[1]BPC!E:E)</f>
        <v>34726</v>
      </c>
      <c r="E111" s="34">
        <f>SUMIF([1]BPC!$A:$A,"B"&amp;$G111,[1]BPC!F:F)</f>
        <v>49536</v>
      </c>
      <c r="F111" s="36" t="s">
        <v>109</v>
      </c>
      <c r="G111" s="37">
        <v>1073</v>
      </c>
      <c r="H111" s="38"/>
    </row>
    <row r="112" spans="1:9" ht="30" customHeight="1" x14ac:dyDescent="0.25">
      <c r="A112" s="34">
        <f>SUMIF([1]BPC!$A:$A,"B"&amp;$G112,[1]BPC!B:B)</f>
        <v>36435</v>
      </c>
      <c r="B112" s="34">
        <f>SUMIF([1]BPC!$A:$A,"B"&amp;$G112,[1]BPC!C:C)</f>
        <v>36936</v>
      </c>
      <c r="C112" s="35">
        <f>SUMIF([1]BPC!$A:$A,"B"&amp;$G112,[1]BPC!D:D)</f>
        <v>38571</v>
      </c>
      <c r="D112" s="34">
        <f>SUMIF([1]BPC!$A:$A,"B"&amp;$G112,[1]BPC!E:E)</f>
        <v>42148</v>
      </c>
      <c r="E112" s="34">
        <f>SUMIF([1]BPC!$A:$A,"B"&amp;$G112,[1]BPC!F:F)</f>
        <v>42016</v>
      </c>
      <c r="F112" s="36" t="s">
        <v>110</v>
      </c>
      <c r="G112" s="37">
        <v>1075</v>
      </c>
      <c r="H112" s="38"/>
    </row>
    <row r="113" spans="1:8" ht="30" customHeight="1" x14ac:dyDescent="0.25">
      <c r="A113" s="34">
        <f>SUMIF([1]BPC!$A:$A,"B"&amp;$G113,[1]BPC!B:B)</f>
        <v>6323</v>
      </c>
      <c r="B113" s="34">
        <f>SUMIF([1]BPC!$A:$A,"B"&amp;$G113,[1]BPC!C:C)</f>
        <v>6656</v>
      </c>
      <c r="C113" s="35">
        <f>SUMIF([1]BPC!$A:$A,"B"&amp;$G113,[1]BPC!D:D)</f>
        <v>7006</v>
      </c>
      <c r="D113" s="34">
        <f>SUMIF([1]BPC!$A:$A,"B"&amp;$G113,[1]BPC!E:E)</f>
        <v>7370</v>
      </c>
      <c r="E113" s="34">
        <f>SUMIF([1]BPC!$A:$A,"B"&amp;$G113,[1]BPC!F:F)</f>
        <v>20338</v>
      </c>
      <c r="F113" s="36" t="s">
        <v>111</v>
      </c>
      <c r="G113" s="37">
        <v>1076</v>
      </c>
      <c r="H113" s="38"/>
    </row>
    <row r="114" spans="1:8" ht="30" customHeight="1" x14ac:dyDescent="0.25">
      <c r="A114" s="34">
        <f>SUMIF([1]BPC!$A:$A,"B"&amp;$G114,[1]BPC!B:B)</f>
        <v>92451</v>
      </c>
      <c r="B114" s="34">
        <f>SUMIF([1]BPC!$A:$A,"B"&amp;$G114,[1]BPC!C:C)</f>
        <v>94912</v>
      </c>
      <c r="C114" s="35">
        <f>SUMIF([1]BPC!$A:$A,"B"&amp;$G114,[1]BPC!D:D)</f>
        <v>97526</v>
      </c>
      <c r="D114" s="34">
        <f>SUMIF([1]BPC!$A:$A,"B"&amp;$G114,[1]BPC!E:E)</f>
        <v>117974</v>
      </c>
      <c r="E114" s="34">
        <f>SUMIF([1]BPC!$A:$A,"B"&amp;$G114,[1]BPC!F:F)</f>
        <v>87950</v>
      </c>
      <c r="F114" s="36" t="s">
        <v>112</v>
      </c>
      <c r="G114" s="37">
        <v>1077</v>
      </c>
      <c r="H114" s="38"/>
    </row>
    <row r="115" spans="1:8" ht="30" customHeight="1" x14ac:dyDescent="0.25">
      <c r="A115" s="34">
        <f>SUMIF([1]BPC!$A:$A,"B"&amp;$G115,[1]BPC!B:B)</f>
        <v>19647</v>
      </c>
      <c r="B115" s="34">
        <f>SUMIF([1]BPC!$A:$A,"B"&amp;$G115,[1]BPC!C:C)</f>
        <v>20682</v>
      </c>
      <c r="C115" s="35">
        <f>SUMIF([1]BPC!$A:$A,"B"&amp;$G115,[1]BPC!D:D)</f>
        <v>21770</v>
      </c>
      <c r="D115" s="34">
        <f>SUMIF([1]BPC!$A:$A,"B"&amp;$G115,[1]BPC!E:E)</f>
        <v>22901</v>
      </c>
      <c r="E115" s="34">
        <f>SUMIF([1]BPC!$A:$A,"B"&amp;$G115,[1]BPC!F:F)</f>
        <v>65557</v>
      </c>
      <c r="F115" s="36" t="s">
        <v>113</v>
      </c>
      <c r="G115" s="37">
        <v>1526</v>
      </c>
      <c r="H115" s="38"/>
    </row>
    <row r="116" spans="1:8" ht="30" customHeight="1" x14ac:dyDescent="0.25">
      <c r="A116" s="34">
        <f>SUMIF([1]BPC!$A:$A,"B"&amp;$G116,[1]BPC!B:B)</f>
        <v>33177</v>
      </c>
      <c r="B116" s="34">
        <f>SUMIF([1]BPC!$A:$A,"B"&amp;$G116,[1]BPC!C:C)</f>
        <v>34772</v>
      </c>
      <c r="C116" s="35">
        <f>SUMIF([1]BPC!$A:$A,"B"&amp;$G116,[1]BPC!D:D)</f>
        <v>36589</v>
      </c>
      <c r="D116" s="34">
        <f>SUMIF([1]BPC!$A:$A,"B"&amp;$G116,[1]BPC!E:E)</f>
        <v>58003</v>
      </c>
      <c r="E116" s="34">
        <f>SUMIF([1]BPC!$A:$A,"B"&amp;$G116,[1]BPC!F:F)</f>
        <v>76772</v>
      </c>
      <c r="F116" s="36" t="s">
        <v>114</v>
      </c>
      <c r="G116" s="37">
        <v>1514</v>
      </c>
      <c r="H116" s="38"/>
    </row>
    <row r="117" spans="1:8" ht="30" customHeight="1" x14ac:dyDescent="0.25">
      <c r="A117" s="34">
        <f>SUMIF([1]BPC!$A:$A,"B"&amp;$G117,[1]BPC!B:B)</f>
        <v>16407</v>
      </c>
      <c r="B117" s="34">
        <f>SUMIF([1]BPC!$A:$A,"B"&amp;$G117,[1]BPC!C:C)</f>
        <v>15657</v>
      </c>
      <c r="C117" s="35">
        <f>SUMIF([1]BPC!$A:$A,"B"&amp;$G117,[1]BPC!D:D)</f>
        <v>16350</v>
      </c>
      <c r="D117" s="34">
        <f>SUMIF([1]BPC!$A:$A,"B"&amp;$G117,[1]BPC!E:E)</f>
        <v>14677</v>
      </c>
      <c r="E117" s="34">
        <f>SUMIF([1]BPC!$A:$A,"B"&amp;$G117,[1]BPC!F:F)</f>
        <v>29851</v>
      </c>
      <c r="F117" s="36" t="s">
        <v>115</v>
      </c>
      <c r="G117" s="37">
        <v>1543</v>
      </c>
      <c r="H117" s="38"/>
    </row>
    <row r="118" spans="1:8" ht="30" customHeight="1" x14ac:dyDescent="0.25">
      <c r="A118" s="34">
        <f>SUMIF([1]BPC!$A:$A,"B"&amp;$G118,[1]BPC!B:B)</f>
        <v>6709</v>
      </c>
      <c r="B118" s="34">
        <f>SUMIF([1]BPC!$A:$A,"B"&amp;$G118,[1]BPC!C:C)</f>
        <v>6923</v>
      </c>
      <c r="C118" s="35">
        <f>SUMIF([1]BPC!$A:$A,"B"&amp;$G118,[1]BPC!D:D)</f>
        <v>7148</v>
      </c>
      <c r="D118" s="34">
        <f>SUMIF([1]BPC!$A:$A,"B"&amp;$G118,[1]BPC!E:E)</f>
        <v>8682</v>
      </c>
      <c r="E118" s="34">
        <f>SUMIF([1]BPC!$A:$A,"B"&amp;$G118,[1]BPC!F:F)</f>
        <v>30488</v>
      </c>
      <c r="F118" s="36" t="s">
        <v>116</v>
      </c>
      <c r="G118" s="37">
        <v>1261</v>
      </c>
      <c r="H118" s="38"/>
    </row>
    <row r="119" spans="1:8" ht="30" customHeight="1" x14ac:dyDescent="0.25">
      <c r="A119" s="34">
        <f>SUMIF([1]BPC!$A:$A,"B"&amp;$G119,[1]BPC!B:B)</f>
        <v>9017</v>
      </c>
      <c r="B119" s="34">
        <f>SUMIF([1]BPC!$A:$A,"B"&amp;$G119,[1]BPC!C:C)</f>
        <v>8833</v>
      </c>
      <c r="C119" s="35">
        <f>SUMIF([1]BPC!$A:$A,"B"&amp;$G119,[1]BPC!D:D)</f>
        <v>9245</v>
      </c>
      <c r="D119" s="34">
        <f>SUMIF([1]BPC!$A:$A,"B"&amp;$G119,[1]BPC!E:E)</f>
        <v>8695</v>
      </c>
      <c r="E119" s="34">
        <f>SUMIF([1]BPC!$A:$A,"B"&amp;$G119,[1]BPC!F:F)</f>
        <v>19808</v>
      </c>
      <c r="F119" s="36" t="s">
        <v>117</v>
      </c>
      <c r="G119" s="37">
        <v>1537</v>
      </c>
      <c r="H119" s="38"/>
    </row>
    <row r="120" spans="1:8" ht="30" customHeight="1" x14ac:dyDescent="0.25">
      <c r="A120" s="34">
        <f>SUMIF([1]BPC!$A:$A,"B"&amp;$G120,[1]BPC!B:B)</f>
        <v>109775</v>
      </c>
      <c r="B120" s="34">
        <f>SUMIF([1]BPC!$A:$A,"B"&amp;$G120,[1]BPC!C:C)</f>
        <v>115553</v>
      </c>
      <c r="C120" s="35">
        <f>SUMIF([1]BPC!$A:$A,"B"&amp;$G120,[1]BPC!D:D)</f>
        <v>121634</v>
      </c>
      <c r="D120" s="34">
        <f>SUMIF([1]BPC!$A:$A,"B"&amp;$G120,[1]BPC!E:E)</f>
        <v>130158</v>
      </c>
      <c r="E120" s="34">
        <f>SUMIF([1]BPC!$A:$A,"B"&amp;$G120,[1]BPC!F:F)</f>
        <v>68848</v>
      </c>
      <c r="F120" s="36" t="s">
        <v>118</v>
      </c>
      <c r="G120" s="37">
        <v>1079</v>
      </c>
      <c r="H120" s="38"/>
    </row>
    <row r="121" spans="1:8" ht="30" customHeight="1" x14ac:dyDescent="0.25">
      <c r="A121" s="34">
        <f>SUMIF([1]BPC!$A:$A,"B"&amp;$G121,[1]BPC!B:B)</f>
        <v>2929</v>
      </c>
      <c r="B121" s="34">
        <f>SUMIF([1]BPC!$A:$A,"B"&amp;$G121,[1]BPC!C:C)</f>
        <v>3083</v>
      </c>
      <c r="C121" s="35">
        <f>SUMIF([1]BPC!$A:$A,"B"&amp;$G121,[1]BPC!D:D)</f>
        <v>3245</v>
      </c>
      <c r="D121" s="34">
        <f>SUMIF([1]BPC!$A:$A,"B"&amp;$G121,[1]BPC!E:E)</f>
        <v>3883</v>
      </c>
      <c r="E121" s="34">
        <f>SUMIF([1]BPC!$A:$A,"B"&amp;$G121,[1]BPC!F:F)</f>
        <v>16187</v>
      </c>
      <c r="F121" s="36" t="s">
        <v>119</v>
      </c>
      <c r="G121" s="37">
        <v>1095</v>
      </c>
      <c r="H121" s="38"/>
    </row>
    <row r="122" spans="1:8" ht="30" customHeight="1" x14ac:dyDescent="0.25">
      <c r="A122" s="34">
        <f>SUMIF([1]BPC!$A:$A,"B"&amp;$G122,[1]BPC!B:B)</f>
        <v>41814</v>
      </c>
      <c r="B122" s="34">
        <f>SUMIF([1]BPC!$A:$A,"B"&amp;$G122,[1]BPC!C:C)</f>
        <v>42981</v>
      </c>
      <c r="C122" s="35">
        <f>SUMIF([1]BPC!$A:$A,"B"&amp;$G122,[1]BPC!D:D)</f>
        <v>44220</v>
      </c>
      <c r="D122" s="34">
        <f>SUMIF([1]BPC!$A:$A,"B"&amp;$G122,[1]BPC!E:E)</f>
        <v>45815</v>
      </c>
      <c r="E122" s="34">
        <f>SUMIF([1]BPC!$A:$A,"B"&amp;$G122,[1]BPC!F:F)</f>
        <v>44976</v>
      </c>
      <c r="F122" s="36" t="s">
        <v>120</v>
      </c>
      <c r="G122" s="37">
        <v>1080</v>
      </c>
      <c r="H122" s="38"/>
    </row>
    <row r="123" spans="1:8" ht="30" customHeight="1" x14ac:dyDescent="0.25">
      <c r="A123" s="34">
        <f>SUMIF([1]BPC!$A:$A,"B"&amp;$G123,[1]BPC!B:B)</f>
        <v>1681</v>
      </c>
      <c r="B123" s="34">
        <f>SUMIF([1]BPC!$A:$A,"B"&amp;$G123,[1]BPC!C:C)</f>
        <v>1770</v>
      </c>
      <c r="C123" s="35">
        <f>SUMIF([1]BPC!$A:$A,"B"&amp;$G123,[1]BPC!D:D)</f>
        <v>1863</v>
      </c>
      <c r="D123" s="34">
        <f>SUMIF([1]BPC!$A:$A,"B"&amp;$G123,[1]BPC!E:E)</f>
        <v>1960</v>
      </c>
      <c r="E123" s="34">
        <f>SUMIF([1]BPC!$A:$A,"B"&amp;$G123,[1]BPC!F:F)</f>
        <v>3471</v>
      </c>
      <c r="F123" s="36" t="s">
        <v>121</v>
      </c>
      <c r="G123" s="37">
        <v>1081</v>
      </c>
      <c r="H123" s="38"/>
    </row>
    <row r="124" spans="1:8" ht="30" customHeight="1" x14ac:dyDescent="0.25">
      <c r="A124" s="34">
        <f>SUMIF([1]BPC!$A:$A,"B"&amp;$G124,[1]BPC!B:B)</f>
        <v>2722</v>
      </c>
      <c r="B124" s="34">
        <f>SUMIF([1]BPC!$A:$A,"B"&amp;$G124,[1]BPC!C:C)</f>
        <v>2865</v>
      </c>
      <c r="C124" s="35">
        <f>SUMIF([1]BPC!$A:$A,"B"&amp;$G124,[1]BPC!D:D)</f>
        <v>3016</v>
      </c>
      <c r="D124" s="34">
        <f>SUMIF([1]BPC!$A:$A,"B"&amp;$G124,[1]BPC!E:E)</f>
        <v>51872</v>
      </c>
      <c r="E124" s="34">
        <f>SUMIF([1]BPC!$A:$A,"B"&amp;$G124,[1]BPC!F:F)</f>
        <v>112865</v>
      </c>
      <c r="F124" s="36" t="s">
        <v>122</v>
      </c>
      <c r="G124" s="37">
        <v>1082</v>
      </c>
      <c r="H124" s="38"/>
    </row>
    <row r="125" spans="1:8" ht="30" customHeight="1" x14ac:dyDescent="0.25">
      <c r="A125" s="34">
        <f>SUMIF([1]BPC!$A:$A,"B"&amp;$G125,[1]BPC!B:B)</f>
        <v>25631</v>
      </c>
      <c r="B125" s="34">
        <f>SUMIF([1]BPC!$A:$A,"B"&amp;$G125,[1]BPC!C:C)</f>
        <v>26980</v>
      </c>
      <c r="C125" s="35">
        <f>SUMIF([1]BPC!$A:$A,"B"&amp;$G125,[1]BPC!D:D)</f>
        <v>28400</v>
      </c>
      <c r="D125" s="34">
        <f>SUMIF([1]BPC!$A:$A,"B"&amp;$G125,[1]BPC!E:E)</f>
        <v>32779</v>
      </c>
      <c r="E125" s="34">
        <f>SUMIF([1]BPC!$A:$A,"B"&amp;$G125,[1]BPC!F:F)</f>
        <v>8875</v>
      </c>
      <c r="F125" s="36" t="s">
        <v>123</v>
      </c>
      <c r="G125" s="37">
        <v>1083</v>
      </c>
      <c r="H125" s="38"/>
    </row>
    <row r="126" spans="1:8" ht="30" customHeight="1" x14ac:dyDescent="0.25">
      <c r="A126" s="34">
        <f>SUMIF([1]BPC!$A:$A,"B"&amp;$G126,[1]BPC!B:B)</f>
        <v>7466</v>
      </c>
      <c r="B126" s="34">
        <f>SUMIF([1]BPC!$A:$A,"B"&amp;$G126,[1]BPC!C:C)</f>
        <v>7859</v>
      </c>
      <c r="C126" s="35">
        <f>SUMIF([1]BPC!$A:$A,"B"&amp;$G126,[1]BPC!D:D)</f>
        <v>8272</v>
      </c>
      <c r="D126" s="34">
        <f>SUMIF([1]BPC!$A:$A,"B"&amp;$G126,[1]BPC!E:E)</f>
        <v>27983</v>
      </c>
      <c r="E126" s="34">
        <f>SUMIF([1]BPC!$A:$A,"B"&amp;$G126,[1]BPC!F:F)</f>
        <v>44083</v>
      </c>
      <c r="F126" s="36" t="s">
        <v>124</v>
      </c>
      <c r="G126" s="37">
        <v>1084</v>
      </c>
      <c r="H126" s="38"/>
    </row>
    <row r="127" spans="1:8" ht="30" customHeight="1" x14ac:dyDescent="0.25">
      <c r="A127" s="34">
        <f>SUMIF([1]BPC!$A:$A,"B"&amp;$G127,[1]BPC!B:B)</f>
        <v>25426</v>
      </c>
      <c r="B127" s="34">
        <f>SUMIF([1]BPC!$A:$A,"B"&amp;$G127,[1]BPC!C:C)</f>
        <v>26764</v>
      </c>
      <c r="C127" s="35">
        <f>SUMIF([1]BPC!$A:$A,"B"&amp;$G127,[1]BPC!D:D)</f>
        <v>28173</v>
      </c>
      <c r="D127" s="34">
        <f>SUMIF([1]BPC!$A:$A,"B"&amp;$G127,[1]BPC!E:E)</f>
        <v>41788</v>
      </c>
      <c r="E127" s="34">
        <f>SUMIF([1]BPC!$A:$A,"B"&amp;$G127,[1]BPC!F:F)</f>
        <v>18565</v>
      </c>
      <c r="F127" s="36" t="s">
        <v>125</v>
      </c>
      <c r="G127" s="37">
        <v>1085</v>
      </c>
      <c r="H127" s="38"/>
    </row>
    <row r="128" spans="1:8" ht="30" customHeight="1" x14ac:dyDescent="0.25">
      <c r="A128" s="34">
        <f>SUMIF([1]BPC!$A:$A,"B"&amp;$G128,[1]BPC!B:B)</f>
        <v>2416</v>
      </c>
      <c r="B128" s="34">
        <f>SUMIF([1]BPC!$A:$A,"B"&amp;$G128,[1]BPC!C:C)</f>
        <v>2543</v>
      </c>
      <c r="C128" s="35">
        <f>SUMIF([1]BPC!$A:$A,"B"&amp;$G128,[1]BPC!D:D)</f>
        <v>2677</v>
      </c>
      <c r="D128" s="34">
        <f>SUMIF([1]BPC!$A:$A,"B"&amp;$G128,[1]BPC!E:E)</f>
        <v>14024</v>
      </c>
      <c r="E128" s="34">
        <f>SUMIF([1]BPC!$A:$A,"B"&amp;$G128,[1]BPC!F:F)</f>
        <v>31318</v>
      </c>
      <c r="F128" s="36" t="s">
        <v>126</v>
      </c>
      <c r="G128" s="37">
        <v>1111</v>
      </c>
      <c r="H128" s="38"/>
    </row>
    <row r="129" spans="1:8" ht="30" customHeight="1" x14ac:dyDescent="0.25">
      <c r="A129" s="34">
        <f>SUMIF([1]BPC!$A:$A,"B"&amp;$G129,[1]BPC!B:B)</f>
        <v>5400</v>
      </c>
      <c r="B129" s="34">
        <f>SUMIF([1]BPC!$A:$A,"B"&amp;$G129,[1]BPC!C:C)</f>
        <v>5684</v>
      </c>
      <c r="C129" s="35">
        <f>SUMIF([1]BPC!$A:$A,"B"&amp;$G129,[1]BPC!D:D)</f>
        <v>5983</v>
      </c>
      <c r="D129" s="34">
        <f>SUMIF([1]BPC!$A:$A,"B"&amp;$G129,[1]BPC!E:E)</f>
        <v>6295</v>
      </c>
      <c r="E129" s="34">
        <f>SUMIF([1]BPC!$A:$A,"B"&amp;$G129,[1]BPC!F:F)</f>
        <v>26406</v>
      </c>
      <c r="F129" s="36" t="s">
        <v>127</v>
      </c>
      <c r="G129" s="37">
        <v>1113</v>
      </c>
      <c r="H129" s="38"/>
    </row>
    <row r="130" spans="1:8" ht="30" customHeight="1" x14ac:dyDescent="0.25">
      <c r="A130" s="34">
        <f>SUMIF([1]BPC!$A:$A,"B"&amp;$G130,[1]BPC!B:B)</f>
        <v>15344</v>
      </c>
      <c r="B130" s="34">
        <f>SUMIF([1]BPC!$A:$A,"B"&amp;$G130,[1]BPC!C:C)</f>
        <v>16151</v>
      </c>
      <c r="C130" s="35">
        <f>SUMIF([1]BPC!$A:$A,"B"&amp;$G130,[1]BPC!D:D)</f>
        <v>17001</v>
      </c>
      <c r="D130" s="34">
        <f>SUMIF([1]BPC!$A:$A,"B"&amp;$G130,[1]BPC!E:E)</f>
        <v>18079</v>
      </c>
      <c r="E130" s="34">
        <f>SUMIF([1]BPC!$A:$A,"B"&amp;$G130,[1]BPC!F:F)</f>
        <v>41155</v>
      </c>
      <c r="F130" s="36" t="s">
        <v>128</v>
      </c>
      <c r="G130" s="37">
        <v>1086</v>
      </c>
      <c r="H130" s="38"/>
    </row>
    <row r="131" spans="1:8" ht="30" customHeight="1" x14ac:dyDescent="0.25">
      <c r="A131" s="34">
        <f>SUMIF([1]BPC!$A:$A,"B"&amp;$G131,[1]BPC!B:B)</f>
        <v>15321</v>
      </c>
      <c r="B131" s="34">
        <f>SUMIF([1]BPC!$A:$A,"B"&amp;$G131,[1]BPC!C:C)</f>
        <v>16128</v>
      </c>
      <c r="C131" s="35">
        <f>SUMIF([1]BPC!$A:$A,"B"&amp;$G131,[1]BPC!D:D)</f>
        <v>16976</v>
      </c>
      <c r="D131" s="34">
        <f>SUMIF([1]BPC!$A:$A,"B"&amp;$G131,[1]BPC!E:E)</f>
        <v>20333</v>
      </c>
      <c r="E131" s="34">
        <f>SUMIF([1]BPC!$A:$A,"B"&amp;$G131,[1]BPC!F:F)</f>
        <v>11397</v>
      </c>
      <c r="F131" s="36" t="s">
        <v>129</v>
      </c>
      <c r="G131" s="37">
        <v>1114</v>
      </c>
      <c r="H131" s="38"/>
    </row>
    <row r="132" spans="1:8" ht="30" customHeight="1" x14ac:dyDescent="0.25">
      <c r="A132" s="34">
        <f>SUMIF([1]BPC!$A:$A,"B"&amp;$G132,[1]BPC!B:B)</f>
        <v>22774</v>
      </c>
      <c r="B132" s="34">
        <f>SUMIF([1]BPC!$A:$A,"B"&amp;$G132,[1]BPC!C:C)</f>
        <v>21732</v>
      </c>
      <c r="C132" s="35">
        <f>SUMIF([1]BPC!$A:$A,"B"&amp;$G132,[1]BPC!D:D)</f>
        <v>22694</v>
      </c>
      <c r="D132" s="34">
        <f>SUMIF([1]BPC!$A:$A,"B"&amp;$G132,[1]BPC!E:E)</f>
        <v>35550</v>
      </c>
      <c r="E132" s="34">
        <f>SUMIF([1]BPC!$A:$A,"B"&amp;$G132,[1]BPC!F:F)</f>
        <v>34868</v>
      </c>
      <c r="F132" s="36" t="s">
        <v>130</v>
      </c>
      <c r="G132" s="37">
        <v>1087</v>
      </c>
      <c r="H132" s="38"/>
    </row>
    <row r="133" spans="1:8" ht="30" customHeight="1" x14ac:dyDescent="0.25">
      <c r="A133" s="34">
        <f>SUMIF([1]BPC!$A:$A,"B"&amp;$G133,[1]BPC!B:B)</f>
        <v>10128</v>
      </c>
      <c r="B133" s="34">
        <f>SUMIF([1]BPC!$A:$A,"B"&amp;$G133,[1]BPC!C:C)</f>
        <v>10100</v>
      </c>
      <c r="C133" s="35">
        <f>SUMIF([1]BPC!$A:$A,"B"&amp;$G133,[1]BPC!D:D)</f>
        <v>10587</v>
      </c>
      <c r="D133" s="34">
        <f>SUMIF([1]BPC!$A:$A,"B"&amp;$G133,[1]BPC!E:E)</f>
        <v>13001</v>
      </c>
      <c r="E133" s="34">
        <f>SUMIF([1]BPC!$A:$A,"B"&amp;$G133,[1]BPC!F:F)</f>
        <v>16518</v>
      </c>
      <c r="F133" s="36" t="s">
        <v>131</v>
      </c>
      <c r="G133" s="37">
        <v>1088</v>
      </c>
      <c r="H133" s="38"/>
    </row>
    <row r="134" spans="1:8" ht="30" customHeight="1" x14ac:dyDescent="0.25">
      <c r="A134" s="34">
        <f>SUMIF([1]BPC!$A:$A,"B"&amp;$G134,[1]BPC!B:B)</f>
        <v>14146</v>
      </c>
      <c r="B134" s="34">
        <f>SUMIF([1]BPC!$A:$A,"B"&amp;$G134,[1]BPC!C:C)</f>
        <v>14891</v>
      </c>
      <c r="C134" s="35">
        <f>SUMIF([1]BPC!$A:$A,"B"&amp;$G134,[1]BPC!D:D)</f>
        <v>15675</v>
      </c>
      <c r="D134" s="34">
        <f>SUMIF([1]BPC!$A:$A,"B"&amp;$G134,[1]BPC!E:E)</f>
        <v>22736</v>
      </c>
      <c r="E134" s="34">
        <f>SUMIF([1]BPC!$A:$A,"B"&amp;$G134,[1]BPC!F:F)</f>
        <v>11579</v>
      </c>
      <c r="F134" s="36" t="s">
        <v>132</v>
      </c>
      <c r="G134" s="37">
        <v>1089</v>
      </c>
      <c r="H134" s="38"/>
    </row>
    <row r="135" spans="1:8" ht="30" customHeight="1" x14ac:dyDescent="0.25">
      <c r="A135" s="34">
        <f>SUMIF([1]BPC!$A:$A,"B"&amp;$G135,[1]BPC!B:B)</f>
        <v>14202</v>
      </c>
      <c r="B135" s="34">
        <f>SUMIF([1]BPC!$A:$A,"B"&amp;$G135,[1]BPC!C:C)</f>
        <v>14950</v>
      </c>
      <c r="C135" s="35">
        <f>SUMIF([1]BPC!$A:$A,"B"&amp;$G135,[1]BPC!D:D)</f>
        <v>15737</v>
      </c>
      <c r="D135" s="34">
        <f>SUMIF([1]BPC!$A:$A,"B"&amp;$G135,[1]BPC!E:E)</f>
        <v>29579</v>
      </c>
      <c r="E135" s="34">
        <f>SUMIF([1]BPC!$A:$A,"B"&amp;$G135,[1]BPC!F:F)</f>
        <v>37562</v>
      </c>
      <c r="F135" s="36" t="s">
        <v>133</v>
      </c>
      <c r="G135" s="37">
        <v>1090</v>
      </c>
      <c r="H135" s="38"/>
    </row>
    <row r="136" spans="1:8" ht="30" customHeight="1" x14ac:dyDescent="0.25">
      <c r="A136" s="34">
        <f>SUMIF([1]BPC!$A:$A,"B"&amp;$G136,[1]BPC!B:B)</f>
        <v>56783</v>
      </c>
      <c r="B136" s="34">
        <f>SUMIF([1]BPC!$A:$A,"B"&amp;$G136,[1]BPC!C:C)</f>
        <v>57945</v>
      </c>
      <c r="C136" s="35">
        <f>SUMIF([1]BPC!$A:$A,"B"&amp;$G136,[1]BPC!D:D)</f>
        <v>59186</v>
      </c>
      <c r="D136" s="34">
        <f>SUMIF([1]BPC!$A:$A,"B"&amp;$G136,[1]BPC!E:E)</f>
        <v>66402</v>
      </c>
      <c r="E136" s="34">
        <f>SUMIF([1]BPC!$A:$A,"B"&amp;$G136,[1]BPC!F:F)</f>
        <v>26521</v>
      </c>
      <c r="F136" s="36" t="s">
        <v>134</v>
      </c>
      <c r="G136" s="37">
        <v>1091</v>
      </c>
      <c r="H136" s="38"/>
    </row>
    <row r="137" spans="1:8" ht="30" customHeight="1" x14ac:dyDescent="0.25">
      <c r="A137" s="34">
        <f>SUMIF([1]BPC!$A:$A,"B"&amp;$G137,[1]BPC!B:B)</f>
        <v>14815</v>
      </c>
      <c r="B137" s="34">
        <f>SUMIF([1]BPC!$A:$A,"B"&amp;$G137,[1]BPC!C:C)</f>
        <v>15595</v>
      </c>
      <c r="C137" s="35">
        <f>SUMIF([1]BPC!$A:$A,"B"&amp;$G137,[1]BPC!D:D)</f>
        <v>16416</v>
      </c>
      <c r="D137" s="34">
        <f>SUMIF([1]BPC!$A:$A,"B"&amp;$G137,[1]BPC!E:E)</f>
        <v>41204</v>
      </c>
      <c r="E137" s="34">
        <f>SUMIF([1]BPC!$A:$A,"B"&amp;$G137,[1]BPC!F:F)</f>
        <v>38755</v>
      </c>
      <c r="F137" s="36" t="s">
        <v>135</v>
      </c>
      <c r="G137" s="37">
        <v>1092</v>
      </c>
      <c r="H137" s="38"/>
    </row>
    <row r="138" spans="1:8" ht="30" customHeight="1" x14ac:dyDescent="0.25">
      <c r="A138" s="34">
        <f>SUMIF([1]BPC!$A:$A,"B"&amp;$G138,[1]BPC!B:B)</f>
        <v>19411</v>
      </c>
      <c r="B138" s="34">
        <f>SUMIF([1]BPC!$A:$A,"B"&amp;$G138,[1]BPC!C:C)</f>
        <v>20432</v>
      </c>
      <c r="C138" s="35">
        <f>SUMIF([1]BPC!$A:$A,"B"&amp;$G138,[1]BPC!D:D)</f>
        <v>21508</v>
      </c>
      <c r="D138" s="34">
        <f>SUMIF([1]BPC!$A:$A,"B"&amp;$G138,[1]BPC!E:E)</f>
        <v>63334</v>
      </c>
      <c r="E138" s="34">
        <f>SUMIF([1]BPC!$A:$A,"B"&amp;$G138,[1]BPC!F:F)</f>
        <v>248066</v>
      </c>
      <c r="F138" s="36" t="s">
        <v>136</v>
      </c>
      <c r="G138" s="37">
        <v>1093</v>
      </c>
      <c r="H138" s="38"/>
    </row>
    <row r="139" spans="1:8" ht="30" customHeight="1" x14ac:dyDescent="0.25">
      <c r="A139" s="34">
        <f>SUMIF([1]BPC!$A:$A,"B"&amp;$G139,[1]BPC!B:B)</f>
        <v>31200</v>
      </c>
      <c r="B139" s="34">
        <f>SUMIF([1]BPC!$A:$A,"B"&amp;$G139,[1]BPC!C:C)</f>
        <v>31142</v>
      </c>
      <c r="C139" s="35">
        <f>SUMIF([1]BPC!$A:$A,"B"&amp;$G139,[1]BPC!D:D)</f>
        <v>31115</v>
      </c>
      <c r="D139" s="34">
        <f>SUMIF([1]BPC!$A:$A,"B"&amp;$G139,[1]BPC!E:E)</f>
        <v>21076</v>
      </c>
      <c r="E139" s="34">
        <f>SUMIF([1]BPC!$A:$A,"B"&amp;$G139,[1]BPC!F:F)</f>
        <v>14921</v>
      </c>
      <c r="F139" s="36" t="s">
        <v>137</v>
      </c>
      <c r="G139" s="37">
        <v>1096</v>
      </c>
      <c r="H139" s="38"/>
    </row>
    <row r="140" spans="1:8" ht="30" customHeight="1" x14ac:dyDescent="0.25">
      <c r="A140" s="34">
        <f>SUMIF([1]BPC!$A:$A,"B"&amp;$G140,[1]BPC!B:B)</f>
        <v>18112</v>
      </c>
      <c r="B140" s="34">
        <f>SUMIF([1]BPC!$A:$A,"B"&amp;$G140,[1]BPC!C:C)</f>
        <v>19066</v>
      </c>
      <c r="C140" s="35">
        <f>SUMIF([1]BPC!$A:$A,"B"&amp;$G140,[1]BPC!D:D)</f>
        <v>20069</v>
      </c>
      <c r="D140" s="34">
        <f>SUMIF([1]BPC!$A:$A,"B"&amp;$G140,[1]BPC!E:E)</f>
        <v>21276</v>
      </c>
      <c r="E140" s="34">
        <f>SUMIF([1]BPC!$A:$A,"B"&amp;$G140,[1]BPC!F:F)</f>
        <v>6422</v>
      </c>
      <c r="F140" s="36" t="s">
        <v>138</v>
      </c>
      <c r="G140" s="37">
        <v>1097</v>
      </c>
      <c r="H140" s="38"/>
    </row>
    <row r="141" spans="1:8" ht="30" customHeight="1" x14ac:dyDescent="0.25">
      <c r="A141" s="34">
        <f>SUMIF([1]BPC!$A:$A,"B"&amp;$G141,[1]BPC!B:B)</f>
        <v>20503</v>
      </c>
      <c r="B141" s="34">
        <f>SUMIF([1]BPC!$A:$A,"B"&amp;$G141,[1]BPC!C:C)</f>
        <v>21001</v>
      </c>
      <c r="C141" s="35">
        <f>SUMIF([1]BPC!$A:$A,"B"&amp;$G141,[1]BPC!D:D)</f>
        <v>21532</v>
      </c>
      <c r="D141" s="34">
        <f>SUMIF([1]BPC!$A:$A,"B"&amp;$G141,[1]BPC!E:E)</f>
        <v>22398</v>
      </c>
      <c r="E141" s="34">
        <f>SUMIF([1]BPC!$A:$A,"B"&amp;$G141,[1]BPC!F:F)</f>
        <v>82210</v>
      </c>
      <c r="F141" s="36" t="s">
        <v>139</v>
      </c>
      <c r="G141" s="37">
        <v>1098</v>
      </c>
      <c r="H141" s="38"/>
    </row>
    <row r="142" spans="1:8" ht="30" customHeight="1" x14ac:dyDescent="0.25">
      <c r="A142" s="34">
        <f>SUMIF([1]BPC!$A:$A,"B"&amp;$G142,[1]BPC!B:B)</f>
        <v>85722</v>
      </c>
      <c r="B142" s="34">
        <f>SUMIF([1]BPC!$A:$A,"B"&amp;$G142,[1]BPC!C:C)</f>
        <v>88777</v>
      </c>
      <c r="C142" s="35">
        <f>SUMIF([1]BPC!$A:$A,"B"&amp;$G142,[1]BPC!D:D)</f>
        <v>92008</v>
      </c>
      <c r="D142" s="34">
        <f>SUMIF([1]BPC!$A:$A,"B"&amp;$G142,[1]BPC!E:E)</f>
        <v>96249</v>
      </c>
      <c r="E142" s="34">
        <f>SUMIF([1]BPC!$A:$A,"B"&amp;$G142,[1]BPC!F:F)</f>
        <v>195439</v>
      </c>
      <c r="F142" s="36" t="s">
        <v>140</v>
      </c>
      <c r="G142" s="37">
        <v>1099</v>
      </c>
      <c r="H142" s="38"/>
    </row>
    <row r="143" spans="1:8" ht="30" customHeight="1" x14ac:dyDescent="0.25">
      <c r="A143" s="34">
        <f>SUMIF([1]BPC!$A:$A,"B"&amp;$G143,[1]BPC!B:B)</f>
        <v>9361</v>
      </c>
      <c r="B143" s="34">
        <f>SUMIF([1]BPC!$A:$A,"B"&amp;$G143,[1]BPC!C:C)</f>
        <v>9371</v>
      </c>
      <c r="C143" s="35">
        <f>SUMIF([1]BPC!$A:$A,"B"&amp;$G143,[1]BPC!D:D)</f>
        <v>9390</v>
      </c>
      <c r="D143" s="34">
        <f>SUMIF([1]BPC!$A:$A,"B"&amp;$G143,[1]BPC!E:E)</f>
        <v>13831</v>
      </c>
      <c r="E143" s="34">
        <f>SUMIF([1]BPC!$A:$A,"B"&amp;$G143,[1]BPC!F:F)</f>
        <v>64263</v>
      </c>
      <c r="F143" s="36" t="s">
        <v>141</v>
      </c>
      <c r="G143" s="37">
        <v>1100</v>
      </c>
      <c r="H143" s="38"/>
    </row>
    <row r="144" spans="1:8" ht="30" customHeight="1" x14ac:dyDescent="0.25">
      <c r="A144" s="34">
        <f>SUMIF([1]BPC!$A:$A,"B"&amp;$G144,[1]BPC!B:B)</f>
        <v>8552</v>
      </c>
      <c r="B144" s="34">
        <f>SUMIF([1]BPC!$A:$A,"B"&amp;$G144,[1]BPC!C:C)</f>
        <v>9002</v>
      </c>
      <c r="C144" s="35">
        <f>SUMIF([1]BPC!$A:$A,"B"&amp;$G144,[1]BPC!D:D)</f>
        <v>9476</v>
      </c>
      <c r="D144" s="34">
        <f>SUMIF([1]BPC!$A:$A,"B"&amp;$G144,[1]BPC!E:E)</f>
        <v>96029</v>
      </c>
      <c r="E144" s="34">
        <f>SUMIF([1]BPC!$A:$A,"B"&amp;$G144,[1]BPC!F:F)</f>
        <v>104775</v>
      </c>
      <c r="F144" s="36" t="s">
        <v>142</v>
      </c>
      <c r="G144" s="37">
        <v>1101</v>
      </c>
      <c r="H144" s="38"/>
    </row>
    <row r="145" spans="1:8" ht="30" customHeight="1" x14ac:dyDescent="0.25">
      <c r="A145" s="34">
        <f>SUMIF([1]BPC!$A:$A,"B"&amp;$G145,[1]BPC!B:B)</f>
        <v>18292</v>
      </c>
      <c r="B145" s="34">
        <f>SUMIF([1]BPC!$A:$A,"B"&amp;$G145,[1]BPC!C:C)</f>
        <v>18986</v>
      </c>
      <c r="C145" s="35">
        <f>SUMIF([1]BPC!$A:$A,"B"&amp;$G145,[1]BPC!D:D)</f>
        <v>19962</v>
      </c>
      <c r="D145" s="34">
        <f>SUMIF([1]BPC!$A:$A,"B"&amp;$G145,[1]BPC!E:E)</f>
        <v>47094</v>
      </c>
      <c r="E145" s="34">
        <f>SUMIF([1]BPC!$A:$A,"B"&amp;$G145,[1]BPC!F:F)</f>
        <v>27278</v>
      </c>
      <c r="F145" s="36" t="s">
        <v>143</v>
      </c>
      <c r="G145" s="37">
        <v>1102</v>
      </c>
      <c r="H145" s="38"/>
    </row>
    <row r="146" spans="1:8" ht="30" customHeight="1" x14ac:dyDescent="0.25">
      <c r="A146" s="34">
        <f>SUMIF([1]BPC!$A:$A,"B"&amp;$G146,[1]BPC!B:B)</f>
        <v>86306</v>
      </c>
      <c r="B146" s="34">
        <f>SUMIF([1]BPC!$A:$A,"B"&amp;$G146,[1]BPC!C:C)</f>
        <v>90848</v>
      </c>
      <c r="C146" s="35">
        <f>SUMIF([1]BPC!$A:$A,"B"&amp;$G146,[1]BPC!D:D)</f>
        <v>95630</v>
      </c>
      <c r="D146" s="34">
        <f>SUMIF([1]BPC!$A:$A,"B"&amp;$G146,[1]BPC!E:E)</f>
        <v>101377</v>
      </c>
      <c r="E146" s="34">
        <f>SUMIF([1]BPC!$A:$A,"B"&amp;$G146,[1]BPC!F:F)</f>
        <v>39678</v>
      </c>
      <c r="F146" s="36" t="s">
        <v>144</v>
      </c>
      <c r="G146" s="37">
        <v>1103</v>
      </c>
      <c r="H146" s="38"/>
    </row>
    <row r="147" spans="1:8" ht="30" customHeight="1" x14ac:dyDescent="0.25">
      <c r="A147" s="34">
        <f>SUMIF([1]BPC!$A:$A,"B"&amp;$G147,[1]BPC!B:B)</f>
        <v>3365</v>
      </c>
      <c r="B147" s="34">
        <f>SUMIF([1]BPC!$A:$A,"B"&amp;$G147,[1]BPC!C:C)</f>
        <v>3542</v>
      </c>
      <c r="C147" s="35">
        <f>SUMIF([1]BPC!$A:$A,"B"&amp;$G147,[1]BPC!D:D)</f>
        <v>3728</v>
      </c>
      <c r="D147" s="34">
        <f>SUMIF([1]BPC!$A:$A,"B"&amp;$G147,[1]BPC!E:E)</f>
        <v>4002</v>
      </c>
      <c r="E147" s="34">
        <f>SUMIF([1]BPC!$A:$A,"B"&amp;$G147,[1]BPC!F:F)</f>
        <v>2927</v>
      </c>
      <c r="F147" s="36" t="s">
        <v>145</v>
      </c>
      <c r="G147" s="37">
        <v>1104</v>
      </c>
      <c r="H147" s="38"/>
    </row>
    <row r="148" spans="1:8" ht="30" customHeight="1" x14ac:dyDescent="0.25">
      <c r="A148" s="34">
        <f>SUMIF([1]BPC!$A:$A,"B"&amp;$G148,[1]BPC!B:B)</f>
        <v>8397</v>
      </c>
      <c r="B148" s="34">
        <f>SUMIF([1]BPC!$A:$A,"B"&amp;$G148,[1]BPC!C:C)</f>
        <v>8663</v>
      </c>
      <c r="C148" s="35">
        <f>SUMIF([1]BPC!$A:$A,"B"&amp;$G148,[1]BPC!D:D)</f>
        <v>8943</v>
      </c>
      <c r="D148" s="34">
        <f>SUMIF([1]BPC!$A:$A,"B"&amp;$G148,[1]BPC!E:E)</f>
        <v>29495</v>
      </c>
      <c r="E148" s="34">
        <f>SUMIF([1]BPC!$A:$A,"B"&amp;$G148,[1]BPC!F:F)</f>
        <v>26592</v>
      </c>
      <c r="F148" s="36" t="s">
        <v>146</v>
      </c>
      <c r="G148" s="37">
        <v>1105</v>
      </c>
      <c r="H148" s="38"/>
    </row>
    <row r="149" spans="1:8" ht="30" customHeight="1" x14ac:dyDescent="0.25">
      <c r="A149" s="34">
        <f>SUMIF([1]BPC!$A:$A,"B"&amp;$G149,[1]BPC!B:B)</f>
        <v>11652</v>
      </c>
      <c r="B149" s="34">
        <f>SUMIF([1]BPC!$A:$A,"B"&amp;$G149,[1]BPC!C:C)</f>
        <v>12265</v>
      </c>
      <c r="C149" s="35">
        <f>SUMIF([1]BPC!$A:$A,"B"&amp;$G149,[1]BPC!D:D)</f>
        <v>12911</v>
      </c>
      <c r="D149" s="34">
        <f>SUMIF([1]BPC!$A:$A,"B"&amp;$G149,[1]BPC!E:E)</f>
        <v>25074</v>
      </c>
      <c r="E149" s="34">
        <f>SUMIF([1]BPC!$A:$A,"B"&amp;$G149,[1]BPC!F:F)</f>
        <v>377325</v>
      </c>
      <c r="F149" s="36" t="s">
        <v>147</v>
      </c>
      <c r="G149" s="37">
        <v>1106</v>
      </c>
      <c r="H149" s="38"/>
    </row>
    <row r="150" spans="1:8" ht="30" customHeight="1" x14ac:dyDescent="0.25">
      <c r="A150" s="34">
        <f>SUMIF([1]BPC!$A:$A,"B"&amp;$G150,[1]BPC!B:B)</f>
        <v>10522</v>
      </c>
      <c r="B150" s="34">
        <f>SUMIF([1]BPC!$A:$A,"B"&amp;$G150,[1]BPC!C:C)</f>
        <v>11076</v>
      </c>
      <c r="C150" s="35">
        <f>SUMIF([1]BPC!$A:$A,"B"&amp;$G150,[1]BPC!D:D)</f>
        <v>11659</v>
      </c>
      <c r="D150" s="34">
        <f>SUMIF([1]BPC!$A:$A,"B"&amp;$G150,[1]BPC!E:E)</f>
        <v>51792</v>
      </c>
      <c r="E150" s="34">
        <f>SUMIF([1]BPC!$A:$A,"B"&amp;$G150,[1]BPC!F:F)</f>
        <v>110850</v>
      </c>
      <c r="F150" s="36" t="s">
        <v>148</v>
      </c>
      <c r="G150" s="37">
        <v>1107</v>
      </c>
      <c r="H150" s="38"/>
    </row>
    <row r="151" spans="1:8" ht="30" customHeight="1" x14ac:dyDescent="0.25">
      <c r="A151" s="34">
        <f>SUMIF([1]BPC!$A:$A,"B"&amp;$G151,[1]BPC!B:B)</f>
        <v>93684</v>
      </c>
      <c r="B151" s="34">
        <f>SUMIF([1]BPC!$A:$A,"B"&amp;$G151,[1]BPC!C:C)</f>
        <v>98260</v>
      </c>
      <c r="C151" s="35">
        <f>SUMIF([1]BPC!$A:$A,"B"&amp;$G151,[1]BPC!D:D)</f>
        <v>103079</v>
      </c>
      <c r="D151" s="34">
        <f>SUMIF([1]BPC!$A:$A,"B"&amp;$G151,[1]BPC!E:E)</f>
        <v>115048</v>
      </c>
      <c r="E151" s="34">
        <f>SUMIF([1]BPC!$A:$A,"B"&amp;$G151,[1]BPC!F:F)</f>
        <v>24372</v>
      </c>
      <c r="F151" s="36" t="s">
        <v>149</v>
      </c>
      <c r="G151" s="37">
        <v>1108</v>
      </c>
      <c r="H151" s="38"/>
    </row>
    <row r="152" spans="1:8" ht="30" customHeight="1" x14ac:dyDescent="0.25">
      <c r="A152" s="34">
        <f>SUMIF([1]BPC!$A:$A,"B"&amp;$G152,[1]BPC!B:B)</f>
        <v>5115</v>
      </c>
      <c r="B152" s="34">
        <f>SUMIF([1]BPC!$A:$A,"B"&amp;$G152,[1]BPC!C:C)</f>
        <v>5384</v>
      </c>
      <c r="C152" s="35">
        <f>SUMIF([1]BPC!$A:$A,"B"&amp;$G152,[1]BPC!D:D)</f>
        <v>5668</v>
      </c>
      <c r="D152" s="34">
        <f>SUMIF([1]BPC!$A:$A,"B"&amp;$G152,[1]BPC!E:E)</f>
        <v>8392</v>
      </c>
      <c r="E152" s="34">
        <f>SUMIF([1]BPC!$A:$A,"B"&amp;$G152,[1]BPC!F:F)</f>
        <v>9923</v>
      </c>
      <c r="F152" s="36" t="s">
        <v>150</v>
      </c>
      <c r="G152" s="37">
        <v>1109</v>
      </c>
      <c r="H152" s="38"/>
    </row>
    <row r="153" spans="1:8" ht="30" customHeight="1" x14ac:dyDescent="0.25">
      <c r="A153" s="34">
        <f>SUMIF([1]BPC!$A:$A,"B"&amp;$G153,[1]BPC!B:B)</f>
        <v>3880</v>
      </c>
      <c r="B153" s="34">
        <f>SUMIF([1]BPC!$A:$A,"B"&amp;$G153,[1]BPC!C:C)</f>
        <v>4085</v>
      </c>
      <c r="C153" s="35">
        <f>SUMIF([1]BPC!$A:$A,"B"&amp;$G153,[1]BPC!D:D)</f>
        <v>4300</v>
      </c>
      <c r="D153" s="34">
        <f>SUMIF([1]BPC!$A:$A,"B"&amp;$G153,[1]BPC!E:E)</f>
        <v>9502</v>
      </c>
      <c r="E153" s="34">
        <f>SUMIF([1]BPC!$A:$A,"B"&amp;$G153,[1]BPC!F:F)</f>
        <v>9096</v>
      </c>
      <c r="F153" s="36" t="s">
        <v>151</v>
      </c>
      <c r="G153" s="37">
        <v>1110</v>
      </c>
      <c r="H153" s="38"/>
    </row>
    <row r="154" spans="1:8" ht="30" customHeight="1" x14ac:dyDescent="0.25">
      <c r="A154" s="34">
        <f>SUMIF([1]BPC!$A:$A,"B"&amp;$G154,[1]BPC!B:B)</f>
        <v>28697</v>
      </c>
      <c r="B154" s="34">
        <f>SUMIF([1]BPC!$A:$A,"B"&amp;$G154,[1]BPC!C:C)</f>
        <v>30208</v>
      </c>
      <c r="C154" s="35">
        <f>SUMIF([1]BPC!$A:$A,"B"&amp;$G154,[1]BPC!D:D)</f>
        <v>31798</v>
      </c>
      <c r="D154" s="34">
        <f>SUMIF([1]BPC!$A:$A,"B"&amp;$G154,[1]BPC!E:E)</f>
        <v>65177</v>
      </c>
      <c r="E154" s="34">
        <f>SUMIF([1]BPC!$A:$A,"B"&amp;$G154,[1]BPC!F:F)</f>
        <v>33513</v>
      </c>
      <c r="F154" s="36" t="s">
        <v>152</v>
      </c>
      <c r="G154" s="37">
        <v>1112</v>
      </c>
      <c r="H154" s="38"/>
    </row>
    <row r="155" spans="1:8" ht="30" customHeight="1" x14ac:dyDescent="0.25">
      <c r="A155" s="34">
        <f>SUMIF([1]BPC!$A:$A,"B"&amp;$G155,[1]BPC!B:B)</f>
        <v>17842</v>
      </c>
      <c r="B155" s="34">
        <f>SUMIF([1]BPC!$A:$A,"B"&amp;$G155,[1]BPC!C:C)</f>
        <v>18781</v>
      </c>
      <c r="C155" s="35">
        <f>SUMIF([1]BPC!$A:$A,"B"&amp;$G155,[1]BPC!D:D)</f>
        <v>19770</v>
      </c>
      <c r="D155" s="34">
        <f>SUMIF([1]BPC!$A:$A,"B"&amp;$G155,[1]BPC!E:E)</f>
        <v>21421</v>
      </c>
      <c r="E155" s="34">
        <f>SUMIF([1]BPC!$A:$A,"B"&amp;$G155,[1]BPC!F:F)</f>
        <v>16312</v>
      </c>
      <c r="F155" s="36" t="s">
        <v>153</v>
      </c>
      <c r="G155" s="37">
        <v>1115</v>
      </c>
      <c r="H155" s="38"/>
    </row>
    <row r="156" spans="1:8" ht="30" customHeight="1" x14ac:dyDescent="0.25">
      <c r="A156" s="34">
        <f>SUMIF([1]BPC!$A:$A,"B"&amp;$G156,[1]BPC!B:B)</f>
        <v>31510</v>
      </c>
      <c r="B156" s="34">
        <f>SUMIF([1]BPC!$A:$A,"B"&amp;$G156,[1]BPC!C:C)</f>
        <v>33169</v>
      </c>
      <c r="C156" s="35">
        <f>SUMIF([1]BPC!$A:$A,"B"&amp;$G156,[1]BPC!D:D)</f>
        <v>34914</v>
      </c>
      <c r="D156" s="34">
        <f>SUMIF([1]BPC!$A:$A,"B"&amp;$G156,[1]BPC!E:E)</f>
        <v>36727</v>
      </c>
      <c r="E156" s="34">
        <f>SUMIF([1]BPC!$A:$A,"B"&amp;$G156,[1]BPC!F:F)</f>
        <v>446666</v>
      </c>
      <c r="F156" s="36" t="s">
        <v>154</v>
      </c>
      <c r="G156" s="37">
        <v>1116</v>
      </c>
      <c r="H156" s="38"/>
    </row>
    <row r="157" spans="1:8" ht="30" customHeight="1" x14ac:dyDescent="0.25">
      <c r="A157" s="34">
        <f>SUMIF([1]BPC!$A:$A,"B"&amp;$G157,[1]BPC!B:B)</f>
        <v>3426</v>
      </c>
      <c r="B157" s="34">
        <f>SUMIF([1]BPC!$A:$A,"B"&amp;$G157,[1]BPC!C:C)</f>
        <v>3606</v>
      </c>
      <c r="C157" s="35">
        <f>SUMIF([1]BPC!$A:$A,"B"&amp;$G157,[1]BPC!D:D)</f>
        <v>3796</v>
      </c>
      <c r="D157" s="34">
        <f>SUMIF([1]BPC!$A:$A,"B"&amp;$G157,[1]BPC!E:E)</f>
        <v>3993</v>
      </c>
      <c r="E157" s="34">
        <f>SUMIF([1]BPC!$A:$A,"B"&amp;$G157,[1]BPC!F:F)</f>
        <v>187838</v>
      </c>
      <c r="F157" s="36" t="s">
        <v>155</v>
      </c>
      <c r="G157" s="37">
        <v>1117</v>
      </c>
      <c r="H157" s="38"/>
    </row>
    <row r="158" spans="1:8" ht="30" customHeight="1" x14ac:dyDescent="0.25">
      <c r="A158" s="34">
        <f>SUMIF([1]BPC!$A:$A,"B"&amp;$G158,[1]BPC!B:B)</f>
        <v>1677</v>
      </c>
      <c r="B158" s="34">
        <f>SUMIF([1]BPC!$A:$A,"B"&amp;$G158,[1]BPC!C:C)</f>
        <v>1766</v>
      </c>
      <c r="C158" s="35">
        <f>SUMIF([1]BPC!$A:$A,"B"&amp;$G158,[1]BPC!D:D)</f>
        <v>1859</v>
      </c>
      <c r="D158" s="34">
        <f>SUMIF([1]BPC!$A:$A,"B"&amp;$G158,[1]BPC!E:E)</f>
        <v>52825</v>
      </c>
      <c r="E158" s="34">
        <f>SUMIF([1]BPC!$A:$A,"B"&amp;$G158,[1]BPC!F:F)</f>
        <v>6490</v>
      </c>
      <c r="F158" s="36" t="s">
        <v>156</v>
      </c>
      <c r="G158" s="37">
        <v>1504</v>
      </c>
      <c r="H158" s="38"/>
    </row>
    <row r="159" spans="1:8" ht="30" customHeight="1" x14ac:dyDescent="0.25">
      <c r="A159" s="34">
        <f>SUMIF([1]BPC!$A:$A,"B"&amp;$G159,[1]BPC!B:B)</f>
        <v>8263</v>
      </c>
      <c r="B159" s="34">
        <f>SUMIF([1]BPC!$A:$A,"B"&amp;$G159,[1]BPC!C:C)</f>
        <v>8698</v>
      </c>
      <c r="C159" s="35">
        <f>SUMIF([1]BPC!$A:$A,"B"&amp;$G159,[1]BPC!D:D)</f>
        <v>9156</v>
      </c>
      <c r="D159" s="34">
        <f>SUMIF([1]BPC!$A:$A,"B"&amp;$G159,[1]BPC!E:E)</f>
        <v>51643</v>
      </c>
      <c r="E159" s="34">
        <f>SUMIF([1]BPC!$A:$A,"B"&amp;$G159,[1]BPC!F:F)</f>
        <v>153184</v>
      </c>
      <c r="F159" s="36" t="s">
        <v>157</v>
      </c>
      <c r="G159" s="37">
        <v>1118</v>
      </c>
      <c r="H159" s="38"/>
    </row>
    <row r="160" spans="1:8" ht="30" customHeight="1" x14ac:dyDescent="0.25">
      <c r="A160" s="34">
        <f>SUMIF([1]BPC!$A:$A,"B"&amp;$G160,[1]BPC!B:B)</f>
        <v>0</v>
      </c>
      <c r="B160" s="34">
        <f>SUMIF([1]BPC!$A:$A,"B"&amp;$G160,[1]BPC!C:C)</f>
        <v>0</v>
      </c>
      <c r="C160" s="35">
        <f>SUMIF([1]BPC!$A:$A,"B"&amp;$G160,[1]BPC!D:D)</f>
        <v>0</v>
      </c>
      <c r="D160" s="34">
        <f>SUMIF([1]BPC!$A:$A,"B"&amp;$G160,[1]BPC!E:E)</f>
        <v>854</v>
      </c>
      <c r="E160" s="34">
        <f>SUMIF([1]BPC!$A:$A,"B"&amp;$G160,[1]BPC!F:F)</f>
        <v>2985</v>
      </c>
      <c r="F160" s="36" t="s">
        <v>158</v>
      </c>
      <c r="G160" s="37">
        <v>1119</v>
      </c>
      <c r="H160" s="38"/>
    </row>
    <row r="161" spans="1:9" ht="30" customHeight="1" x14ac:dyDescent="0.25">
      <c r="A161" s="34">
        <f>SUMIF([1]BPC!$A:$A,"B"&amp;$G161,[1]BPC!B:B)</f>
        <v>29876</v>
      </c>
      <c r="B161" s="34">
        <f>SUMIF([1]BPC!$A:$A,"B"&amp;$G161,[1]BPC!C:C)</f>
        <v>31448</v>
      </c>
      <c r="C161" s="35">
        <f>SUMIF([1]BPC!$A:$A,"B"&amp;$G161,[1]BPC!D:D)</f>
        <v>33104</v>
      </c>
      <c r="D161" s="34">
        <f>SUMIF([1]BPC!$A:$A,"B"&amp;$G161,[1]BPC!E:E)</f>
        <v>36527</v>
      </c>
      <c r="E161" s="34">
        <f>SUMIF([1]BPC!$A:$A,"B"&amp;$G161,[1]BPC!F:F)</f>
        <v>26238</v>
      </c>
      <c r="F161" s="36" t="s">
        <v>159</v>
      </c>
      <c r="G161" s="37">
        <v>1122</v>
      </c>
      <c r="H161" s="38"/>
    </row>
    <row r="162" spans="1:9" ht="30" customHeight="1" x14ac:dyDescent="0.25">
      <c r="A162" s="34">
        <f>SUMIF([1]BPC!$A:$A,"B"&amp;$G162,[1]BPC!B:B)</f>
        <v>28032</v>
      </c>
      <c r="B162" s="34">
        <f>SUMIF([1]BPC!$A:$A,"B"&amp;$G162,[1]BPC!C:C)</f>
        <v>29378</v>
      </c>
      <c r="C162" s="35">
        <f>SUMIF([1]BPC!$A:$A,"B"&amp;$G162,[1]BPC!D:D)</f>
        <v>30797</v>
      </c>
      <c r="D162" s="34">
        <f>SUMIF([1]BPC!$A:$A,"B"&amp;$G162,[1]BPC!E:E)</f>
        <v>33137</v>
      </c>
      <c r="E162" s="34">
        <f>SUMIF([1]BPC!$A:$A,"B"&amp;$G162,[1]BPC!F:F)</f>
        <v>92285</v>
      </c>
      <c r="F162" s="36" t="s">
        <v>160</v>
      </c>
      <c r="G162" s="37">
        <v>1120</v>
      </c>
      <c r="H162" s="38"/>
    </row>
    <row r="163" spans="1:9" ht="30" customHeight="1" x14ac:dyDescent="0.25">
      <c r="A163" s="34">
        <f>SUMIF([1]BPC!$A:$A,"B"&amp;$G163,[1]BPC!B:B)</f>
        <v>63243</v>
      </c>
      <c r="B163" s="34">
        <f>SUMIF([1]BPC!$A:$A,"B"&amp;$G163,[1]BPC!C:C)</f>
        <v>66572</v>
      </c>
      <c r="C163" s="35">
        <f>SUMIF([1]BPC!$A:$A,"B"&amp;$G163,[1]BPC!D:D)</f>
        <v>70076</v>
      </c>
      <c r="D163" s="34">
        <f>SUMIF([1]BPC!$A:$A,"B"&amp;$G163,[1]BPC!E:E)</f>
        <v>83270</v>
      </c>
      <c r="E163" s="34">
        <f>SUMIF([1]BPC!$A:$A,"B"&amp;$G163,[1]BPC!F:F)</f>
        <v>51382</v>
      </c>
      <c r="F163" s="36" t="s">
        <v>161</v>
      </c>
      <c r="G163" s="37">
        <v>1121</v>
      </c>
      <c r="H163" s="38"/>
    </row>
    <row r="164" spans="1:9" ht="30" customHeight="1" x14ac:dyDescent="0.25">
      <c r="A164" s="34">
        <f>SUMIF([1]BPC!$A:$A,"B"&amp;$G164,[1]BPC!B:B)</f>
        <v>25710</v>
      </c>
      <c r="B164" s="34">
        <f>SUMIF([1]BPC!$A:$A,"B"&amp;$G164,[1]BPC!C:C)</f>
        <v>26613</v>
      </c>
      <c r="C164" s="35">
        <f>SUMIF([1]BPC!$A:$A,"B"&amp;$G164,[1]BPC!D:D)</f>
        <v>27567</v>
      </c>
      <c r="D164" s="34">
        <f>SUMIF([1]BPC!$A:$A,"B"&amp;$G164,[1]BPC!E:E)</f>
        <v>65394</v>
      </c>
      <c r="E164" s="34">
        <f>SUMIF([1]BPC!$A:$A,"B"&amp;$G164,[1]BPC!F:F)</f>
        <v>159549</v>
      </c>
      <c r="F164" s="36" t="s">
        <v>162</v>
      </c>
      <c r="G164" s="37">
        <v>1123</v>
      </c>
      <c r="H164" s="38"/>
    </row>
    <row r="165" spans="1:9" ht="30" customHeight="1" x14ac:dyDescent="0.25">
      <c r="A165" s="34">
        <f>SUMIF([1]BPC!$A:$A,"B"&amp;$G165,[1]BPC!B:B)</f>
        <v>21983</v>
      </c>
      <c r="B165" s="34">
        <f>SUMIF([1]BPC!$A:$A,"B"&amp;$G165,[1]BPC!C:C)</f>
        <v>23001</v>
      </c>
      <c r="C165" s="35">
        <f>SUMIF([1]BPC!$A:$A,"B"&amp;$G165,[1]BPC!D:D)</f>
        <v>24075</v>
      </c>
      <c r="D165" s="34">
        <f>SUMIF([1]BPC!$A:$A,"B"&amp;$G165,[1]BPC!E:E)</f>
        <v>25371</v>
      </c>
      <c r="E165" s="34">
        <f>SUMIF([1]BPC!$A:$A,"B"&amp;$G165,[1]BPC!F:F)</f>
        <v>47894</v>
      </c>
      <c r="F165" s="36" t="s">
        <v>163</v>
      </c>
      <c r="G165" s="37">
        <v>1541</v>
      </c>
      <c r="H165" s="38"/>
    </row>
    <row r="166" spans="1:9" ht="30" customHeight="1" x14ac:dyDescent="0.25">
      <c r="A166" s="34">
        <f>SUMIF([1]BPC!$A:$A,"B"&amp;$G166,[1]BPC!B:B)</f>
        <v>191277</v>
      </c>
      <c r="B166" s="34">
        <f>SUMIF([1]BPC!$A:$A,"B"&amp;$G166,[1]BPC!C:C)</f>
        <v>197709</v>
      </c>
      <c r="C166" s="35">
        <f>SUMIF([1]BPC!$A:$A,"B"&amp;$G166,[1]BPC!D:D)</f>
        <v>206947</v>
      </c>
      <c r="D166" s="34">
        <f>SUMIF([1]BPC!$A:$A,"B"&amp;$G166,[1]BPC!E:E)</f>
        <v>722060</v>
      </c>
      <c r="E166" s="34">
        <f>SUMIF([1]BPC!$A:$A,"B"&amp;$G166,[1]BPC!F:F)</f>
        <v>994561</v>
      </c>
      <c r="F166" s="36" t="s">
        <v>164</v>
      </c>
      <c r="G166" s="37">
        <v>1501</v>
      </c>
      <c r="H166" s="38"/>
    </row>
    <row r="167" spans="1:9" ht="30" customHeight="1" x14ac:dyDescent="0.25">
      <c r="A167" s="34">
        <f>SUMIF([1]BPC!$A:$A,"B"&amp;$G167,[1]BPC!B:B)</f>
        <v>331084</v>
      </c>
      <c r="B167" s="34">
        <f>SUMIF([1]BPC!$A:$A,"B"&amp;$G167,[1]BPC!C:C)</f>
        <v>342521</v>
      </c>
      <c r="C167" s="35">
        <f>SUMIF([1]BPC!$A:$A,"B"&amp;$G167,[1]BPC!D:D)</f>
        <v>354806</v>
      </c>
      <c r="D167" s="34">
        <f>SUMIF([1]BPC!$A:$A,"B"&amp;$G167,[1]BPC!E:E)</f>
        <v>798631</v>
      </c>
      <c r="E167" s="34">
        <f>SUMIF([1]BPC!$A:$A,"B"&amp;$G167,[1]BPC!F:F)</f>
        <v>1358239</v>
      </c>
      <c r="F167" s="36" t="s">
        <v>165</v>
      </c>
      <c r="G167" s="37">
        <v>1521</v>
      </c>
      <c r="H167" s="38"/>
    </row>
    <row r="168" spans="1:9" ht="30" customHeight="1" x14ac:dyDescent="0.25">
      <c r="A168" s="34">
        <f>SUMIF([1]BPC!$A:$A,"B"&amp;$G168,[1]BPC!B:B)</f>
        <v>416692</v>
      </c>
      <c r="B168" s="34">
        <f>SUMIF([1]BPC!$A:$A,"B"&amp;$G168,[1]BPC!C:C)</f>
        <v>435959</v>
      </c>
      <c r="C168" s="35">
        <f>SUMIF([1]BPC!$A:$A,"B"&amp;$G168,[1]BPC!D:D)</f>
        <v>456278</v>
      </c>
      <c r="D168" s="34">
        <f>SUMIF([1]BPC!$A:$A,"B"&amp;$G168,[1]BPC!E:E)</f>
        <v>1124253</v>
      </c>
      <c r="E168" s="34">
        <f>SUMIF([1]BPC!$A:$A,"B"&amp;$G168,[1]BPC!F:F)</f>
        <v>2046434</v>
      </c>
      <c r="F168" s="36" t="s">
        <v>166</v>
      </c>
      <c r="G168" s="37">
        <v>1502</v>
      </c>
      <c r="H168" s="38"/>
    </row>
    <row r="169" spans="1:9" ht="30" customHeight="1" x14ac:dyDescent="0.25">
      <c r="A169" s="34">
        <f>SUMIF([1]BPC!$A:$A,"B"&amp;$G169,[1]BPC!B:B)</f>
        <v>215568</v>
      </c>
      <c r="B169" s="34">
        <f>SUMIF([1]BPC!$A:$A,"B"&amp;$G169,[1]BPC!C:C)</f>
        <v>222931</v>
      </c>
      <c r="C169" s="35">
        <f>SUMIF([1]BPC!$A:$A,"B"&amp;$G169,[1]BPC!D:D)</f>
        <v>231510</v>
      </c>
      <c r="D169" s="34">
        <f>SUMIF([1]BPC!$A:$A,"B"&amp;$G169,[1]BPC!E:E)</f>
        <v>562882</v>
      </c>
      <c r="E169" s="34">
        <f>SUMIF([1]BPC!$A:$A,"B"&amp;$G169,[1]BPC!F:F)</f>
        <v>1198239</v>
      </c>
      <c r="F169" s="36" t="s">
        <v>167</v>
      </c>
      <c r="G169" s="37">
        <v>1520</v>
      </c>
      <c r="H169" s="38"/>
    </row>
    <row r="170" spans="1:9" ht="30" customHeight="1" x14ac:dyDescent="0.25">
      <c r="A170" s="34">
        <f>SUMIF([1]BPC!$A:$A,"B"&amp;$G170,[1]BPC!B:B)</f>
        <v>137046</v>
      </c>
      <c r="B170" s="34">
        <f>SUMIF([1]BPC!$A:$A,"B"&amp;$G170,[1]BPC!C:C)</f>
        <v>142768</v>
      </c>
      <c r="C170" s="35">
        <f>SUMIF([1]BPC!$A:$A,"B"&amp;$G170,[1]BPC!D:D)</f>
        <v>149470</v>
      </c>
      <c r="D170" s="34">
        <f>SUMIF([1]BPC!$A:$A,"B"&amp;$G170,[1]BPC!E:E)</f>
        <v>343105</v>
      </c>
      <c r="E170" s="34">
        <f>SUMIF([1]BPC!$A:$A,"B"&amp;$G170,[1]BPC!F:F)</f>
        <v>935838</v>
      </c>
      <c r="F170" s="36" t="s">
        <v>168</v>
      </c>
      <c r="G170" s="37">
        <v>1503</v>
      </c>
      <c r="H170" s="38"/>
    </row>
    <row r="171" spans="1:9" ht="30" customHeight="1" x14ac:dyDescent="0.25">
      <c r="A171" s="49">
        <f>SUMIF([1]BPC!$A:$A,"B"&amp;$G171,[1]BPC!B:B)</f>
        <v>1913</v>
      </c>
      <c r="B171" s="49">
        <f>SUMIF([1]BPC!$A:$A,"B"&amp;$G171,[1]BPC!C:C)</f>
        <v>2014</v>
      </c>
      <c r="C171" s="50">
        <f>SUMIF([1]BPC!$A:$A,"B"&amp;$G171,[1]BPC!D:D)</f>
        <v>2120</v>
      </c>
      <c r="D171" s="49">
        <f>SUMIF([1]BPC!$A:$A,"B"&amp;$G171,[1]BPC!E:E)</f>
        <v>2230</v>
      </c>
      <c r="E171" s="49">
        <f>SUMIF([1]BPC!$A:$A,"B"&amp;$G171,[1]BPC!F:F)</f>
        <v>105</v>
      </c>
      <c r="F171" s="51" t="s">
        <v>169</v>
      </c>
      <c r="G171" s="52">
        <v>1547</v>
      </c>
      <c r="H171" s="53"/>
    </row>
    <row r="172" spans="1:9" ht="30" customHeight="1" x14ac:dyDescent="0.25">
      <c r="A172" s="18">
        <f>SUM(A173:A176)</f>
        <v>1228644</v>
      </c>
      <c r="B172" s="18">
        <f>SUM(B173:B176)</f>
        <v>1209912</v>
      </c>
      <c r="C172" s="19">
        <f>SUM(C173:C176)</f>
        <v>1192815</v>
      </c>
      <c r="D172" s="18">
        <f>SUM(D173:D176)</f>
        <v>869115</v>
      </c>
      <c r="E172" s="18">
        <f>SUM(E173:E176)</f>
        <v>835609</v>
      </c>
      <c r="F172" s="20"/>
      <c r="G172" s="21" t="s">
        <v>170</v>
      </c>
      <c r="H172" s="22" t="s">
        <v>171</v>
      </c>
      <c r="I172" s="1" t="s">
        <v>7</v>
      </c>
    </row>
    <row r="173" spans="1:9" ht="30" customHeight="1" x14ac:dyDescent="0.25">
      <c r="A173" s="39">
        <f>SUMIF([1]BPC!$A:$A,"B"&amp;$G173,[1]BPC!B:B)</f>
        <v>62036</v>
      </c>
      <c r="B173" s="39">
        <f>SUMIF([1]BPC!$A:$A,"B"&amp;$G173,[1]BPC!C:C)</f>
        <v>62682</v>
      </c>
      <c r="C173" s="40">
        <f>SUMIF([1]BPC!$A:$A,"B"&amp;$G173,[1]BPC!D:D)</f>
        <v>63397</v>
      </c>
      <c r="D173" s="39">
        <f>SUMIF([1]BPC!$A:$A,"B"&amp;$G173,[1]BPC!E:E)</f>
        <v>402620</v>
      </c>
      <c r="E173" s="39">
        <f>SUMIF([1]BPC!$A:$A,"B"&amp;$G173,[1]BPC!F:F)</f>
        <v>57288</v>
      </c>
      <c r="F173" s="41" t="s">
        <v>170</v>
      </c>
      <c r="G173" s="42">
        <v>1129</v>
      </c>
      <c r="H173" s="43"/>
    </row>
    <row r="174" spans="1:9" ht="30" customHeight="1" x14ac:dyDescent="0.25">
      <c r="A174" s="34">
        <f>SUMIF([1]BPC!$A:$A,"B"&amp;$G174,[1]BPC!B:B)</f>
        <v>1101461</v>
      </c>
      <c r="B174" s="34">
        <f>SUMIF([1]BPC!$A:$A,"B"&amp;$G174,[1]BPC!C:C)</f>
        <v>1079863</v>
      </c>
      <c r="C174" s="35">
        <f>SUMIF([1]BPC!$A:$A,"B"&amp;$G174,[1]BPC!D:D)</f>
        <v>1058690</v>
      </c>
      <c r="D174" s="34">
        <f>SUMIF([1]BPC!$A:$A,"B"&amp;$G174,[1]BPC!E:E)</f>
        <v>394297</v>
      </c>
      <c r="E174" s="34">
        <f>SUMIF([1]BPC!$A:$A,"B"&amp;$G174,[1]BPC!F:F)</f>
        <v>562318</v>
      </c>
      <c r="F174" s="36" t="s">
        <v>172</v>
      </c>
      <c r="G174" s="37">
        <v>1142</v>
      </c>
      <c r="H174" s="38"/>
    </row>
    <row r="175" spans="1:9" ht="30" customHeight="1" x14ac:dyDescent="0.25">
      <c r="A175" s="44">
        <f>SUMIF([1]BPC!$A:$A,"B"&amp;$G175,[1]BPC!B:B)</f>
        <v>63871</v>
      </c>
      <c r="B175" s="44">
        <f>SUMIF([1]BPC!$A:$A,"B"&amp;$G175,[1]BPC!C:C)</f>
        <v>66024</v>
      </c>
      <c r="C175" s="45">
        <f>SUMIF([1]BPC!$A:$A,"B"&amp;$G175,[1]BPC!D:D)</f>
        <v>69314</v>
      </c>
      <c r="D175" s="44">
        <f>SUMIF([1]BPC!$A:$A,"B"&amp;$G175,[1]BPC!E:E)</f>
        <v>70711</v>
      </c>
      <c r="E175" s="44">
        <f>SUMIF([1]BPC!$A:$A,"B"&amp;$G175,[1]BPC!F:F)</f>
        <v>210635</v>
      </c>
      <c r="F175" s="46" t="s">
        <v>173</v>
      </c>
      <c r="G175" s="47">
        <v>1263</v>
      </c>
      <c r="H175" s="48"/>
    </row>
    <row r="176" spans="1:9" ht="30" customHeight="1" x14ac:dyDescent="0.25">
      <c r="A176" s="34">
        <f>SUMIF([1]BPC!$A:$A,"B"&amp;$G176,[1]BPC!B:B)</f>
        <v>1276</v>
      </c>
      <c r="B176" s="34">
        <f>SUMIF([1]BPC!$A:$A,"B"&amp;$G176,[1]BPC!C:C)</f>
        <v>1343</v>
      </c>
      <c r="C176" s="35">
        <f>SUMIF([1]BPC!$A:$A,"B"&amp;$G176,[1]BPC!D:D)</f>
        <v>1414</v>
      </c>
      <c r="D176" s="34">
        <f>SUMIF([1]BPC!$A:$A,"B"&amp;$G176,[1]BPC!E:E)</f>
        <v>1487</v>
      </c>
      <c r="E176" s="34">
        <f>SUMIF([1]BPC!$A:$A,"B"&amp;$G176,[1]BPC!F:F)</f>
        <v>5368</v>
      </c>
      <c r="F176" s="36" t="s">
        <v>174</v>
      </c>
      <c r="G176" s="37">
        <v>1482</v>
      </c>
      <c r="H176" s="38"/>
    </row>
    <row r="177" spans="1:9" ht="30" customHeight="1" x14ac:dyDescent="0.25">
      <c r="A177" s="18">
        <f t="shared" ref="A177:C179" si="36">SUM(A178)</f>
        <v>6464</v>
      </c>
      <c r="B177" s="18">
        <f t="shared" si="36"/>
        <v>6804</v>
      </c>
      <c r="C177" s="19">
        <f t="shared" si="36"/>
        <v>7162</v>
      </c>
      <c r="D177" s="18">
        <f>SUM(D178)</f>
        <v>7534</v>
      </c>
      <c r="E177" s="18">
        <f>SUM(E178)</f>
        <v>22983</v>
      </c>
      <c r="F177" s="20"/>
      <c r="G177" s="21" t="s">
        <v>175</v>
      </c>
      <c r="H177" s="22" t="s">
        <v>176</v>
      </c>
      <c r="I177" s="1" t="s">
        <v>7</v>
      </c>
    </row>
    <row r="178" spans="1:9" ht="30" customHeight="1" x14ac:dyDescent="0.25">
      <c r="A178" s="44">
        <f>SUMIF([1]BPC!$A:$A,"B"&amp;$G178,[1]BPC!B:B)</f>
        <v>6464</v>
      </c>
      <c r="B178" s="44">
        <f>SUMIF([1]BPC!$A:$A,"B"&amp;$G178,[1]BPC!C:C)</f>
        <v>6804</v>
      </c>
      <c r="C178" s="45">
        <f>SUMIF([1]BPC!$A:$A,"B"&amp;$G178,[1]BPC!D:D)</f>
        <v>7162</v>
      </c>
      <c r="D178" s="44">
        <f>SUMIF([1]BPC!$A:$A,"B"&amp;$G178,[1]BPC!E:E)</f>
        <v>7534</v>
      </c>
      <c r="E178" s="44">
        <f>SUMIF([1]BPC!$A:$A,"B"&amp;$G178,[1]BPC!F:F)</f>
        <v>22983</v>
      </c>
      <c r="F178" s="46" t="s">
        <v>175</v>
      </c>
      <c r="G178" s="47">
        <v>1511</v>
      </c>
      <c r="H178" s="48"/>
    </row>
    <row r="179" spans="1:9" ht="30" customHeight="1" x14ac:dyDescent="0.25">
      <c r="A179" s="18">
        <f t="shared" si="36"/>
        <v>102487</v>
      </c>
      <c r="B179" s="18">
        <f t="shared" si="36"/>
        <v>107882</v>
      </c>
      <c r="C179" s="19">
        <f t="shared" si="36"/>
        <v>113559</v>
      </c>
      <c r="D179" s="18">
        <f>SUM(D180)</f>
        <v>120651</v>
      </c>
      <c r="E179" s="18">
        <f>SUM(E180)</f>
        <v>127045</v>
      </c>
      <c r="F179" s="20"/>
      <c r="G179" s="21" t="s">
        <v>177</v>
      </c>
      <c r="H179" s="22" t="s">
        <v>178</v>
      </c>
      <c r="I179" s="1" t="s">
        <v>7</v>
      </c>
    </row>
    <row r="180" spans="1:9" ht="30" customHeight="1" x14ac:dyDescent="0.25">
      <c r="A180" s="23">
        <f>SUMIF([1]BPC!$A:$A,"B"&amp;$G180,[1]BPC!B:B)</f>
        <v>102487</v>
      </c>
      <c r="B180" s="23">
        <f>SUMIF([1]BPC!$A:$A,"B"&amp;$G180,[1]BPC!C:C)</f>
        <v>107882</v>
      </c>
      <c r="C180" s="24">
        <f>SUMIF([1]BPC!$A:$A,"B"&amp;$G180,[1]BPC!D:D)</f>
        <v>113559</v>
      </c>
      <c r="D180" s="23">
        <f>SUMIF([1]BPC!$A:$A,"B"&amp;$G180,[1]BPC!E:E)</f>
        <v>120651</v>
      </c>
      <c r="E180" s="23">
        <f>SUMIF([1]BPC!$A:$A,"B"&amp;$G180,[1]BPC!F:F)</f>
        <v>127045</v>
      </c>
      <c r="F180" s="25" t="s">
        <v>177</v>
      </c>
      <c r="G180" s="26">
        <v>1141</v>
      </c>
      <c r="H180" s="33"/>
    </row>
    <row r="181" spans="1:9" ht="30" customHeight="1" x14ac:dyDescent="0.25">
      <c r="A181" s="18">
        <f>SUM(A182:A196)</f>
        <v>372144</v>
      </c>
      <c r="B181" s="18">
        <f>SUM(B182:B196)</f>
        <v>390058</v>
      </c>
      <c r="C181" s="19">
        <f>SUM(C182:C196)</f>
        <v>408931</v>
      </c>
      <c r="D181" s="18">
        <f>SUM(D182:D196)</f>
        <v>437317</v>
      </c>
      <c r="E181" s="18">
        <f>SUM(E182:E196)</f>
        <v>430290</v>
      </c>
      <c r="F181" s="20"/>
      <c r="G181" s="21" t="s">
        <v>179</v>
      </c>
      <c r="H181" s="22" t="s">
        <v>180</v>
      </c>
      <c r="I181" s="1" t="s">
        <v>7</v>
      </c>
    </row>
    <row r="182" spans="1:9" ht="30" customHeight="1" x14ac:dyDescent="0.25">
      <c r="A182" s="39">
        <f>SUMIF([1]BPC!$A:$A,"B"&amp;$G182,[1]BPC!B:B)</f>
        <v>90055</v>
      </c>
      <c r="B182" s="39">
        <f>SUMIF([1]BPC!$A:$A,"B"&amp;$G182,[1]BPC!C:C)</f>
        <v>93123</v>
      </c>
      <c r="C182" s="40">
        <f>SUMIF([1]BPC!$A:$A,"B"&amp;$G182,[1]BPC!D:D)</f>
        <v>96370</v>
      </c>
      <c r="D182" s="39">
        <f>SUMIF([1]BPC!$A:$A,"B"&amp;$G182,[1]BPC!E:E)</f>
        <v>99754</v>
      </c>
      <c r="E182" s="39">
        <f>SUMIF([1]BPC!$A:$A,"B"&amp;$G182,[1]BPC!F:F)</f>
        <v>251311</v>
      </c>
      <c r="F182" s="41" t="s">
        <v>179</v>
      </c>
      <c r="G182" s="42">
        <v>1130</v>
      </c>
      <c r="H182" s="43"/>
    </row>
    <row r="183" spans="1:9" ht="30" customHeight="1" x14ac:dyDescent="0.25">
      <c r="A183" s="34">
        <f>SUMIF([1]BPC!$A:$A,"B"&amp;$G183,[1]BPC!B:B)</f>
        <v>22378</v>
      </c>
      <c r="B183" s="34">
        <f>SUMIF([1]BPC!$A:$A,"B"&amp;$G183,[1]BPC!C:C)</f>
        <v>23556</v>
      </c>
      <c r="C183" s="35">
        <f>SUMIF([1]BPC!$A:$A,"B"&amp;$G183,[1]BPC!D:D)</f>
        <v>24795</v>
      </c>
      <c r="D183" s="34">
        <f>SUMIF([1]BPC!$A:$A,"B"&amp;$G183,[1]BPC!E:E)</f>
        <v>26083</v>
      </c>
      <c r="E183" s="34">
        <f>SUMIF([1]BPC!$A:$A,"B"&amp;$G183,[1]BPC!F:F)</f>
        <v>9803</v>
      </c>
      <c r="F183" s="36" t="s">
        <v>181</v>
      </c>
      <c r="G183" s="37">
        <v>1131</v>
      </c>
      <c r="H183" s="38"/>
    </row>
    <row r="184" spans="1:9" ht="30" customHeight="1" x14ac:dyDescent="0.25">
      <c r="A184" s="34">
        <f>SUMIF([1]BPC!$A:$A,"B"&amp;$G184,[1]BPC!B:B)</f>
        <v>31445</v>
      </c>
      <c r="B184" s="34">
        <f>SUMIF([1]BPC!$A:$A,"B"&amp;$G184,[1]BPC!C:C)</f>
        <v>33100</v>
      </c>
      <c r="C184" s="35">
        <f>SUMIF([1]BPC!$A:$A,"B"&amp;$G184,[1]BPC!D:D)</f>
        <v>34842</v>
      </c>
      <c r="D184" s="34">
        <f>SUMIF([1]BPC!$A:$A,"B"&amp;$G184,[1]BPC!E:E)</f>
        <v>36651</v>
      </c>
      <c r="E184" s="34">
        <f>SUMIF([1]BPC!$A:$A,"B"&amp;$G184,[1]BPC!F:F)</f>
        <v>27080</v>
      </c>
      <c r="F184" s="36" t="s">
        <v>182</v>
      </c>
      <c r="G184" s="37">
        <v>1132</v>
      </c>
      <c r="H184" s="38"/>
    </row>
    <row r="185" spans="1:9" ht="30" customHeight="1" x14ac:dyDescent="0.25">
      <c r="A185" s="34">
        <f>SUMIF([1]BPC!$A:$A,"B"&amp;$G185,[1]BPC!B:B)</f>
        <v>21860</v>
      </c>
      <c r="B185" s="34">
        <f>SUMIF([1]BPC!$A:$A,"B"&amp;$G185,[1]BPC!C:C)</f>
        <v>23011</v>
      </c>
      <c r="C185" s="35">
        <f>SUMIF([1]BPC!$A:$A,"B"&amp;$G185,[1]BPC!D:D)</f>
        <v>24222</v>
      </c>
      <c r="D185" s="34">
        <f>SUMIF([1]BPC!$A:$A,"B"&amp;$G185,[1]BPC!E:E)</f>
        <v>25480</v>
      </c>
      <c r="E185" s="34">
        <f>SUMIF([1]BPC!$A:$A,"B"&amp;$G185,[1]BPC!F:F)</f>
        <v>13495</v>
      </c>
      <c r="F185" s="36" t="s">
        <v>183</v>
      </c>
      <c r="G185" s="37">
        <v>1133</v>
      </c>
      <c r="H185" s="38"/>
    </row>
    <row r="186" spans="1:9" ht="30" customHeight="1" x14ac:dyDescent="0.25">
      <c r="A186" s="34">
        <f>SUMIF([1]BPC!$A:$A,"B"&amp;$G186,[1]BPC!B:B)</f>
        <v>30566</v>
      </c>
      <c r="B186" s="34">
        <f>SUMIF([1]BPC!$A:$A,"B"&amp;$G186,[1]BPC!C:C)</f>
        <v>32175</v>
      </c>
      <c r="C186" s="35">
        <f>SUMIF([1]BPC!$A:$A,"B"&amp;$G186,[1]BPC!D:D)</f>
        <v>33868</v>
      </c>
      <c r="D186" s="34">
        <f>SUMIF([1]BPC!$A:$A,"B"&amp;$G186,[1]BPC!E:E)</f>
        <v>35627</v>
      </c>
      <c r="E186" s="34">
        <f>SUMIF([1]BPC!$A:$A,"B"&amp;$G186,[1]BPC!F:F)</f>
        <v>8932</v>
      </c>
      <c r="F186" s="36" t="s">
        <v>184</v>
      </c>
      <c r="G186" s="37">
        <v>1134</v>
      </c>
      <c r="H186" s="38"/>
    </row>
    <row r="187" spans="1:9" ht="30" customHeight="1" x14ac:dyDescent="0.25">
      <c r="A187" s="34">
        <f>SUMIF([1]BPC!$A:$A,"B"&amp;$G187,[1]BPC!B:B)</f>
        <v>25943</v>
      </c>
      <c r="B187" s="34">
        <f>SUMIF([1]BPC!$A:$A,"B"&amp;$G187,[1]BPC!C:C)</f>
        <v>27308</v>
      </c>
      <c r="C187" s="35">
        <f>SUMIF([1]BPC!$A:$A,"B"&amp;$G187,[1]BPC!D:D)</f>
        <v>28745</v>
      </c>
      <c r="D187" s="34">
        <f>SUMIF([1]BPC!$A:$A,"B"&amp;$G187,[1]BPC!E:E)</f>
        <v>30238</v>
      </c>
      <c r="E187" s="34">
        <f>SUMIF([1]BPC!$A:$A,"B"&amp;$G187,[1]BPC!F:F)</f>
        <v>12390</v>
      </c>
      <c r="F187" s="36" t="s">
        <v>185</v>
      </c>
      <c r="G187" s="37">
        <v>1135</v>
      </c>
      <c r="H187" s="38"/>
    </row>
    <row r="188" spans="1:9" ht="30" customHeight="1" x14ac:dyDescent="0.25">
      <c r="A188" s="34">
        <f>SUMIF([1]BPC!$A:$A,"B"&amp;$G188,[1]BPC!B:B)</f>
        <v>6711</v>
      </c>
      <c r="B188" s="34">
        <f>SUMIF([1]BPC!$A:$A,"B"&amp;$G188,[1]BPC!C:C)</f>
        <v>7064</v>
      </c>
      <c r="C188" s="35">
        <f>SUMIF([1]BPC!$A:$A,"B"&amp;$G188,[1]BPC!D:D)</f>
        <v>7436</v>
      </c>
      <c r="D188" s="34">
        <f>SUMIF([1]BPC!$A:$A,"B"&amp;$G188,[1]BPC!E:E)</f>
        <v>7822</v>
      </c>
      <c r="E188" s="34">
        <f>SUMIF([1]BPC!$A:$A,"B"&amp;$G188,[1]BPC!F:F)</f>
        <v>3096</v>
      </c>
      <c r="F188" s="36" t="s">
        <v>186</v>
      </c>
      <c r="G188" s="37">
        <v>1136</v>
      </c>
      <c r="H188" s="38"/>
    </row>
    <row r="189" spans="1:9" ht="30" customHeight="1" x14ac:dyDescent="0.25">
      <c r="A189" s="34">
        <f>SUMIF([1]BPC!$A:$A,"B"&amp;$G189,[1]BPC!B:B)</f>
        <v>30466</v>
      </c>
      <c r="B189" s="34">
        <f>SUMIF([1]BPC!$A:$A,"B"&amp;$G189,[1]BPC!C:C)</f>
        <v>32069</v>
      </c>
      <c r="C189" s="35">
        <f>SUMIF([1]BPC!$A:$A,"B"&amp;$G189,[1]BPC!D:D)</f>
        <v>33757</v>
      </c>
      <c r="D189" s="34">
        <f>SUMIF([1]BPC!$A:$A,"B"&amp;$G189,[1]BPC!E:E)</f>
        <v>35510</v>
      </c>
      <c r="E189" s="34">
        <f>SUMIF([1]BPC!$A:$A,"B"&amp;$G189,[1]BPC!F:F)</f>
        <v>10016</v>
      </c>
      <c r="F189" s="36" t="s">
        <v>187</v>
      </c>
      <c r="G189" s="37">
        <v>1137</v>
      </c>
      <c r="H189" s="38"/>
    </row>
    <row r="190" spans="1:9" ht="30" customHeight="1" x14ac:dyDescent="0.25">
      <c r="A190" s="34">
        <f>SUMIF([1]BPC!$A:$A,"B"&amp;$G190,[1]BPC!B:B)</f>
        <v>10285</v>
      </c>
      <c r="B190" s="34">
        <f>SUMIF([1]BPC!$A:$A,"B"&amp;$G190,[1]BPC!C:C)</f>
        <v>10827</v>
      </c>
      <c r="C190" s="35">
        <f>SUMIF([1]BPC!$A:$A,"B"&amp;$G190,[1]BPC!D:D)</f>
        <v>11396</v>
      </c>
      <c r="D190" s="34">
        <f>SUMIF([1]BPC!$A:$A,"B"&amp;$G190,[1]BPC!E:E)</f>
        <v>11988</v>
      </c>
      <c r="E190" s="34">
        <f>SUMIF([1]BPC!$A:$A,"B"&amp;$G190,[1]BPC!F:F)</f>
        <v>12149</v>
      </c>
      <c r="F190" s="36" t="s">
        <v>188</v>
      </c>
      <c r="G190" s="37">
        <v>1139</v>
      </c>
      <c r="H190" s="38"/>
    </row>
    <row r="191" spans="1:9" ht="30" customHeight="1" x14ac:dyDescent="0.25">
      <c r="A191" s="34">
        <f>SUMIF([1]BPC!$A:$A,"B"&amp;$G191,[1]BPC!B:B)</f>
        <v>11811</v>
      </c>
      <c r="B191" s="34">
        <f>SUMIF([1]BPC!$A:$A,"B"&amp;$G191,[1]BPC!C:C)</f>
        <v>12432</v>
      </c>
      <c r="C191" s="35">
        <f>SUMIF([1]BPC!$A:$A,"B"&amp;$G191,[1]BPC!D:D)</f>
        <v>13087</v>
      </c>
      <c r="D191" s="34">
        <f>SUMIF([1]BPC!$A:$A,"B"&amp;$G191,[1]BPC!E:E)</f>
        <v>13766</v>
      </c>
      <c r="E191" s="34">
        <f>SUMIF([1]BPC!$A:$A,"B"&amp;$G191,[1]BPC!F:F)</f>
        <v>28245</v>
      </c>
      <c r="F191" s="36" t="s">
        <v>189</v>
      </c>
      <c r="G191" s="37">
        <v>1140</v>
      </c>
      <c r="H191" s="38"/>
    </row>
    <row r="192" spans="1:9" ht="30" customHeight="1" x14ac:dyDescent="0.25">
      <c r="A192" s="34">
        <f>SUMIF([1]BPC!$A:$A,"B"&amp;$G192,[1]BPC!B:B)</f>
        <v>3414</v>
      </c>
      <c r="B192" s="34">
        <f>SUMIF([1]BPC!$A:$A,"B"&amp;$G192,[1]BPC!C:C)</f>
        <v>3593</v>
      </c>
      <c r="C192" s="35">
        <f>SUMIF([1]BPC!$A:$A,"B"&amp;$G192,[1]BPC!D:D)</f>
        <v>3782</v>
      </c>
      <c r="D192" s="34">
        <f>SUMIF([1]BPC!$A:$A,"B"&amp;$G192,[1]BPC!E:E)</f>
        <v>3979</v>
      </c>
      <c r="E192" s="34">
        <f>SUMIF([1]BPC!$A:$A,"B"&amp;$G192,[1]BPC!F:F)</f>
        <v>1995</v>
      </c>
      <c r="F192" s="36" t="s">
        <v>190</v>
      </c>
      <c r="G192" s="37">
        <v>1266</v>
      </c>
      <c r="H192" s="38"/>
    </row>
    <row r="193" spans="1:9" ht="30" customHeight="1" x14ac:dyDescent="0.25">
      <c r="A193" s="34">
        <f>SUMIF([1]BPC!$A:$A,"B"&amp;$G193,[1]BPC!B:B)</f>
        <v>36488</v>
      </c>
      <c r="B193" s="34">
        <f>SUMIF([1]BPC!$A:$A,"B"&amp;$G193,[1]BPC!C:C)</f>
        <v>38408</v>
      </c>
      <c r="C193" s="35">
        <f>SUMIF([1]BPC!$A:$A,"B"&amp;$G193,[1]BPC!D:D)</f>
        <v>40429</v>
      </c>
      <c r="D193" s="34">
        <f>SUMIF([1]BPC!$A:$A,"B"&amp;$G193,[1]BPC!E:E)</f>
        <v>42529</v>
      </c>
      <c r="E193" s="34">
        <f>SUMIF([1]BPC!$A:$A,"B"&amp;$G193,[1]BPC!F:F)</f>
        <v>24975</v>
      </c>
      <c r="F193" s="36" t="s">
        <v>191</v>
      </c>
      <c r="G193" s="37">
        <v>1138</v>
      </c>
      <c r="H193" s="38"/>
    </row>
    <row r="194" spans="1:9" ht="30" customHeight="1" x14ac:dyDescent="0.25">
      <c r="A194" s="34">
        <f>SUMIF([1]BPC!$A:$A,"B"&amp;$G194,[1]BPC!B:B)</f>
        <v>17610</v>
      </c>
      <c r="B194" s="34">
        <f>SUMIF([1]BPC!$A:$A,"B"&amp;$G194,[1]BPC!C:C)</f>
        <v>18537</v>
      </c>
      <c r="C194" s="35">
        <f>SUMIF([1]BPC!$A:$A,"B"&amp;$G194,[1]BPC!D:D)</f>
        <v>19513</v>
      </c>
      <c r="D194" s="34">
        <f>SUMIF([1]BPC!$A:$A,"B"&amp;$G194,[1]BPC!E:E)</f>
        <v>20526</v>
      </c>
      <c r="E194" s="34">
        <f>SUMIF([1]BPC!$A:$A,"B"&amp;$G194,[1]BPC!F:F)</f>
        <v>9176</v>
      </c>
      <c r="F194" s="36" t="s">
        <v>192</v>
      </c>
      <c r="G194" s="37">
        <v>1523</v>
      </c>
      <c r="H194" s="38"/>
    </row>
    <row r="195" spans="1:9" ht="30" customHeight="1" x14ac:dyDescent="0.25">
      <c r="A195" s="34">
        <f>SUMIF([1]BPC!$A:$A,"B"&amp;$G195,[1]BPC!B:B)</f>
        <v>17043</v>
      </c>
      <c r="B195" s="34">
        <f>SUMIF([1]BPC!$A:$A,"B"&amp;$G195,[1]BPC!C:C)</f>
        <v>17940</v>
      </c>
      <c r="C195" s="35">
        <f>SUMIF([1]BPC!$A:$A,"B"&amp;$G195,[1]BPC!D:D)</f>
        <v>18884</v>
      </c>
      <c r="D195" s="34">
        <f>SUMIF([1]BPC!$A:$A,"B"&amp;$G195,[1]BPC!E:E)</f>
        <v>19865</v>
      </c>
      <c r="E195" s="34">
        <f>SUMIF([1]BPC!$A:$A,"B"&amp;$G195,[1]BPC!F:F)</f>
        <v>4784</v>
      </c>
      <c r="F195" s="36" t="s">
        <v>193</v>
      </c>
      <c r="G195" s="37">
        <v>1524</v>
      </c>
      <c r="H195" s="38"/>
    </row>
    <row r="196" spans="1:9" ht="30" customHeight="1" x14ac:dyDescent="0.25">
      <c r="A196" s="44">
        <f>SUMIF([1]BPC!$A:$A,"B"&amp;$G196,[1]BPC!B:B)</f>
        <v>16069</v>
      </c>
      <c r="B196" s="44">
        <f>SUMIF([1]BPC!$A:$A,"B"&amp;$G196,[1]BPC!C:C)</f>
        <v>16915</v>
      </c>
      <c r="C196" s="45">
        <f>SUMIF([1]BPC!$A:$A,"B"&amp;$G196,[1]BPC!D:D)</f>
        <v>17805</v>
      </c>
      <c r="D196" s="44">
        <f>SUMIF([1]BPC!$A:$A,"B"&amp;$G196,[1]BPC!E:E)</f>
        <v>27499</v>
      </c>
      <c r="E196" s="44">
        <f>SUMIF([1]BPC!$A:$A,"B"&amp;$G196,[1]BPC!F:F)</f>
        <v>12843</v>
      </c>
      <c r="F196" s="46" t="s">
        <v>194</v>
      </c>
      <c r="G196" s="47">
        <v>1527</v>
      </c>
      <c r="H196" s="48"/>
    </row>
    <row r="197" spans="1:9" ht="30" customHeight="1" x14ac:dyDescent="0.25">
      <c r="A197" s="18">
        <f t="shared" ref="A197:B197" si="37">SUM(A198:A217)</f>
        <v>181644</v>
      </c>
      <c r="B197" s="18">
        <f t="shared" si="37"/>
        <v>191205</v>
      </c>
      <c r="C197" s="19">
        <f>SUM(C198:C217)</f>
        <v>201268</v>
      </c>
      <c r="D197" s="18">
        <f t="shared" ref="D197:E197" si="38">SUM(D198:D217)</f>
        <v>1304607</v>
      </c>
      <c r="E197" s="18">
        <f t="shared" si="38"/>
        <v>30321559</v>
      </c>
      <c r="F197" s="20"/>
      <c r="G197" s="21" t="s">
        <v>195</v>
      </c>
      <c r="H197" s="22" t="s">
        <v>196</v>
      </c>
      <c r="I197" s="1" t="s">
        <v>7</v>
      </c>
    </row>
    <row r="198" spans="1:9" ht="30" customHeight="1" x14ac:dyDescent="0.25">
      <c r="A198" s="39">
        <f>SUMIF([1]BPC!$A:$A,"B"&amp;$G198,[1]BPC!B:B)</f>
        <v>139407</v>
      </c>
      <c r="B198" s="39">
        <f>SUMIF([1]BPC!$A:$A,"B"&amp;$G198,[1]BPC!C:C)</f>
        <v>146744</v>
      </c>
      <c r="C198" s="40">
        <f>SUMIF([1]BPC!$A:$A,"B"&amp;$G198,[1]BPC!D:D)</f>
        <v>154468</v>
      </c>
      <c r="D198" s="39">
        <f>SUMIF([1]BPC!$A:$A,"B"&amp;$G198,[1]BPC!E:E)</f>
        <v>164119</v>
      </c>
      <c r="E198" s="39">
        <f>SUMIF([1]BPC!$A:$A,"B"&amp;$G198,[1]BPC!F:F)</f>
        <v>224308</v>
      </c>
      <c r="F198" s="41" t="s">
        <v>195</v>
      </c>
      <c r="G198" s="42">
        <v>1147</v>
      </c>
      <c r="H198" s="43"/>
    </row>
    <row r="199" spans="1:9" ht="30" customHeight="1" x14ac:dyDescent="0.25">
      <c r="A199" s="34">
        <f>SUMIF([1]BPC!$A:$A,"B"&amp;$G199,[1]BPC!B:B)</f>
        <v>0</v>
      </c>
      <c r="B199" s="34">
        <f>SUMIF([1]BPC!$A:$A,"B"&amp;$G199,[1]BPC!C:C)</f>
        <v>0</v>
      </c>
      <c r="C199" s="35">
        <f>SUMIF([1]BPC!$A:$A,"B"&amp;$G199,[1]BPC!D:D)</f>
        <v>0</v>
      </c>
      <c r="D199" s="34">
        <f>SUMIF([1]BPC!$A:$A,"B"&amp;$G199,[1]BPC!E:E)</f>
        <v>0</v>
      </c>
      <c r="E199" s="34">
        <f>SUMIF([1]BPC!$A:$A,"B"&amp;$G199,[1]BPC!F:F)</f>
        <v>1297299</v>
      </c>
      <c r="F199" s="36" t="s">
        <v>197</v>
      </c>
      <c r="G199" s="37">
        <v>1148</v>
      </c>
      <c r="H199" s="38"/>
    </row>
    <row r="200" spans="1:9" ht="30" customHeight="1" x14ac:dyDescent="0.25">
      <c r="A200" s="34">
        <f>SUMIF([1]BPC!$A:$A,"B"&amp;$G200,[1]BPC!B:B)</f>
        <v>5912</v>
      </c>
      <c r="B200" s="34">
        <f>SUMIF([1]BPC!$A:$A,"B"&amp;$G200,[1]BPC!C:C)</f>
        <v>6223</v>
      </c>
      <c r="C200" s="35">
        <f>SUMIF([1]BPC!$A:$A,"B"&amp;$G200,[1]BPC!D:D)</f>
        <v>6551</v>
      </c>
      <c r="D200" s="34">
        <f>SUMIF([1]BPC!$A:$A,"B"&amp;$G200,[1]BPC!E:E)</f>
        <v>6891</v>
      </c>
      <c r="E200" s="34">
        <f>SUMIF([1]BPC!$A:$A,"B"&amp;$G200,[1]BPC!F:F)</f>
        <v>3528719</v>
      </c>
      <c r="F200" s="36" t="s">
        <v>198</v>
      </c>
      <c r="G200" s="37">
        <v>1149</v>
      </c>
      <c r="H200" s="38"/>
    </row>
    <row r="201" spans="1:9" ht="30" customHeight="1" x14ac:dyDescent="0.25">
      <c r="A201" s="34">
        <f>SUMIF([1]BPC!$A:$A,"B"&amp;$G201,[1]BPC!B:B)</f>
        <v>0</v>
      </c>
      <c r="B201" s="34">
        <f>SUMIF([1]BPC!$A:$A,"B"&amp;$G201,[1]BPC!C:C)</f>
        <v>0</v>
      </c>
      <c r="C201" s="35">
        <f>SUMIF([1]BPC!$A:$A,"B"&amp;$G201,[1]BPC!D:D)</f>
        <v>0</v>
      </c>
      <c r="D201" s="34">
        <f>SUMIF([1]BPC!$A:$A,"B"&amp;$G201,[1]BPC!E:E)</f>
        <v>0</v>
      </c>
      <c r="E201" s="34">
        <f>SUMIF([1]BPC!$A:$A,"B"&amp;$G201,[1]BPC!F:F)</f>
        <v>317010</v>
      </c>
      <c r="F201" s="36" t="s">
        <v>199</v>
      </c>
      <c r="G201" s="37">
        <v>1150</v>
      </c>
      <c r="H201" s="38"/>
    </row>
    <row r="202" spans="1:9" ht="30" customHeight="1" x14ac:dyDescent="0.25">
      <c r="A202" s="34">
        <f>SUMIF([1]BPC!$A:$A,"B"&amp;$G202,[1]BPC!B:B)</f>
        <v>0</v>
      </c>
      <c r="B202" s="34">
        <f>SUMIF([1]BPC!$A:$A,"B"&amp;$G202,[1]BPC!C:C)</f>
        <v>0</v>
      </c>
      <c r="C202" s="35">
        <f>SUMIF([1]BPC!$A:$A,"B"&amp;$G202,[1]BPC!D:D)</f>
        <v>0</v>
      </c>
      <c r="D202" s="34">
        <f>SUMIF([1]BPC!$A:$A,"B"&amp;$G202,[1]BPC!E:E)</f>
        <v>0</v>
      </c>
      <c r="E202" s="34">
        <f>SUMIF([1]BPC!$A:$A,"B"&amp;$G202,[1]BPC!F:F)</f>
        <v>255218</v>
      </c>
      <c r="F202" s="36" t="s">
        <v>200</v>
      </c>
      <c r="G202" s="37">
        <v>1151</v>
      </c>
      <c r="H202" s="38"/>
    </row>
    <row r="203" spans="1:9" ht="30" customHeight="1" x14ac:dyDescent="0.25">
      <c r="A203" s="34">
        <f>SUMIF([1]BPC!$A:$A,"B"&amp;$G203,[1]BPC!B:B)</f>
        <v>0</v>
      </c>
      <c r="B203" s="34">
        <f>SUMIF([1]BPC!$A:$A,"B"&amp;$G203,[1]BPC!C:C)</f>
        <v>0</v>
      </c>
      <c r="C203" s="35">
        <f>SUMIF([1]BPC!$A:$A,"B"&amp;$G203,[1]BPC!D:D)</f>
        <v>0</v>
      </c>
      <c r="D203" s="34">
        <f>SUMIF([1]BPC!$A:$A,"B"&amp;$G203,[1]BPC!E:E)</f>
        <v>0</v>
      </c>
      <c r="E203" s="34">
        <f>SUMIF([1]BPC!$A:$A,"B"&amp;$G203,[1]BPC!F:F)</f>
        <v>2111868</v>
      </c>
      <c r="F203" s="36" t="s">
        <v>201</v>
      </c>
      <c r="G203" s="37">
        <v>1152</v>
      </c>
      <c r="H203" s="38"/>
    </row>
    <row r="204" spans="1:9" ht="30" customHeight="1" x14ac:dyDescent="0.25">
      <c r="A204" s="34">
        <f>SUMIF([1]BPC!$A:$A,"B"&amp;$G204,[1]BPC!B:B)</f>
        <v>0</v>
      </c>
      <c r="B204" s="34">
        <f>SUMIF([1]BPC!$A:$A,"B"&amp;$G204,[1]BPC!C:C)</f>
        <v>0</v>
      </c>
      <c r="C204" s="35">
        <f>SUMIF([1]BPC!$A:$A,"B"&amp;$G204,[1]BPC!D:D)</f>
        <v>0</v>
      </c>
      <c r="D204" s="34">
        <f>SUMIF([1]BPC!$A:$A,"B"&amp;$G204,[1]BPC!E:E)</f>
        <v>68</v>
      </c>
      <c r="E204" s="34">
        <f>SUMIF([1]BPC!$A:$A,"B"&amp;$G204,[1]BPC!F:F)</f>
        <v>2588586</v>
      </c>
      <c r="F204" s="36" t="s">
        <v>202</v>
      </c>
      <c r="G204" s="37">
        <v>1153</v>
      </c>
      <c r="H204" s="38"/>
    </row>
    <row r="205" spans="1:9" ht="30" customHeight="1" x14ac:dyDescent="0.25">
      <c r="A205" s="34">
        <f>SUMIF([1]BPC!$A:$A,"B"&amp;$G205,[1]BPC!B:B)</f>
        <v>20827</v>
      </c>
      <c r="B205" s="34">
        <f>SUMIF([1]BPC!$A:$A,"B"&amp;$G205,[1]BPC!C:C)</f>
        <v>21924</v>
      </c>
      <c r="C205" s="35">
        <f>SUMIF([1]BPC!$A:$A,"B"&amp;$G205,[1]BPC!D:D)</f>
        <v>23077</v>
      </c>
      <c r="D205" s="34">
        <f>SUMIF([1]BPC!$A:$A,"B"&amp;$G205,[1]BPC!E:E)</f>
        <v>24276</v>
      </c>
      <c r="E205" s="34">
        <f>SUMIF([1]BPC!$A:$A,"B"&amp;$G205,[1]BPC!F:F)</f>
        <v>3786665</v>
      </c>
      <c r="F205" s="36" t="s">
        <v>203</v>
      </c>
      <c r="G205" s="37">
        <v>1154</v>
      </c>
      <c r="H205" s="38"/>
    </row>
    <row r="206" spans="1:9" ht="30" customHeight="1" x14ac:dyDescent="0.25">
      <c r="A206" s="34">
        <f>SUMIF([1]BPC!$A:$A,"B"&amp;$G206,[1]BPC!B:B)</f>
        <v>0</v>
      </c>
      <c r="B206" s="34">
        <f>SUMIF([1]BPC!$A:$A,"B"&amp;$G206,[1]BPC!C:C)</f>
        <v>0</v>
      </c>
      <c r="C206" s="35">
        <f>SUMIF([1]BPC!$A:$A,"B"&amp;$G206,[1]BPC!D:D)</f>
        <v>0</v>
      </c>
      <c r="D206" s="34">
        <f>SUMIF([1]BPC!$A:$A,"B"&amp;$G206,[1]BPC!E:E)</f>
        <v>0</v>
      </c>
      <c r="E206" s="34">
        <f>SUMIF([1]BPC!$A:$A,"B"&amp;$G206,[1]BPC!F:F)</f>
        <v>2076899</v>
      </c>
      <c r="F206" s="36" t="s">
        <v>204</v>
      </c>
      <c r="G206" s="37">
        <v>1155</v>
      </c>
      <c r="H206" s="38"/>
    </row>
    <row r="207" spans="1:9" ht="30" customHeight="1" x14ac:dyDescent="0.25">
      <c r="A207" s="34">
        <f>SUMIF([1]BPC!$A:$A,"B"&amp;$G207,[1]BPC!B:B)</f>
        <v>0</v>
      </c>
      <c r="B207" s="34">
        <f>SUMIF([1]BPC!$A:$A,"B"&amp;$G207,[1]BPC!C:C)</f>
        <v>0</v>
      </c>
      <c r="C207" s="35">
        <f>SUMIF([1]BPC!$A:$A,"B"&amp;$G207,[1]BPC!D:D)</f>
        <v>0</v>
      </c>
      <c r="D207" s="34">
        <f>SUMIF([1]BPC!$A:$A,"B"&amp;$G207,[1]BPC!E:E)</f>
        <v>0</v>
      </c>
      <c r="E207" s="34">
        <f>SUMIF([1]BPC!$A:$A,"B"&amp;$G207,[1]BPC!F:F)</f>
        <v>1179458</v>
      </c>
      <c r="F207" s="36" t="s">
        <v>205</v>
      </c>
      <c r="G207" s="37">
        <v>1157</v>
      </c>
      <c r="H207" s="38"/>
    </row>
    <row r="208" spans="1:9" ht="30" customHeight="1" x14ac:dyDescent="0.25">
      <c r="A208" s="34">
        <f>SUMIF([1]BPC!$A:$A,"B"&amp;$G208,[1]BPC!B:B)</f>
        <v>1601</v>
      </c>
      <c r="B208" s="34">
        <f>SUMIF([1]BPC!$A:$A,"B"&amp;$G208,[1]BPC!C:C)</f>
        <v>1686</v>
      </c>
      <c r="C208" s="35">
        <f>SUMIF([1]BPC!$A:$A,"B"&amp;$G208,[1]BPC!D:D)</f>
        <v>1774</v>
      </c>
      <c r="D208" s="34">
        <f>SUMIF([1]BPC!$A:$A,"B"&amp;$G208,[1]BPC!E:E)</f>
        <v>1867</v>
      </c>
      <c r="E208" s="34">
        <f>SUMIF([1]BPC!$A:$A,"B"&amp;$G208,[1]BPC!F:F)</f>
        <v>1691076</v>
      </c>
      <c r="F208" s="36" t="s">
        <v>206</v>
      </c>
      <c r="G208" s="37">
        <v>1158</v>
      </c>
      <c r="H208" s="38"/>
    </row>
    <row r="209" spans="1:9" ht="30" customHeight="1" x14ac:dyDescent="0.25">
      <c r="A209" s="34">
        <f>SUMIF([1]BPC!$A:$A,"B"&amp;$G209,[1]BPC!B:B)</f>
        <v>0</v>
      </c>
      <c r="B209" s="34">
        <f>SUMIF([1]BPC!$A:$A,"B"&amp;$G209,[1]BPC!C:C)</f>
        <v>0</v>
      </c>
      <c r="C209" s="35">
        <f>SUMIF([1]BPC!$A:$A,"B"&amp;$G209,[1]BPC!D:D)</f>
        <v>0</v>
      </c>
      <c r="D209" s="34">
        <f>SUMIF([1]BPC!$A:$A,"B"&amp;$G209,[1]BPC!E:E)</f>
        <v>0</v>
      </c>
      <c r="E209" s="34">
        <f>SUMIF([1]BPC!$A:$A,"B"&amp;$G209,[1]BPC!F:F)</f>
        <v>1688215</v>
      </c>
      <c r="F209" s="36" t="s">
        <v>207</v>
      </c>
      <c r="G209" s="37">
        <v>1159</v>
      </c>
      <c r="H209" s="38"/>
    </row>
    <row r="210" spans="1:9" ht="30" customHeight="1" x14ac:dyDescent="0.25">
      <c r="A210" s="34">
        <f>SUMIF([1]BPC!$A:$A,"B"&amp;$G210,[1]BPC!B:B)</f>
        <v>0</v>
      </c>
      <c r="B210" s="34">
        <f>SUMIF([1]BPC!$A:$A,"B"&amp;$G210,[1]BPC!C:C)</f>
        <v>0</v>
      </c>
      <c r="C210" s="35">
        <f>SUMIF([1]BPC!$A:$A,"B"&amp;$G210,[1]BPC!D:D)</f>
        <v>0</v>
      </c>
      <c r="D210" s="34">
        <f>SUMIF([1]BPC!$A:$A,"B"&amp;$G210,[1]BPC!E:E)</f>
        <v>0</v>
      </c>
      <c r="E210" s="34">
        <f>SUMIF([1]BPC!$A:$A,"B"&amp;$G210,[1]BPC!F:F)</f>
        <v>884272</v>
      </c>
      <c r="F210" s="36" t="s">
        <v>208</v>
      </c>
      <c r="G210" s="37">
        <v>1160</v>
      </c>
      <c r="H210" s="38"/>
    </row>
    <row r="211" spans="1:9" ht="30" customHeight="1" x14ac:dyDescent="0.25">
      <c r="A211" s="34">
        <f>SUMIF([1]BPC!$A:$A,"B"&amp;$G211,[1]BPC!B:B)</f>
        <v>0</v>
      </c>
      <c r="B211" s="34">
        <f>SUMIF([1]BPC!$A:$A,"B"&amp;$G211,[1]BPC!C:C)</f>
        <v>0</v>
      </c>
      <c r="C211" s="35">
        <f>SUMIF([1]BPC!$A:$A,"B"&amp;$G211,[1]BPC!D:D)</f>
        <v>0</v>
      </c>
      <c r="D211" s="34">
        <f>SUMIF([1]BPC!$A:$A,"B"&amp;$G211,[1]BPC!E:E)</f>
        <v>0</v>
      </c>
      <c r="E211" s="34">
        <f>SUMIF([1]BPC!$A:$A,"B"&amp;$G211,[1]BPC!F:F)</f>
        <v>1001314</v>
      </c>
      <c r="F211" s="36" t="s">
        <v>209</v>
      </c>
      <c r="G211" s="37">
        <v>1161</v>
      </c>
      <c r="H211" s="38"/>
    </row>
    <row r="212" spans="1:9" ht="30" customHeight="1" x14ac:dyDescent="0.25">
      <c r="A212" s="34">
        <f>SUMIF([1]BPC!$A:$A,"B"&amp;$G212,[1]BPC!B:B)</f>
        <v>0</v>
      </c>
      <c r="B212" s="34">
        <f>SUMIF([1]BPC!$A:$A,"B"&amp;$G212,[1]BPC!C:C)</f>
        <v>0</v>
      </c>
      <c r="C212" s="35">
        <f>SUMIF([1]BPC!$A:$A,"B"&amp;$G212,[1]BPC!D:D)</f>
        <v>0</v>
      </c>
      <c r="D212" s="34">
        <f>SUMIF([1]BPC!$A:$A,"B"&amp;$G212,[1]BPC!E:E)</f>
        <v>0</v>
      </c>
      <c r="E212" s="34">
        <f>SUMIF([1]BPC!$A:$A,"B"&amp;$G212,[1]BPC!F:F)</f>
        <v>2333027</v>
      </c>
      <c r="F212" s="36" t="s">
        <v>210</v>
      </c>
      <c r="G212" s="37">
        <v>1162</v>
      </c>
      <c r="H212" s="38"/>
    </row>
    <row r="213" spans="1:9" ht="30" customHeight="1" x14ac:dyDescent="0.25">
      <c r="A213" s="34">
        <f>SUMIF([1]BPC!$A:$A,"B"&amp;$G213,[1]BPC!B:B)</f>
        <v>7768</v>
      </c>
      <c r="B213" s="34">
        <f>SUMIF([1]BPC!$A:$A,"B"&amp;$G213,[1]BPC!C:C)</f>
        <v>8177</v>
      </c>
      <c r="C213" s="35">
        <f>SUMIF([1]BPC!$A:$A,"B"&amp;$G213,[1]BPC!D:D)</f>
        <v>8607</v>
      </c>
      <c r="D213" s="34">
        <f>SUMIF([1]BPC!$A:$A,"B"&amp;$G213,[1]BPC!E:E)</f>
        <v>9054</v>
      </c>
      <c r="E213" s="34">
        <f>SUMIF([1]BPC!$A:$A,"B"&amp;$G213,[1]BPC!F:F)</f>
        <v>1678254</v>
      </c>
      <c r="F213" s="36" t="s">
        <v>211</v>
      </c>
      <c r="G213" s="37">
        <v>1274</v>
      </c>
      <c r="H213" s="38"/>
    </row>
    <row r="214" spans="1:9" ht="30" customHeight="1" x14ac:dyDescent="0.25">
      <c r="A214" s="34">
        <f>SUMIF([1]BPC!$A:$A,"B"&amp;$G214,[1]BPC!B:B)</f>
        <v>0</v>
      </c>
      <c r="B214" s="34">
        <f>SUMIF([1]BPC!$A:$A,"B"&amp;$G214,[1]BPC!C:C)</f>
        <v>0</v>
      </c>
      <c r="C214" s="35">
        <f>SUMIF([1]BPC!$A:$A,"B"&amp;$G214,[1]BPC!D:D)</f>
        <v>0</v>
      </c>
      <c r="D214" s="34">
        <f>SUMIF([1]BPC!$A:$A,"B"&amp;$G214,[1]BPC!E:E)</f>
        <v>1091188</v>
      </c>
      <c r="E214" s="34">
        <f>SUMIF([1]BPC!$A:$A,"B"&amp;$G214,[1]BPC!F:F)</f>
        <v>1580763</v>
      </c>
      <c r="F214" s="36" t="s">
        <v>212</v>
      </c>
      <c r="G214" s="37">
        <v>1519</v>
      </c>
      <c r="H214" s="38"/>
    </row>
    <row r="215" spans="1:9" ht="30" customHeight="1" x14ac:dyDescent="0.25">
      <c r="A215" s="34">
        <f>SUMIF([1]BPC!$A:$A,"B"&amp;$G215,[1]BPC!B:B)</f>
        <v>5255</v>
      </c>
      <c r="B215" s="34">
        <f>SUMIF([1]BPC!$A:$A,"B"&amp;$G215,[1]BPC!C:C)</f>
        <v>5531</v>
      </c>
      <c r="C215" s="35">
        <f>SUMIF([1]BPC!$A:$A,"B"&amp;$G215,[1]BPC!D:D)</f>
        <v>5822</v>
      </c>
      <c r="D215" s="34">
        <f>SUMIF([1]BPC!$A:$A,"B"&amp;$G215,[1]BPC!E:E)</f>
        <v>6125</v>
      </c>
      <c r="E215" s="34">
        <f>SUMIF([1]BPC!$A:$A,"B"&amp;$G215,[1]BPC!F:F)</f>
        <v>1642878</v>
      </c>
      <c r="F215" s="36" t="s">
        <v>213</v>
      </c>
      <c r="G215" s="37">
        <v>1525</v>
      </c>
      <c r="H215" s="38"/>
    </row>
    <row r="216" spans="1:9" ht="30" customHeight="1" x14ac:dyDescent="0.25">
      <c r="A216" s="34">
        <f>SUMIF([1]BPC!$A:$A,"B"&amp;$G216,[1]BPC!B:B)</f>
        <v>0</v>
      </c>
      <c r="B216" s="34">
        <f>SUMIF([1]BPC!$A:$A,"B"&amp;$G216,[1]BPC!C:C)</f>
        <v>0</v>
      </c>
      <c r="C216" s="35">
        <f>SUMIF([1]BPC!$A:$A,"B"&amp;$G216,[1]BPC!D:D)</f>
        <v>0</v>
      </c>
      <c r="D216" s="34">
        <f>SUMIF([1]BPC!$A:$A,"B"&amp;$G216,[1]BPC!E:E)</f>
        <v>0</v>
      </c>
      <c r="E216" s="34">
        <f>SUMIF([1]BPC!$A:$A,"B"&amp;$G216,[1]BPC!F:F)</f>
        <v>455730</v>
      </c>
      <c r="F216" s="36" t="s">
        <v>214</v>
      </c>
      <c r="G216" s="37">
        <v>1536</v>
      </c>
      <c r="H216" s="38"/>
    </row>
    <row r="217" spans="1:9" ht="30" customHeight="1" x14ac:dyDescent="0.25">
      <c r="A217" s="49">
        <f>SUMIF([1]BPC!$A:$A,"B"&amp;$G217,[1]BPC!B:B)</f>
        <v>874</v>
      </c>
      <c r="B217" s="49">
        <f>SUMIF([1]BPC!$A:$A,"B"&amp;$G217,[1]BPC!C:C)</f>
        <v>920</v>
      </c>
      <c r="C217" s="50">
        <f>SUMIF([1]BPC!$A:$A,"B"&amp;$G217,[1]BPC!D:D)</f>
        <v>969</v>
      </c>
      <c r="D217" s="49">
        <f>SUMIF([1]BPC!$A:$A,"B"&amp;$G217,[1]BPC!E:E)</f>
        <v>1019</v>
      </c>
      <c r="E217" s="49">
        <f>SUMIF([1]BPC!$A:$A,"B"&amp;$G217,[1]BPC!F:F)</f>
        <v>0</v>
      </c>
      <c r="F217" s="51" t="s">
        <v>215</v>
      </c>
      <c r="G217" s="52">
        <v>1551</v>
      </c>
      <c r="H217" s="53"/>
    </row>
    <row r="218" spans="1:9" ht="30" customHeight="1" x14ac:dyDescent="0.25">
      <c r="A218" s="18">
        <f>SUM(A219:A238)</f>
        <v>41212295</v>
      </c>
      <c r="B218" s="18">
        <f>SUM(B219:B238)</f>
        <v>40741516</v>
      </c>
      <c r="C218" s="19">
        <f>SUM(C219:C238)</f>
        <v>39987765</v>
      </c>
      <c r="D218" s="18">
        <f>SUM(D219:D238)</f>
        <v>39799259</v>
      </c>
      <c r="E218" s="18">
        <f>SUM(E219:E238)</f>
        <v>47859157</v>
      </c>
      <c r="F218" s="20"/>
      <c r="G218" s="21" t="s">
        <v>216</v>
      </c>
      <c r="H218" s="22" t="s">
        <v>217</v>
      </c>
      <c r="I218" s="1" t="s">
        <v>7</v>
      </c>
    </row>
    <row r="219" spans="1:9" ht="30" customHeight="1" x14ac:dyDescent="0.25">
      <c r="A219" s="39">
        <f>SUMIF([1]BPC!$A:$A,"B"&amp;$G219,[1]BPC!B:B)</f>
        <v>13834462</v>
      </c>
      <c r="B219" s="39">
        <f>SUMIF([1]BPC!$A:$A,"B"&amp;$G219,[1]BPC!C:C)</f>
        <v>13855669</v>
      </c>
      <c r="C219" s="40">
        <f>SUMIF([1]BPC!$A:$A,"B"&amp;$G219,[1]BPC!D:D)</f>
        <v>13563878</v>
      </c>
      <c r="D219" s="39">
        <f>SUMIF([1]BPC!$A:$A,"B"&amp;$G219,[1]BPC!E:E)</f>
        <v>13380405</v>
      </c>
      <c r="E219" s="39">
        <f>SUMIF([1]BPC!$A:$A,"B"&amp;$G219,[1]BPC!F:F)</f>
        <v>17824607</v>
      </c>
      <c r="F219" s="41" t="s">
        <v>216</v>
      </c>
      <c r="G219" s="42">
        <v>1163</v>
      </c>
      <c r="H219" s="43"/>
    </row>
    <row r="220" spans="1:9" ht="30" customHeight="1" x14ac:dyDescent="0.25">
      <c r="A220" s="34">
        <f>SUMIF([1]BPC!$A:$A,"B"&amp;$G220,[1]BPC!B:B)</f>
        <v>5557261</v>
      </c>
      <c r="B220" s="34">
        <f>SUMIF([1]BPC!$A:$A,"B"&amp;$G220,[1]BPC!C:C)</f>
        <v>5448767</v>
      </c>
      <c r="C220" s="35">
        <f>SUMIF([1]BPC!$A:$A,"B"&amp;$G220,[1]BPC!D:D)</f>
        <v>5355807</v>
      </c>
      <c r="D220" s="34">
        <f>SUMIF([1]BPC!$A:$A,"B"&amp;$G220,[1]BPC!E:E)</f>
        <v>3995436</v>
      </c>
      <c r="E220" s="34">
        <f>SUMIF([1]BPC!$A:$A,"B"&amp;$G220,[1]BPC!F:F)</f>
        <v>6278769</v>
      </c>
      <c r="F220" s="36" t="s">
        <v>218</v>
      </c>
      <c r="G220" s="37">
        <v>1164</v>
      </c>
      <c r="H220" s="38"/>
    </row>
    <row r="221" spans="1:9" ht="30" customHeight="1" x14ac:dyDescent="0.25">
      <c r="A221" s="34">
        <f>SUMIF([1]BPC!$A:$A,"B"&amp;$G221,[1]BPC!B:B)</f>
        <v>5962281</v>
      </c>
      <c r="B221" s="34">
        <f>SUMIF([1]BPC!$A:$A,"B"&amp;$G221,[1]BPC!C:C)</f>
        <v>5870384</v>
      </c>
      <c r="C221" s="35">
        <f>SUMIF([1]BPC!$A:$A,"B"&amp;$G221,[1]BPC!D:D)</f>
        <v>5782066</v>
      </c>
      <c r="D221" s="34">
        <f>SUMIF([1]BPC!$A:$A,"B"&amp;$G221,[1]BPC!E:E)</f>
        <v>3937104</v>
      </c>
      <c r="E221" s="34">
        <f>SUMIF([1]BPC!$A:$A,"B"&amp;$G221,[1]BPC!F:F)</f>
        <v>4828193</v>
      </c>
      <c r="F221" s="36" t="s">
        <v>219</v>
      </c>
      <c r="G221" s="37">
        <v>1191</v>
      </c>
      <c r="H221" s="38"/>
    </row>
    <row r="222" spans="1:9" ht="30" customHeight="1" x14ac:dyDescent="0.25">
      <c r="A222" s="34">
        <f>SUMIF([1]BPC!$A:$A,"B"&amp;$G222,[1]BPC!B:B)</f>
        <v>0</v>
      </c>
      <c r="B222" s="34">
        <f>SUMIF([1]BPC!$A:$A,"B"&amp;$G222,[1]BPC!C:C)</f>
        <v>0</v>
      </c>
      <c r="C222" s="35">
        <f>SUMIF([1]BPC!$A:$A,"B"&amp;$G222,[1]BPC!D:D)</f>
        <v>0</v>
      </c>
      <c r="D222" s="34">
        <f>SUMIF([1]BPC!$A:$A,"B"&amp;$G222,[1]BPC!E:E)</f>
        <v>496</v>
      </c>
      <c r="E222" s="34">
        <f>SUMIF([1]BPC!$A:$A,"B"&amp;$G222,[1]BPC!F:F)</f>
        <v>1033</v>
      </c>
      <c r="F222" s="36" t="s">
        <v>220</v>
      </c>
      <c r="G222" s="37">
        <v>1507</v>
      </c>
      <c r="H222" s="38"/>
    </row>
    <row r="223" spans="1:9" ht="30" customHeight="1" x14ac:dyDescent="0.25">
      <c r="A223" s="44">
        <f>SUMIF([1]BPC!$A:$A,"B"&amp;$G223,[1]BPC!B:B)</f>
        <v>138245</v>
      </c>
      <c r="B223" s="44">
        <f>SUMIF([1]BPC!$A:$A,"B"&amp;$G223,[1]BPC!C:C)</f>
        <v>134463</v>
      </c>
      <c r="C223" s="45">
        <f>SUMIF([1]BPC!$A:$A,"B"&amp;$G223,[1]BPC!D:D)</f>
        <v>130785</v>
      </c>
      <c r="D223" s="44">
        <f>SUMIF([1]BPC!$A:$A,"B"&amp;$G223,[1]BPC!E:E)</f>
        <v>42200</v>
      </c>
      <c r="E223" s="44">
        <f>SUMIF([1]BPC!$A:$A,"B"&amp;$G223,[1]BPC!F:F)</f>
        <v>236231</v>
      </c>
      <c r="F223" s="46" t="s">
        <v>221</v>
      </c>
      <c r="G223" s="47">
        <v>1186</v>
      </c>
      <c r="H223" s="48"/>
    </row>
    <row r="224" spans="1:9" ht="30" customHeight="1" x14ac:dyDescent="0.25">
      <c r="A224" s="34">
        <f>SUMIF([1]BPC!$A:$A,"B"&amp;$G224,[1]BPC!B:B)</f>
        <v>1114688</v>
      </c>
      <c r="B224" s="34">
        <f>SUMIF([1]BPC!$A:$A,"B"&amp;$G224,[1]BPC!C:C)</f>
        <v>1100246</v>
      </c>
      <c r="C224" s="35">
        <f>SUMIF([1]BPC!$A:$A,"B"&amp;$G224,[1]BPC!D:D)</f>
        <v>1086765</v>
      </c>
      <c r="D224" s="34">
        <f>SUMIF([1]BPC!$A:$A,"B"&amp;$G224,[1]BPC!E:E)</f>
        <v>1107077</v>
      </c>
      <c r="E224" s="34">
        <f>SUMIF([1]BPC!$A:$A,"B"&amp;$G224,[1]BPC!F:F)</f>
        <v>1220923</v>
      </c>
      <c r="F224" s="36" t="s">
        <v>222</v>
      </c>
      <c r="G224" s="37">
        <v>1173</v>
      </c>
      <c r="H224" s="38"/>
    </row>
    <row r="225" spans="1:9" ht="30" customHeight="1" x14ac:dyDescent="0.25">
      <c r="A225" s="34">
        <f>SUMIF([1]BPC!$A:$A,"B"&amp;$G225,[1]BPC!B:B)</f>
        <v>731611</v>
      </c>
      <c r="B225" s="34">
        <f>SUMIF([1]BPC!$A:$A,"B"&amp;$G225,[1]BPC!C:C)</f>
        <v>720362</v>
      </c>
      <c r="C225" s="35">
        <f>SUMIF([1]BPC!$A:$A,"B"&amp;$G225,[1]BPC!D:D)</f>
        <v>709661</v>
      </c>
      <c r="D225" s="34">
        <f>SUMIF([1]BPC!$A:$A,"B"&amp;$G225,[1]BPC!E:E)</f>
        <v>752931</v>
      </c>
      <c r="E225" s="34">
        <f>SUMIF([1]BPC!$A:$A,"B"&amp;$G225,[1]BPC!F:F)</f>
        <v>938773</v>
      </c>
      <c r="F225" s="36" t="s">
        <v>223</v>
      </c>
      <c r="G225" s="37">
        <v>1174</v>
      </c>
      <c r="H225" s="38"/>
    </row>
    <row r="226" spans="1:9" ht="30" customHeight="1" x14ac:dyDescent="0.25">
      <c r="A226" s="34">
        <f>SUMIF([1]BPC!$A:$A,"B"&amp;$G226,[1]BPC!B:B)</f>
        <v>2249588</v>
      </c>
      <c r="B226" s="34">
        <f>SUMIF([1]BPC!$A:$A,"B"&amp;$G226,[1]BPC!C:C)</f>
        <v>2202784</v>
      </c>
      <c r="C226" s="35">
        <f>SUMIF([1]BPC!$A:$A,"B"&amp;$G226,[1]BPC!D:D)</f>
        <v>2157306</v>
      </c>
      <c r="D226" s="34">
        <f>SUMIF([1]BPC!$A:$A,"B"&amp;$G226,[1]BPC!E:E)</f>
        <v>2176264</v>
      </c>
      <c r="E226" s="34">
        <f>SUMIF([1]BPC!$A:$A,"B"&amp;$G226,[1]BPC!F:F)</f>
        <v>2109641</v>
      </c>
      <c r="F226" s="36" t="s">
        <v>224</v>
      </c>
      <c r="G226" s="37">
        <v>1175</v>
      </c>
      <c r="H226" s="38"/>
    </row>
    <row r="227" spans="1:9" ht="30" customHeight="1" x14ac:dyDescent="0.25">
      <c r="A227" s="34">
        <f>SUMIF([1]BPC!$A:$A,"B"&amp;$G227,[1]BPC!B:B)</f>
        <v>1363753</v>
      </c>
      <c r="B227" s="34">
        <f>SUMIF([1]BPC!$A:$A,"B"&amp;$G227,[1]BPC!C:C)</f>
        <v>1334855</v>
      </c>
      <c r="C227" s="35">
        <f>SUMIF([1]BPC!$A:$A,"B"&amp;$G227,[1]BPC!D:D)</f>
        <v>1306827</v>
      </c>
      <c r="D227" s="34">
        <f>SUMIF([1]BPC!$A:$A,"B"&amp;$G227,[1]BPC!E:E)</f>
        <v>941374</v>
      </c>
      <c r="E227" s="34">
        <f>SUMIF([1]BPC!$A:$A,"B"&amp;$G227,[1]BPC!F:F)</f>
        <v>1952415</v>
      </c>
      <c r="F227" s="36" t="s">
        <v>225</v>
      </c>
      <c r="G227" s="37">
        <v>1176</v>
      </c>
      <c r="H227" s="38"/>
    </row>
    <row r="228" spans="1:9" ht="30" customHeight="1" x14ac:dyDescent="0.25">
      <c r="A228" s="34">
        <f>SUMIF([1]BPC!$A:$A,"B"&amp;$G228,[1]BPC!B:B)</f>
        <v>1128435</v>
      </c>
      <c r="B228" s="34">
        <f>SUMIF([1]BPC!$A:$A,"B"&amp;$G228,[1]BPC!C:C)</f>
        <v>1103819</v>
      </c>
      <c r="C228" s="35">
        <f>SUMIF([1]BPC!$A:$A,"B"&amp;$G228,[1]BPC!D:D)</f>
        <v>1079874</v>
      </c>
      <c r="D228" s="34">
        <f>SUMIF([1]BPC!$A:$A,"B"&amp;$G228,[1]BPC!E:E)</f>
        <v>1821288</v>
      </c>
      <c r="E228" s="34">
        <f>SUMIF([1]BPC!$A:$A,"B"&amp;$G228,[1]BPC!F:F)</f>
        <v>1332943</v>
      </c>
      <c r="F228" s="36" t="s">
        <v>226</v>
      </c>
      <c r="G228" s="37">
        <v>1177</v>
      </c>
      <c r="H228" s="38"/>
    </row>
    <row r="229" spans="1:9" ht="30" customHeight="1" x14ac:dyDescent="0.25">
      <c r="A229" s="34">
        <f>SUMIF([1]BPC!$A:$A,"B"&amp;$G229,[1]BPC!B:B)</f>
        <v>1336799</v>
      </c>
      <c r="B229" s="34">
        <f>SUMIF([1]BPC!$A:$A,"B"&amp;$G229,[1]BPC!C:C)</f>
        <v>1307662</v>
      </c>
      <c r="C229" s="35">
        <f>SUMIF([1]BPC!$A:$A,"B"&amp;$G229,[1]BPC!D:D)</f>
        <v>1279448</v>
      </c>
      <c r="D229" s="34">
        <f>SUMIF([1]BPC!$A:$A,"B"&amp;$G229,[1]BPC!E:E)</f>
        <v>1159579</v>
      </c>
      <c r="E229" s="34">
        <f>SUMIF([1]BPC!$A:$A,"B"&amp;$G229,[1]BPC!F:F)</f>
        <v>1302145</v>
      </c>
      <c r="F229" s="36" t="s">
        <v>227</v>
      </c>
      <c r="G229" s="37">
        <v>1497</v>
      </c>
      <c r="H229" s="38"/>
    </row>
    <row r="230" spans="1:9" ht="30" customHeight="1" x14ac:dyDescent="0.25">
      <c r="A230" s="34">
        <f>SUMIF([1]BPC!$A:$A,"B"&amp;$G230,[1]BPC!B:B)</f>
        <v>1128051</v>
      </c>
      <c r="B230" s="34">
        <f>SUMIF([1]BPC!$A:$A,"B"&amp;$G230,[1]BPC!C:C)</f>
        <v>1104300</v>
      </c>
      <c r="C230" s="35">
        <f>SUMIF([1]BPC!$A:$A,"B"&amp;$G230,[1]BPC!D:D)</f>
        <v>1081522</v>
      </c>
      <c r="D230" s="34">
        <f>SUMIF([1]BPC!$A:$A,"B"&amp;$G230,[1]BPC!E:E)</f>
        <v>2571617</v>
      </c>
      <c r="E230" s="34">
        <f>SUMIF([1]BPC!$A:$A,"B"&amp;$G230,[1]BPC!F:F)</f>
        <v>1700102</v>
      </c>
      <c r="F230" s="36" t="s">
        <v>228</v>
      </c>
      <c r="G230" s="37">
        <v>1178</v>
      </c>
      <c r="H230" s="38"/>
    </row>
    <row r="231" spans="1:9" ht="30" customHeight="1" x14ac:dyDescent="0.25">
      <c r="A231" s="34">
        <f>SUMIF([1]BPC!$A:$A,"B"&amp;$G231,[1]BPC!B:B)</f>
        <v>1218156</v>
      </c>
      <c r="B231" s="34">
        <f>SUMIF([1]BPC!$A:$A,"B"&amp;$G231,[1]BPC!C:C)</f>
        <v>1195729</v>
      </c>
      <c r="C231" s="35">
        <f>SUMIF([1]BPC!$A:$A,"B"&amp;$G231,[1]BPC!D:D)</f>
        <v>1174253</v>
      </c>
      <c r="D231" s="34">
        <f>SUMIF([1]BPC!$A:$A,"B"&amp;$G231,[1]BPC!E:E)</f>
        <v>905034</v>
      </c>
      <c r="E231" s="34">
        <f>SUMIF([1]BPC!$A:$A,"B"&amp;$G231,[1]BPC!F:F)</f>
        <v>1194554</v>
      </c>
      <c r="F231" s="36" t="s">
        <v>229</v>
      </c>
      <c r="G231" s="37">
        <v>1179</v>
      </c>
      <c r="H231" s="38"/>
    </row>
    <row r="232" spans="1:9" ht="30" customHeight="1" x14ac:dyDescent="0.25">
      <c r="A232" s="34">
        <f>SUMIF([1]BPC!$A:$A,"B"&amp;$G232,[1]BPC!B:B)</f>
        <v>356754</v>
      </c>
      <c r="B232" s="34">
        <f>SUMIF([1]BPC!$A:$A,"B"&amp;$G232,[1]BPC!C:C)</f>
        <v>351492</v>
      </c>
      <c r="C232" s="35">
        <f>SUMIF([1]BPC!$A:$A,"B"&amp;$G232,[1]BPC!D:D)</f>
        <v>346500</v>
      </c>
      <c r="D232" s="34">
        <f>SUMIF([1]BPC!$A:$A,"B"&amp;$G232,[1]BPC!E:E)</f>
        <v>1856535</v>
      </c>
      <c r="E232" s="34">
        <f>SUMIF([1]BPC!$A:$A,"B"&amp;$G232,[1]BPC!F:F)</f>
        <v>1495238</v>
      </c>
      <c r="F232" s="36" t="s">
        <v>230</v>
      </c>
      <c r="G232" s="37">
        <v>1180</v>
      </c>
      <c r="H232" s="38"/>
    </row>
    <row r="233" spans="1:9" ht="30" customHeight="1" x14ac:dyDescent="0.25">
      <c r="A233" s="34">
        <f>SUMIF([1]BPC!$A:$A,"B"&amp;$G233,[1]BPC!B:B)</f>
        <v>932325</v>
      </c>
      <c r="B233" s="34">
        <f>SUMIF([1]BPC!$A:$A,"B"&amp;$G233,[1]BPC!C:C)</f>
        <v>928338</v>
      </c>
      <c r="C233" s="35">
        <f>SUMIF([1]BPC!$A:$A,"B"&amp;$G233,[1]BPC!D:D)</f>
        <v>925083</v>
      </c>
      <c r="D233" s="34">
        <f>SUMIF([1]BPC!$A:$A,"B"&amp;$G233,[1]BPC!E:E)</f>
        <v>648228</v>
      </c>
      <c r="E233" s="34">
        <f>SUMIF([1]BPC!$A:$A,"B"&amp;$G233,[1]BPC!F:F)</f>
        <v>749901</v>
      </c>
      <c r="F233" s="36" t="s">
        <v>231</v>
      </c>
      <c r="G233" s="37">
        <v>1170</v>
      </c>
      <c r="H233" s="38"/>
    </row>
    <row r="234" spans="1:9" ht="30" customHeight="1" x14ac:dyDescent="0.25">
      <c r="A234" s="34">
        <f>SUMIF([1]BPC!$A:$A,"B"&amp;$G234,[1]BPC!B:B)</f>
        <v>469237</v>
      </c>
      <c r="B234" s="34">
        <f>SUMIF([1]BPC!$A:$A,"B"&amp;$G234,[1]BPC!C:C)</f>
        <v>460399</v>
      </c>
      <c r="C234" s="35">
        <f>SUMIF([1]BPC!$A:$A,"B"&amp;$G234,[1]BPC!D:D)</f>
        <v>451839</v>
      </c>
      <c r="D234" s="34">
        <f>SUMIF([1]BPC!$A:$A,"B"&amp;$G234,[1]BPC!E:E)</f>
        <v>399968</v>
      </c>
      <c r="E234" s="34">
        <f>SUMIF([1]BPC!$A:$A,"B"&amp;$G234,[1]BPC!F:F)</f>
        <v>577144</v>
      </c>
      <c r="F234" s="36" t="s">
        <v>232</v>
      </c>
      <c r="G234" s="37">
        <v>1181</v>
      </c>
      <c r="H234" s="38"/>
    </row>
    <row r="235" spans="1:9" ht="30" customHeight="1" x14ac:dyDescent="0.25">
      <c r="A235" s="34">
        <f>SUMIF([1]BPC!$A:$A,"B"&amp;$G235,[1]BPC!B:B)</f>
        <v>1097649</v>
      </c>
      <c r="B235" s="34">
        <f>SUMIF([1]BPC!$A:$A,"B"&amp;$G235,[1]BPC!C:C)</f>
        <v>1073955</v>
      </c>
      <c r="C235" s="35">
        <f>SUMIF([1]BPC!$A:$A,"B"&amp;$G235,[1]BPC!D:D)</f>
        <v>1050904</v>
      </c>
      <c r="D235" s="34">
        <f>SUMIF([1]BPC!$A:$A,"B"&amp;$G235,[1]BPC!E:E)</f>
        <v>1913529</v>
      </c>
      <c r="E235" s="34">
        <f>SUMIF([1]BPC!$A:$A,"B"&amp;$G235,[1]BPC!F:F)</f>
        <v>1238324</v>
      </c>
      <c r="F235" s="36" t="s">
        <v>233</v>
      </c>
      <c r="G235" s="37">
        <v>1182</v>
      </c>
      <c r="H235" s="38"/>
    </row>
    <row r="236" spans="1:9" ht="30" customHeight="1" x14ac:dyDescent="0.25">
      <c r="A236" s="34">
        <f>SUMIF([1]BPC!$A:$A,"B"&amp;$G236,[1]BPC!B:B)</f>
        <v>901605</v>
      </c>
      <c r="B236" s="34">
        <f>SUMIF([1]BPC!$A:$A,"B"&amp;$G236,[1]BPC!C:C)</f>
        <v>887662</v>
      </c>
      <c r="C236" s="35">
        <f>SUMIF([1]BPC!$A:$A,"B"&amp;$G236,[1]BPC!D:D)</f>
        <v>874408</v>
      </c>
      <c r="D236" s="34">
        <f>SUMIF([1]BPC!$A:$A,"B"&amp;$G236,[1]BPC!E:E)</f>
        <v>675460</v>
      </c>
      <c r="E236" s="34">
        <f>SUMIF([1]BPC!$A:$A,"B"&amp;$G236,[1]BPC!F:F)</f>
        <v>1267086</v>
      </c>
      <c r="F236" s="36" t="s">
        <v>234</v>
      </c>
      <c r="G236" s="37">
        <v>1183</v>
      </c>
      <c r="H236" s="38"/>
    </row>
    <row r="237" spans="1:9" ht="30" customHeight="1" x14ac:dyDescent="0.25">
      <c r="A237" s="34">
        <f>SUMIF([1]BPC!$A:$A,"B"&amp;$G237,[1]BPC!B:B)</f>
        <v>930170</v>
      </c>
      <c r="B237" s="34">
        <f>SUMIF([1]BPC!$A:$A,"B"&amp;$G237,[1]BPC!C:C)</f>
        <v>913083</v>
      </c>
      <c r="C237" s="35">
        <f>SUMIF([1]BPC!$A:$A,"B"&amp;$G237,[1]BPC!D:D)</f>
        <v>896500</v>
      </c>
      <c r="D237" s="34">
        <f>SUMIF([1]BPC!$A:$A,"B"&amp;$G237,[1]BPC!E:E)</f>
        <v>1145832</v>
      </c>
      <c r="E237" s="34">
        <f>SUMIF([1]BPC!$A:$A,"B"&amp;$G237,[1]BPC!F:F)</f>
        <v>963207</v>
      </c>
      <c r="F237" s="36" t="s">
        <v>235</v>
      </c>
      <c r="G237" s="37">
        <v>1184</v>
      </c>
      <c r="H237" s="38"/>
    </row>
    <row r="238" spans="1:9" ht="30" customHeight="1" x14ac:dyDescent="0.25">
      <c r="A238" s="34">
        <f>SUMIF([1]BPC!$A:$A,"B"&amp;$G238,[1]BPC!B:B)</f>
        <v>761225</v>
      </c>
      <c r="B238" s="34">
        <f>SUMIF([1]BPC!$A:$A,"B"&amp;$G238,[1]BPC!C:C)</f>
        <v>747547</v>
      </c>
      <c r="C238" s="35">
        <f>SUMIF([1]BPC!$A:$A,"B"&amp;$G238,[1]BPC!D:D)</f>
        <v>734339</v>
      </c>
      <c r="D238" s="34">
        <f>SUMIF([1]BPC!$A:$A,"B"&amp;$G238,[1]BPC!E:E)</f>
        <v>368902</v>
      </c>
      <c r="E238" s="34">
        <f>SUMIF([1]BPC!$A:$A,"B"&amp;$G238,[1]BPC!F:F)</f>
        <v>647928</v>
      </c>
      <c r="F238" s="36" t="s">
        <v>236</v>
      </c>
      <c r="G238" s="37">
        <v>1185</v>
      </c>
      <c r="H238" s="38"/>
    </row>
    <row r="239" spans="1:9" ht="30" customHeight="1" x14ac:dyDescent="0.25">
      <c r="A239" s="18">
        <f>SUM(A240:A241)</f>
        <v>34308684</v>
      </c>
      <c r="B239" s="18">
        <f>SUM(B240:B241)</f>
        <v>33970276</v>
      </c>
      <c r="C239" s="19">
        <f>SUM(C240:C241)</f>
        <v>33591958</v>
      </c>
      <c r="D239" s="18">
        <f>SUM(D240:D241)</f>
        <v>32461974</v>
      </c>
      <c r="E239" s="18">
        <f>SUM(E240:E241)</f>
        <v>40515984</v>
      </c>
      <c r="F239" s="20"/>
      <c r="G239" s="21" t="s">
        <v>237</v>
      </c>
      <c r="H239" s="22" t="s">
        <v>238</v>
      </c>
      <c r="I239" s="1" t="s">
        <v>7</v>
      </c>
    </row>
    <row r="240" spans="1:9" ht="30" customHeight="1" x14ac:dyDescent="0.25">
      <c r="A240" s="39">
        <f>SUMIF([1]BPC!$A:$A,"B"&amp;$G240,[1]BPC!B:B)</f>
        <v>34053779</v>
      </c>
      <c r="B240" s="39">
        <f>SUMIF([1]BPC!$A:$A,"B"&amp;$G240,[1]BPC!C:C)</f>
        <v>33718597</v>
      </c>
      <c r="C240" s="40">
        <f>SUMIF([1]BPC!$A:$A,"B"&amp;$G240,[1]BPC!D:D)</f>
        <v>33343370</v>
      </c>
      <c r="D240" s="39">
        <f>SUMIF([1]BPC!$A:$A,"B"&amp;$G240,[1]BPC!E:E)</f>
        <v>32279368</v>
      </c>
      <c r="E240" s="39">
        <f>SUMIF([1]BPC!$A:$A,"B"&amp;$G240,[1]BPC!F:F)</f>
        <v>40220407</v>
      </c>
      <c r="F240" s="41" t="s">
        <v>237</v>
      </c>
      <c r="G240" s="42">
        <v>1166</v>
      </c>
      <c r="H240" s="43"/>
    </row>
    <row r="241" spans="1:9" ht="30" customHeight="1" x14ac:dyDescent="0.25">
      <c r="A241" s="34">
        <f>SUMIF([1]BPC!$A:$A,"B"&amp;$G241,[1]BPC!B:B)</f>
        <v>254905</v>
      </c>
      <c r="B241" s="34">
        <f>SUMIF([1]BPC!$A:$A,"B"&amp;$G241,[1]BPC!C:C)</f>
        <v>251679</v>
      </c>
      <c r="C241" s="35">
        <f>SUMIF([1]BPC!$A:$A,"B"&amp;$G241,[1]BPC!D:D)</f>
        <v>248588</v>
      </c>
      <c r="D241" s="34">
        <f>SUMIF([1]BPC!$A:$A,"B"&amp;$G241,[1]BPC!E:E)</f>
        <v>182606</v>
      </c>
      <c r="E241" s="34">
        <f>SUMIF([1]BPC!$A:$A,"B"&amp;$G241,[1]BPC!F:F)</f>
        <v>295577</v>
      </c>
      <c r="F241" s="36" t="s">
        <v>239</v>
      </c>
      <c r="G241" s="37">
        <v>1187</v>
      </c>
      <c r="H241" s="38"/>
    </row>
    <row r="242" spans="1:9" ht="30" customHeight="1" x14ac:dyDescent="0.25">
      <c r="A242" s="18">
        <f t="shared" ref="A242:C252" si="39">SUM(A243)</f>
        <v>12816212</v>
      </c>
      <c r="B242" s="18">
        <f t="shared" si="39"/>
        <v>12297147</v>
      </c>
      <c r="C242" s="19">
        <f t="shared" si="39"/>
        <v>11889252</v>
      </c>
      <c r="D242" s="18">
        <f>SUM(D243)</f>
        <v>11534364</v>
      </c>
      <c r="E242" s="18">
        <f>SUM(E243)</f>
        <v>10301399</v>
      </c>
      <c r="F242" s="20"/>
      <c r="G242" s="21" t="s">
        <v>240</v>
      </c>
      <c r="H242" s="22" t="s">
        <v>241</v>
      </c>
      <c r="I242" s="1" t="s">
        <v>7</v>
      </c>
    </row>
    <row r="243" spans="1:9" ht="30" customHeight="1" x14ac:dyDescent="0.25">
      <c r="A243" s="23">
        <f>SUMIF([1]BPC!$A:$A,"B"&amp;$G243,[1]BPC!B:B)</f>
        <v>12816212</v>
      </c>
      <c r="B243" s="23">
        <f>SUMIF([1]BPC!$A:$A,"B"&amp;$G243,[1]BPC!C:C)</f>
        <v>12297147</v>
      </c>
      <c r="C243" s="24">
        <f>SUMIF([1]BPC!$A:$A,"B"&amp;$G243,[1]BPC!D:D)</f>
        <v>11889252</v>
      </c>
      <c r="D243" s="23">
        <f>SUMIF([1]BPC!$A:$A,"B"&amp;$G243,[1]BPC!E:E)</f>
        <v>11534364</v>
      </c>
      <c r="E243" s="23">
        <f>SUMIF([1]BPC!$A:$A,"B"&amp;$G243,[1]BPC!F:F)</f>
        <v>10301399</v>
      </c>
      <c r="F243" s="25" t="s">
        <v>240</v>
      </c>
      <c r="G243" s="26">
        <v>1188</v>
      </c>
      <c r="H243" s="33"/>
    </row>
    <row r="244" spans="1:9" ht="30" customHeight="1" x14ac:dyDescent="0.25">
      <c r="A244" s="18">
        <f t="shared" si="39"/>
        <v>2613840</v>
      </c>
      <c r="B244" s="18">
        <f t="shared" si="39"/>
        <v>2559914</v>
      </c>
      <c r="C244" s="19">
        <f t="shared" si="39"/>
        <v>2507392</v>
      </c>
      <c r="D244" s="18">
        <f>SUM(D245)</f>
        <v>2318353</v>
      </c>
      <c r="E244" s="18">
        <f>SUM(E245)</f>
        <v>3749875</v>
      </c>
      <c r="F244" s="20"/>
      <c r="G244" s="21" t="s">
        <v>242</v>
      </c>
      <c r="H244" s="22" t="s">
        <v>243</v>
      </c>
      <c r="I244" s="1" t="s">
        <v>7</v>
      </c>
    </row>
    <row r="245" spans="1:9" ht="30" customHeight="1" x14ac:dyDescent="0.25">
      <c r="A245" s="23">
        <f>SUMIF([1]BPC!$A:$A,"B"&amp;$G245,[1]BPC!B:B)</f>
        <v>2613840</v>
      </c>
      <c r="B245" s="23">
        <f>SUMIF([1]BPC!$A:$A,"B"&amp;$G245,[1]BPC!C:C)</f>
        <v>2559914</v>
      </c>
      <c r="C245" s="24">
        <f>SUMIF([1]BPC!$A:$A,"B"&amp;$G245,[1]BPC!D:D)</f>
        <v>2507392</v>
      </c>
      <c r="D245" s="23">
        <f>SUMIF([1]BPC!$A:$A,"B"&amp;$G245,[1]BPC!E:E)</f>
        <v>2318353</v>
      </c>
      <c r="E245" s="23">
        <f>SUMIF([1]BPC!$A:$A,"B"&amp;$G245,[1]BPC!F:F)</f>
        <v>3749875</v>
      </c>
      <c r="F245" s="25" t="s">
        <v>242</v>
      </c>
      <c r="G245" s="26">
        <v>1167</v>
      </c>
      <c r="H245" s="33"/>
    </row>
    <row r="246" spans="1:9" ht="30" customHeight="1" x14ac:dyDescent="0.25">
      <c r="A246" s="18">
        <f t="shared" si="39"/>
        <v>1447602</v>
      </c>
      <c r="B246" s="18">
        <f t="shared" si="39"/>
        <v>1425791</v>
      </c>
      <c r="C246" s="19">
        <f t="shared" si="39"/>
        <v>1404545</v>
      </c>
      <c r="D246" s="18">
        <f>SUM(D247)</f>
        <v>1017585</v>
      </c>
      <c r="E246" s="18">
        <f>SUM(E247)</f>
        <v>916150</v>
      </c>
      <c r="F246" s="20"/>
      <c r="G246" s="21" t="s">
        <v>244</v>
      </c>
      <c r="H246" s="22" t="s">
        <v>245</v>
      </c>
      <c r="I246" s="1" t="s">
        <v>7</v>
      </c>
    </row>
    <row r="247" spans="1:9" ht="30" customHeight="1" x14ac:dyDescent="0.25">
      <c r="A247" s="23">
        <f>SUMIF([1]BPC!$A:$A,"B"&amp;$G247,[1]BPC!B:B)</f>
        <v>1447602</v>
      </c>
      <c r="B247" s="23">
        <f>SUMIF([1]BPC!$A:$A,"B"&amp;$G247,[1]BPC!C:C)</f>
        <v>1425791</v>
      </c>
      <c r="C247" s="24">
        <f>SUMIF([1]BPC!$A:$A,"B"&amp;$G247,[1]BPC!D:D)</f>
        <v>1404545</v>
      </c>
      <c r="D247" s="23">
        <f>SUMIF([1]BPC!$A:$A,"B"&amp;$G247,[1]BPC!E:E)</f>
        <v>1017585</v>
      </c>
      <c r="E247" s="23">
        <f>SUMIF([1]BPC!$A:$A,"B"&amp;$G247,[1]BPC!F:F)</f>
        <v>916150</v>
      </c>
      <c r="F247" s="25" t="s">
        <v>244</v>
      </c>
      <c r="G247" s="26">
        <v>1168</v>
      </c>
      <c r="H247" s="33"/>
    </row>
    <row r="248" spans="1:9" ht="30" customHeight="1" x14ac:dyDescent="0.25">
      <c r="A248" s="18">
        <f t="shared" si="39"/>
        <v>2493306</v>
      </c>
      <c r="B248" s="18">
        <f t="shared" si="39"/>
        <v>2461097</v>
      </c>
      <c r="C248" s="19">
        <f t="shared" si="39"/>
        <v>2430607</v>
      </c>
      <c r="D248" s="18">
        <f>SUM(D249)</f>
        <v>2546678</v>
      </c>
      <c r="E248" s="18">
        <f>SUM(E249)</f>
        <v>1637437</v>
      </c>
      <c r="F248" s="20"/>
      <c r="G248" s="21" t="s">
        <v>246</v>
      </c>
      <c r="H248" s="22" t="s">
        <v>247</v>
      </c>
      <c r="I248" s="1" t="s">
        <v>7</v>
      </c>
    </row>
    <row r="249" spans="1:9" ht="30" customHeight="1" x14ac:dyDescent="0.25">
      <c r="A249" s="23">
        <f>SUMIF([1]BPC!$A:$A,"B"&amp;$G249,[1]BPC!B:B)</f>
        <v>2493306</v>
      </c>
      <c r="B249" s="23">
        <f>SUMIF([1]BPC!$A:$A,"B"&amp;$G249,[1]BPC!C:C)</f>
        <v>2461097</v>
      </c>
      <c r="C249" s="24">
        <f>SUMIF([1]BPC!$A:$A,"B"&amp;$G249,[1]BPC!D:D)</f>
        <v>2430607</v>
      </c>
      <c r="D249" s="23">
        <f>SUMIF([1]BPC!$A:$A,"B"&amp;$G249,[1]BPC!E:E)</f>
        <v>2546678</v>
      </c>
      <c r="E249" s="23">
        <f>SUMIF([1]BPC!$A:$A,"B"&amp;$G249,[1]BPC!F:F)</f>
        <v>1637437</v>
      </c>
      <c r="F249" s="25" t="s">
        <v>246</v>
      </c>
      <c r="G249" s="26">
        <v>1172</v>
      </c>
      <c r="H249" s="33"/>
    </row>
    <row r="250" spans="1:9" ht="30" customHeight="1" x14ac:dyDescent="0.25">
      <c r="A250" s="18">
        <f t="shared" si="39"/>
        <v>2659130</v>
      </c>
      <c r="B250" s="18">
        <f t="shared" si="39"/>
        <v>2600279</v>
      </c>
      <c r="C250" s="19">
        <f t="shared" si="39"/>
        <v>2545784</v>
      </c>
      <c r="D250" s="18">
        <f>SUM(D251)</f>
        <v>2672742</v>
      </c>
      <c r="E250" s="18">
        <f>SUM(E251)</f>
        <v>2165403</v>
      </c>
      <c r="F250" s="20"/>
      <c r="G250" s="21" t="s">
        <v>248</v>
      </c>
      <c r="H250" s="22" t="s">
        <v>249</v>
      </c>
      <c r="I250" s="1" t="s">
        <v>7</v>
      </c>
    </row>
    <row r="251" spans="1:9" ht="30" customHeight="1" x14ac:dyDescent="0.25">
      <c r="A251" s="23">
        <f>SUMIF([1]BPC!$A:$A,"B"&amp;$G251,[1]BPC!B:B)</f>
        <v>2659130</v>
      </c>
      <c r="B251" s="23">
        <f>SUMIF([1]BPC!$A:$A,"B"&amp;$G251,[1]BPC!C:C)</f>
        <v>2600279</v>
      </c>
      <c r="C251" s="24">
        <f>SUMIF([1]BPC!$A:$A,"B"&amp;$G251,[1]BPC!D:D)</f>
        <v>2545784</v>
      </c>
      <c r="D251" s="23">
        <f>SUMIF([1]BPC!$A:$A,"B"&amp;$G251,[1]BPC!E:E)</f>
        <v>2672742</v>
      </c>
      <c r="E251" s="23">
        <f>SUMIF([1]BPC!$A:$A,"B"&amp;$G251,[1]BPC!F:F)</f>
        <v>2165403</v>
      </c>
      <c r="F251" s="25" t="s">
        <v>248</v>
      </c>
      <c r="G251" s="26">
        <v>1171</v>
      </c>
      <c r="H251" s="33"/>
    </row>
    <row r="252" spans="1:9" ht="30" customHeight="1" x14ac:dyDescent="0.25">
      <c r="A252" s="18">
        <f t="shared" si="39"/>
        <v>4329245</v>
      </c>
      <c r="B252" s="18">
        <f t="shared" si="39"/>
        <v>4263414</v>
      </c>
      <c r="C252" s="19">
        <f t="shared" si="39"/>
        <v>4200199</v>
      </c>
      <c r="D252" s="18">
        <f>SUM(D253)</f>
        <v>3745015</v>
      </c>
      <c r="E252" s="18">
        <f>SUM(E253)</f>
        <v>5279626</v>
      </c>
      <c r="F252" s="20"/>
      <c r="G252" s="21" t="s">
        <v>250</v>
      </c>
      <c r="H252" s="22" t="s">
        <v>251</v>
      </c>
      <c r="I252" s="1" t="s">
        <v>7</v>
      </c>
    </row>
    <row r="253" spans="1:9" ht="30" customHeight="1" x14ac:dyDescent="0.25">
      <c r="A253" s="23">
        <f>SUMIF([1]BPC!$A:$A,"B"&amp;$G253,[1]BPC!B:B)</f>
        <v>4329245</v>
      </c>
      <c r="B253" s="23">
        <f>SUMIF([1]BPC!$A:$A,"B"&amp;$G253,[1]BPC!C:C)</f>
        <v>4263414</v>
      </c>
      <c r="C253" s="24">
        <f>SUMIF([1]BPC!$A:$A,"B"&amp;$G253,[1]BPC!D:D)</f>
        <v>4200199</v>
      </c>
      <c r="D253" s="23">
        <f>SUMIF([1]BPC!$A:$A,"B"&amp;$G253,[1]BPC!E:E)</f>
        <v>3745015</v>
      </c>
      <c r="E253" s="23">
        <f>SUMIF([1]BPC!$A:$A,"B"&amp;$G253,[1]BPC!F:F)</f>
        <v>5279626</v>
      </c>
      <c r="F253" s="25" t="s">
        <v>250</v>
      </c>
      <c r="G253" s="26">
        <v>1169</v>
      </c>
      <c r="H253" s="33"/>
    </row>
    <row r="254" spans="1:9" ht="30" customHeight="1" x14ac:dyDescent="0.25">
      <c r="A254" s="18">
        <f>SUM(A255:A256)</f>
        <v>430169</v>
      </c>
      <c r="B254" s="18">
        <f>SUM(B255:B256)</f>
        <v>420831</v>
      </c>
      <c r="C254" s="19">
        <f>SUM(C255:C256)</f>
        <v>422457</v>
      </c>
      <c r="D254" s="18">
        <f>SUM(D255:D256)</f>
        <v>414575911</v>
      </c>
      <c r="E254" s="18">
        <f>SUM(E255:E256)</f>
        <v>1067704</v>
      </c>
      <c r="F254" s="20"/>
      <c r="G254" s="21" t="s">
        <v>252</v>
      </c>
      <c r="H254" s="22" t="s">
        <v>253</v>
      </c>
      <c r="I254" s="1" t="s">
        <v>7</v>
      </c>
    </row>
    <row r="255" spans="1:9" ht="30" customHeight="1" x14ac:dyDescent="0.25">
      <c r="A255" s="39">
        <f>SUMIF([1]BPC!$A:$A,"B"&amp;$G255,[1]BPC!B:B)</f>
        <v>417194</v>
      </c>
      <c r="B255" s="39">
        <f>SUMIF([1]BPC!$A:$A,"B"&amp;$G255,[1]BPC!C:C)</f>
        <v>407173</v>
      </c>
      <c r="C255" s="40">
        <f>SUMIF([1]BPC!$A:$A,"B"&amp;$G255,[1]BPC!D:D)</f>
        <v>408080</v>
      </c>
      <c r="D255" s="39">
        <f>SUMIF([1]BPC!$A:$A,"B"&amp;$G255,[1]BPC!E:E)</f>
        <v>448388</v>
      </c>
      <c r="E255" s="39">
        <f>SUMIF([1]BPC!$A:$A,"B"&amp;$G255,[1]BPC!F:F)</f>
        <v>1050893</v>
      </c>
      <c r="F255" s="41" t="s">
        <v>252</v>
      </c>
      <c r="G255" s="42">
        <v>1202</v>
      </c>
      <c r="H255" s="43"/>
    </row>
    <row r="256" spans="1:9" ht="30" customHeight="1" x14ac:dyDescent="0.25">
      <c r="A256" s="34">
        <f>SUMIF([1]BPC!$A:$A,"B"&amp;$G256,[1]BPC!B:B)</f>
        <v>12975</v>
      </c>
      <c r="B256" s="34">
        <f>SUMIF([1]BPC!$A:$A,"B"&amp;$G256,[1]BPC!C:C)</f>
        <v>13658</v>
      </c>
      <c r="C256" s="35">
        <f>SUMIF([1]BPC!$A:$A,"B"&amp;$G256,[1]BPC!D:D)</f>
        <v>14377</v>
      </c>
      <c r="D256" s="34">
        <f>SUMIF([1]BPC!$A:$A,"B"&amp;$G256,[1]BPC!E:E)</f>
        <v>414127523</v>
      </c>
      <c r="E256" s="34">
        <f>SUMIF([1]BPC!$A:$A,"B"&amp;$G256,[1]BPC!F:F)</f>
        <v>16811</v>
      </c>
      <c r="F256" s="36" t="s">
        <v>254</v>
      </c>
      <c r="G256" s="37">
        <v>1517</v>
      </c>
      <c r="H256" s="38"/>
    </row>
    <row r="257" spans="1:9" ht="30" customHeight="1" x14ac:dyDescent="0.25">
      <c r="A257" s="18">
        <f>SUM(A258:A259)</f>
        <v>63834206</v>
      </c>
      <c r="B257" s="18">
        <f>SUM(B258:B259)</f>
        <v>60618186</v>
      </c>
      <c r="C257" s="19">
        <f>SUM(C258:C259)</f>
        <v>57992090</v>
      </c>
      <c r="D257" s="18">
        <f>SUM(D258:D259)</f>
        <v>66515282</v>
      </c>
      <c r="E257" s="18">
        <f>SUM(E258:E259)</f>
        <v>27936022</v>
      </c>
      <c r="F257" s="20"/>
      <c r="G257" s="21" t="s">
        <v>255</v>
      </c>
      <c r="H257" s="22" t="s">
        <v>256</v>
      </c>
      <c r="I257" s="1" t="s">
        <v>7</v>
      </c>
    </row>
    <row r="258" spans="1:9" ht="30" customHeight="1" x14ac:dyDescent="0.25">
      <c r="A258" s="39">
        <f>SUMIF([1]BPC!$A:$A,"B"&amp;$G258,[1]BPC!B:B)</f>
        <v>63826030</v>
      </c>
      <c r="B258" s="39">
        <f>SUMIF([1]BPC!$A:$A,"B"&amp;$G258,[1]BPC!C:C)</f>
        <v>60609526</v>
      </c>
      <c r="C258" s="40">
        <f>SUMIF([1]BPC!$A:$A,"B"&amp;$G258,[1]BPC!D:D)</f>
        <v>57982800</v>
      </c>
      <c r="D258" s="39">
        <f>SUMIF([1]BPC!$A:$A,"B"&amp;$G258,[1]BPC!E:E)</f>
        <v>66504482</v>
      </c>
      <c r="E258" s="39">
        <f>SUMIF([1]BPC!$A:$A,"B"&amp;$G258,[1]BPC!F:F)</f>
        <v>27620414</v>
      </c>
      <c r="F258" s="41" t="s">
        <v>255</v>
      </c>
      <c r="G258" s="42">
        <v>1530</v>
      </c>
      <c r="H258" s="43"/>
    </row>
    <row r="259" spans="1:9" ht="30" customHeight="1" x14ac:dyDescent="0.25">
      <c r="A259" s="44">
        <f>SUMIF([1]BPC!$A:$A,"B"&amp;$G259,[1]BPC!B:B)</f>
        <v>8176</v>
      </c>
      <c r="B259" s="44">
        <f>SUMIF([1]BPC!$A:$A,"B"&amp;$G259,[1]BPC!C:C)</f>
        <v>8660</v>
      </c>
      <c r="C259" s="45">
        <f>SUMIF([1]BPC!$A:$A,"B"&amp;$G259,[1]BPC!D:D)</f>
        <v>9290</v>
      </c>
      <c r="D259" s="44">
        <f>SUMIF([1]BPC!$A:$A,"B"&amp;$G259,[1]BPC!E:E)</f>
        <v>10800</v>
      </c>
      <c r="E259" s="44">
        <f>SUMIF([1]BPC!$A:$A,"B"&amp;$G259,[1]BPC!F:F)</f>
        <v>315608</v>
      </c>
      <c r="F259" s="46" t="s">
        <v>257</v>
      </c>
      <c r="G259" s="47">
        <v>1232</v>
      </c>
      <c r="H259" s="48"/>
    </row>
    <row r="260" spans="1:9" ht="30" customHeight="1" x14ac:dyDescent="0.25">
      <c r="A260" s="18">
        <f t="shared" ref="A260:C260" si="40">SUM(A261)</f>
        <v>81122</v>
      </c>
      <c r="B260" s="18">
        <f t="shared" si="40"/>
        <v>84559</v>
      </c>
      <c r="C260" s="19">
        <f t="shared" si="40"/>
        <v>84279</v>
      </c>
      <c r="D260" s="18">
        <f>SUM(D261)</f>
        <v>128089</v>
      </c>
      <c r="E260" s="18">
        <f>SUM(E261)</f>
        <v>123866</v>
      </c>
      <c r="F260" s="20"/>
      <c r="G260" s="21" t="s">
        <v>258</v>
      </c>
      <c r="H260" s="22" t="s">
        <v>259</v>
      </c>
      <c r="I260" s="1" t="s">
        <v>7</v>
      </c>
    </row>
    <row r="261" spans="1:9" ht="30" customHeight="1" x14ac:dyDescent="0.25">
      <c r="A261" s="23">
        <f>SUMIF([1]BPC!$A:$A,"B"&amp;$G261,[1]BPC!B:B)</f>
        <v>81122</v>
      </c>
      <c r="B261" s="23">
        <f>SUMIF([1]BPC!$A:$A,"B"&amp;$G261,[1]BPC!C:C)</f>
        <v>84559</v>
      </c>
      <c r="C261" s="24">
        <f>SUMIF([1]BPC!$A:$A,"B"&amp;$G261,[1]BPC!D:D)</f>
        <v>84279</v>
      </c>
      <c r="D261" s="23">
        <f>SUMIF([1]BPC!$A:$A,"B"&amp;$G261,[1]BPC!E:E)</f>
        <v>128089</v>
      </c>
      <c r="E261" s="23">
        <f>SUMIF([1]BPC!$A:$A,"B"&amp;$G261,[1]BPC!F:F)</f>
        <v>123866</v>
      </c>
      <c r="F261" s="25" t="s">
        <v>258</v>
      </c>
      <c r="G261" s="26">
        <v>1204</v>
      </c>
      <c r="H261" s="33"/>
    </row>
    <row r="262" spans="1:9" ht="30" customHeight="1" x14ac:dyDescent="0.25">
      <c r="A262" s="18">
        <f t="shared" ref="A262:C262" si="41">SUM(A263)</f>
        <v>850221</v>
      </c>
      <c r="B262" s="18">
        <f t="shared" si="41"/>
        <v>851597</v>
      </c>
      <c r="C262" s="19">
        <f t="shared" si="41"/>
        <v>874335</v>
      </c>
      <c r="D262" s="18">
        <f>SUM(D263)</f>
        <v>1225851</v>
      </c>
      <c r="E262" s="18">
        <f>SUM(E263)</f>
        <v>3293788</v>
      </c>
      <c r="F262" s="20"/>
      <c r="G262" s="21" t="s">
        <v>260</v>
      </c>
      <c r="H262" s="22" t="s">
        <v>261</v>
      </c>
      <c r="I262" s="1" t="s">
        <v>7</v>
      </c>
    </row>
    <row r="263" spans="1:9" ht="30" customHeight="1" x14ac:dyDescent="0.25">
      <c r="A263" s="23">
        <f>SUMIF([1]BPC!$A:$A,"B"&amp;$G263,[1]BPC!B:B)</f>
        <v>850221</v>
      </c>
      <c r="B263" s="23">
        <f>SUMIF([1]BPC!$A:$A,"B"&amp;$G263,[1]BPC!C:C)</f>
        <v>851597</v>
      </c>
      <c r="C263" s="24">
        <f>SUMIF([1]BPC!$A:$A,"B"&amp;$G263,[1]BPC!D:D)</f>
        <v>874335</v>
      </c>
      <c r="D263" s="23">
        <f>SUMIF([1]BPC!$A:$A,"B"&amp;$G263,[1]BPC!E:E)</f>
        <v>1225851</v>
      </c>
      <c r="E263" s="23">
        <f>SUMIF([1]BPC!$A:$A,"B"&amp;$G263,[1]BPC!F:F)</f>
        <v>3293788</v>
      </c>
      <c r="F263" s="25" t="s">
        <v>260</v>
      </c>
      <c r="G263" s="26">
        <v>1215</v>
      </c>
      <c r="H263" s="33"/>
    </row>
    <row r="264" spans="1:9" ht="30" customHeight="1" x14ac:dyDescent="0.25">
      <c r="A264" s="18">
        <f t="shared" ref="A264:D264" si="42">SUM(A265:A268)</f>
        <v>2433373</v>
      </c>
      <c r="B264" s="18">
        <f t="shared" si="42"/>
        <v>2417216</v>
      </c>
      <c r="C264" s="19">
        <f t="shared" si="42"/>
        <v>2353344</v>
      </c>
      <c r="D264" s="18">
        <f t="shared" si="42"/>
        <v>143601</v>
      </c>
      <c r="E264" s="18">
        <f>SUM(E265:E268)</f>
        <v>207068</v>
      </c>
      <c r="F264" s="20"/>
      <c r="G264" s="21" t="s">
        <v>262</v>
      </c>
      <c r="H264" s="22" t="s">
        <v>263</v>
      </c>
      <c r="I264" s="1" t="s">
        <v>7</v>
      </c>
    </row>
    <row r="265" spans="1:9" ht="30" customHeight="1" x14ac:dyDescent="0.25">
      <c r="A265" s="34">
        <f>SUMIF([1]BPC!$A:$A,"B"&amp;$G265,[1]BPC!B:B)</f>
        <v>84690</v>
      </c>
      <c r="B265" s="34">
        <f>SUMIF([1]BPC!$A:$A,"B"&amp;$G265,[1]BPC!C:C)</f>
        <v>82403</v>
      </c>
      <c r="C265" s="35">
        <f>SUMIF([1]BPC!$A:$A,"B"&amp;$G265,[1]BPC!D:D)</f>
        <v>80224</v>
      </c>
      <c r="D265" s="34">
        <f>SUMIF([1]BPC!$A:$A,"B"&amp;$G265,[1]BPC!E:E)</f>
        <v>58133</v>
      </c>
      <c r="E265" s="34">
        <f>SUMIF([1]BPC!$A:$A,"B"&amp;$G265,[1]BPC!F:F)</f>
        <v>94677</v>
      </c>
      <c r="F265" s="36" t="s">
        <v>264</v>
      </c>
      <c r="G265" s="37">
        <v>1210</v>
      </c>
      <c r="H265" s="33"/>
    </row>
    <row r="266" spans="1:9" ht="30" customHeight="1" x14ac:dyDescent="0.25">
      <c r="A266" s="34">
        <f>SUMIF([1]BPC!$A:$A,"B"&amp;$G266,[1]BPC!B:B)</f>
        <v>2345893</v>
      </c>
      <c r="B266" s="34">
        <f>SUMIF([1]BPC!$A:$A,"B"&amp;$G266,[1]BPC!C:C)</f>
        <v>2331876</v>
      </c>
      <c r="C266" s="35">
        <f>SUMIF([1]BPC!$A:$A,"B"&amp;$G266,[1]BPC!D:D)</f>
        <v>2270028</v>
      </c>
      <c r="D266" s="34">
        <f>SUMIF([1]BPC!$A:$A,"B"&amp;$G266,[1]BPC!E:E)</f>
        <v>82216</v>
      </c>
      <c r="E266" s="34">
        <f>SUMIF([1]BPC!$A:$A,"B"&amp;$G266,[1]BPC!F:F)</f>
        <v>93664</v>
      </c>
      <c r="F266" s="36" t="s">
        <v>265</v>
      </c>
      <c r="G266" s="37">
        <v>1211</v>
      </c>
      <c r="H266" s="38"/>
    </row>
    <row r="267" spans="1:9" ht="30" customHeight="1" x14ac:dyDescent="0.25">
      <c r="A267" s="34">
        <f>SUMIF([1]BPC!$A:$A,"B"&amp;$G267,[1]BPC!B:B)</f>
        <v>1821</v>
      </c>
      <c r="B267" s="34">
        <f>SUMIF([1]BPC!$A:$A,"B"&amp;$G267,[1]BPC!C:C)</f>
        <v>1917</v>
      </c>
      <c r="C267" s="35">
        <f>SUMIF([1]BPC!$A:$A,"B"&amp;$G267,[1]BPC!D:D)</f>
        <v>2018</v>
      </c>
      <c r="D267" s="34">
        <f>SUMIF([1]BPC!$A:$A,"B"&amp;$G267,[1]BPC!E:E)</f>
        <v>2122</v>
      </c>
      <c r="E267" s="34">
        <f>SUMIF([1]BPC!$A:$A,"B"&amp;$G267,[1]BPC!F:F)</f>
        <v>2776</v>
      </c>
      <c r="F267" s="36" t="s">
        <v>266</v>
      </c>
      <c r="G267" s="37">
        <v>1213</v>
      </c>
      <c r="H267" s="38"/>
    </row>
    <row r="268" spans="1:9" ht="30" customHeight="1" x14ac:dyDescent="0.25">
      <c r="A268" s="44">
        <f>SUMIF([1]BPC!$A:$A,"B"&amp;$G268,[1]BPC!B:B)</f>
        <v>969</v>
      </c>
      <c r="B268" s="44">
        <f>SUMIF([1]BPC!$A:$A,"B"&amp;$G268,[1]BPC!C:C)</f>
        <v>1020</v>
      </c>
      <c r="C268" s="45">
        <f>SUMIF([1]BPC!$A:$A,"B"&amp;$G268,[1]BPC!D:D)</f>
        <v>1074</v>
      </c>
      <c r="D268" s="44">
        <f>SUMIF([1]BPC!$A:$A,"B"&amp;$G268,[1]BPC!E:E)</f>
        <v>1130</v>
      </c>
      <c r="E268" s="44">
        <f>SUMIF([1]BPC!$A:$A,"B"&amp;$G268,[1]BPC!F:F)</f>
        <v>15951</v>
      </c>
      <c r="F268" s="46" t="s">
        <v>267</v>
      </c>
      <c r="G268" s="47">
        <v>1506</v>
      </c>
      <c r="H268" s="48"/>
    </row>
    <row r="269" spans="1:9" ht="30" customHeight="1" x14ac:dyDescent="0.25">
      <c r="A269" s="18">
        <f>SUM(A270:A272)</f>
        <v>67082</v>
      </c>
      <c r="B269" s="18">
        <f>SUM(B270:B272)</f>
        <v>70612</v>
      </c>
      <c r="C269" s="19">
        <f>SUM(C270:C272)</f>
        <v>74328</v>
      </c>
      <c r="D269" s="18">
        <f>SUM(D270:D272)</f>
        <v>109566</v>
      </c>
      <c r="E269" s="18">
        <f>SUM(E270:E272)</f>
        <v>87579</v>
      </c>
      <c r="F269" s="20"/>
      <c r="G269" s="21" t="s">
        <v>268</v>
      </c>
      <c r="H269" s="22" t="s">
        <v>269</v>
      </c>
      <c r="I269" s="1" t="s">
        <v>7</v>
      </c>
    </row>
    <row r="270" spans="1:9" ht="30" customHeight="1" x14ac:dyDescent="0.25">
      <c r="A270" s="39">
        <f>SUMIF([1]BPC!$A:$A,"B"&amp;$G270,[1]BPC!B:B)</f>
        <v>53837</v>
      </c>
      <c r="B270" s="39">
        <f>SUMIF([1]BPC!$A:$A,"B"&amp;$G270,[1]BPC!C:C)</f>
        <v>56670</v>
      </c>
      <c r="C270" s="40">
        <f>SUMIF([1]BPC!$A:$A,"B"&amp;$G270,[1]BPC!D:D)</f>
        <v>59653</v>
      </c>
      <c r="D270" s="39">
        <f>SUMIF([1]BPC!$A:$A,"B"&amp;$G270,[1]BPC!E:E)</f>
        <v>75855</v>
      </c>
      <c r="E270" s="39">
        <f>SUMIF([1]BPC!$A:$A,"B"&amp;$G270,[1]BPC!F:F)</f>
        <v>75043</v>
      </c>
      <c r="F270" s="41" t="s">
        <v>268</v>
      </c>
      <c r="G270" s="42">
        <v>1532</v>
      </c>
      <c r="H270" s="43"/>
    </row>
    <row r="271" spans="1:9" ht="30" customHeight="1" x14ac:dyDescent="0.25">
      <c r="A271" s="34">
        <f>SUMIF([1]BPC!$A:$A,"B"&amp;$G271,[1]BPC!B:B)</f>
        <v>0</v>
      </c>
      <c r="B271" s="34">
        <f>SUMIF([1]BPC!$A:$A,"B"&amp;$G271,[1]BPC!C:C)</f>
        <v>0</v>
      </c>
      <c r="C271" s="35">
        <f>SUMIF([1]BPC!$A:$A,"B"&amp;$G271,[1]BPC!D:D)</f>
        <v>0</v>
      </c>
      <c r="D271" s="34">
        <f>SUMIF([1]BPC!$A:$A,"B"&amp;$G271,[1]BPC!E:E)</f>
        <v>5415</v>
      </c>
      <c r="E271" s="34">
        <f>SUMIF([1]BPC!$A:$A,"B"&amp;$G271,[1]BPC!F:F)</f>
        <v>4281</v>
      </c>
      <c r="F271" s="36" t="s">
        <v>270</v>
      </c>
      <c r="G271" s="37">
        <v>1269</v>
      </c>
      <c r="H271" s="38"/>
    </row>
    <row r="272" spans="1:9" ht="30" customHeight="1" x14ac:dyDescent="0.25">
      <c r="A272" s="34">
        <f>SUMIF([1]BPC!$A:$A,"B"&amp;$G272,[1]BPC!B:B)</f>
        <v>13245</v>
      </c>
      <c r="B272" s="34">
        <f>SUMIF([1]BPC!$A:$A,"B"&amp;$G272,[1]BPC!C:C)</f>
        <v>13942</v>
      </c>
      <c r="C272" s="35">
        <f>SUMIF([1]BPC!$A:$A,"B"&amp;$G272,[1]BPC!D:D)</f>
        <v>14675</v>
      </c>
      <c r="D272" s="34">
        <f>SUMIF([1]BPC!$A:$A,"B"&amp;$G272,[1]BPC!E:E)</f>
        <v>28296</v>
      </c>
      <c r="E272" s="34">
        <f>SUMIF([1]BPC!$A:$A,"B"&amp;$G272,[1]BPC!F:F)</f>
        <v>8255</v>
      </c>
      <c r="F272" s="36" t="s">
        <v>271</v>
      </c>
      <c r="G272" s="37">
        <v>1271</v>
      </c>
      <c r="H272" s="38"/>
    </row>
    <row r="273" spans="1:9" ht="30" customHeight="1" x14ac:dyDescent="0.25">
      <c r="A273" s="18">
        <f>SUM(A274:A274)</f>
        <v>4705524</v>
      </c>
      <c r="B273" s="18">
        <f>SUM(B274:B274)</f>
        <v>4644305</v>
      </c>
      <c r="C273" s="19">
        <f>SUM(C274:C274)</f>
        <v>4614683</v>
      </c>
      <c r="D273" s="18">
        <f>SUM(D274:D274)</f>
        <v>3626211</v>
      </c>
      <c r="E273" s="18">
        <f>SUM(E274:E274)</f>
        <v>6443963</v>
      </c>
      <c r="F273" s="20"/>
      <c r="G273" s="21" t="s">
        <v>272</v>
      </c>
      <c r="H273" s="22" t="s">
        <v>273</v>
      </c>
      <c r="I273" s="1" t="s">
        <v>7</v>
      </c>
    </row>
    <row r="274" spans="1:9" ht="30" customHeight="1" x14ac:dyDescent="0.25">
      <c r="A274" s="39">
        <f>SUMIF([1]BPC!$A:$A,"B"&amp;$G274,[1]BPC!B:B)</f>
        <v>4705524</v>
      </c>
      <c r="B274" s="39">
        <f>SUMIF([1]BPC!$A:$A,"B"&amp;$G274,[1]BPC!C:C)</f>
        <v>4644305</v>
      </c>
      <c r="C274" s="40">
        <f>SUMIF([1]BPC!$A:$A,"B"&amp;$G274,[1]BPC!D:D)</f>
        <v>4614683</v>
      </c>
      <c r="D274" s="39">
        <f>SUMIF([1]BPC!$A:$A,"B"&amp;$G274,[1]BPC!E:E)</f>
        <v>3626211</v>
      </c>
      <c r="E274" s="39">
        <f>SUMIF([1]BPC!$A:$A,"B"&amp;$G274,[1]BPC!F:F)</f>
        <v>6443963</v>
      </c>
      <c r="F274" s="41" t="s">
        <v>272</v>
      </c>
      <c r="G274" s="42">
        <v>1224</v>
      </c>
      <c r="H274" s="43"/>
    </row>
    <row r="275" spans="1:9" ht="30" customHeight="1" x14ac:dyDescent="0.25">
      <c r="A275" s="18">
        <f t="shared" ref="A275:D275" si="43">SUM(A276:A277)</f>
        <v>223687</v>
      </c>
      <c r="B275" s="18">
        <f t="shared" si="43"/>
        <v>222503</v>
      </c>
      <c r="C275" s="19">
        <f t="shared" si="43"/>
        <v>221511</v>
      </c>
      <c r="D275" s="18">
        <f t="shared" si="43"/>
        <v>243371</v>
      </c>
      <c r="E275" s="18">
        <f>SUM(E276:E277)</f>
        <v>203972</v>
      </c>
      <c r="F275" s="20"/>
      <c r="G275" s="21" t="s">
        <v>274</v>
      </c>
      <c r="H275" s="22" t="s">
        <v>275</v>
      </c>
      <c r="I275" s="1" t="s">
        <v>7</v>
      </c>
    </row>
    <row r="276" spans="1:9" ht="30" customHeight="1" x14ac:dyDescent="0.25">
      <c r="A276" s="39">
        <f>SUMIF([1]BPC!$A:$A,"B"&amp;$G276,[1]BPC!B:B)</f>
        <v>27635</v>
      </c>
      <c r="B276" s="39">
        <f>SUMIF([1]BPC!$A:$A,"B"&amp;$G276,[1]BPC!C:C)</f>
        <v>29090</v>
      </c>
      <c r="C276" s="40">
        <f>SUMIF([1]BPC!$A:$A,"B"&amp;$G276,[1]BPC!D:D)</f>
        <v>30621</v>
      </c>
      <c r="D276" s="39">
        <f>SUMIF([1]BPC!$A:$A,"B"&amp;$G276,[1]BPC!E:E)</f>
        <v>103273</v>
      </c>
      <c r="E276" s="39">
        <f>SUMIF([1]BPC!$A:$A,"B"&amp;$G276,[1]BPC!F:F)</f>
        <v>81285</v>
      </c>
      <c r="F276" s="41" t="s">
        <v>276</v>
      </c>
      <c r="G276" s="42">
        <v>1011</v>
      </c>
      <c r="H276" s="43"/>
    </row>
    <row r="277" spans="1:9" ht="30" customHeight="1" x14ac:dyDescent="0.25">
      <c r="A277" s="34">
        <f>SUMIF([1]BPC!$A:$A,"B"&amp;$G277,[1]BPC!B:B)</f>
        <v>196052</v>
      </c>
      <c r="B277" s="34">
        <f>SUMIF([1]BPC!$A:$A,"B"&amp;$G277,[1]BPC!C:C)</f>
        <v>193413</v>
      </c>
      <c r="C277" s="35">
        <f>SUMIF([1]BPC!$A:$A,"B"&amp;$G277,[1]BPC!D:D)</f>
        <v>190890</v>
      </c>
      <c r="D277" s="34">
        <f>SUMIF([1]BPC!$A:$A,"B"&amp;$G277,[1]BPC!E:E)</f>
        <v>140098</v>
      </c>
      <c r="E277" s="34">
        <f>SUMIF([1]BPC!$A:$A,"B"&amp;$G277,[1]BPC!F:F)</f>
        <v>122687</v>
      </c>
      <c r="F277" s="36" t="s">
        <v>277</v>
      </c>
      <c r="G277" s="37">
        <v>1483</v>
      </c>
      <c r="H277" s="38"/>
    </row>
    <row r="278" spans="1:9" ht="30" customHeight="1" x14ac:dyDescent="0.25">
      <c r="A278" s="18">
        <f t="shared" ref="A278:C278" si="44">SUM(A279)</f>
        <v>3455551</v>
      </c>
      <c r="B278" s="18">
        <f t="shared" si="44"/>
        <v>3384323</v>
      </c>
      <c r="C278" s="19">
        <f t="shared" si="44"/>
        <v>3288310</v>
      </c>
      <c r="D278" s="18">
        <f>SUM(D279)</f>
        <v>3014093</v>
      </c>
      <c r="E278" s="18">
        <f>SUM(E279)</f>
        <v>3747241</v>
      </c>
      <c r="F278" s="20"/>
      <c r="G278" s="21" t="s">
        <v>278</v>
      </c>
      <c r="H278" s="22" t="s">
        <v>279</v>
      </c>
      <c r="I278" s="1" t="s">
        <v>7</v>
      </c>
    </row>
    <row r="279" spans="1:9" ht="30" customHeight="1" x14ac:dyDescent="0.25">
      <c r="A279" s="23">
        <f>SUMIF([1]BPC!$A:$A,"B"&amp;$G279,[1]BPC!B:B)</f>
        <v>3455551</v>
      </c>
      <c r="B279" s="23">
        <f>SUMIF([1]BPC!$A:$A,"B"&amp;$G279,[1]BPC!C:C)</f>
        <v>3384323</v>
      </c>
      <c r="C279" s="24">
        <f>SUMIF([1]BPC!$A:$A,"B"&amp;$G279,[1]BPC!D:D)</f>
        <v>3288310</v>
      </c>
      <c r="D279" s="23">
        <f>SUMIF([1]BPC!$A:$A,"B"&amp;$G279,[1]BPC!E:E)</f>
        <v>3014093</v>
      </c>
      <c r="E279" s="23">
        <f>SUMIF([1]BPC!$A:$A,"B"&amp;$G279,[1]BPC!F:F)</f>
        <v>3747241</v>
      </c>
      <c r="F279" s="25" t="s">
        <v>278</v>
      </c>
      <c r="G279" s="26">
        <v>1233</v>
      </c>
      <c r="H279" s="33"/>
    </row>
    <row r="280" spans="1:9" ht="30" customHeight="1" x14ac:dyDescent="0.25">
      <c r="A280" s="18">
        <f>SUM(A281:A282)</f>
        <v>1170840</v>
      </c>
      <c r="B280" s="18">
        <f>SUM(B281:B282)</f>
        <v>1143171</v>
      </c>
      <c r="C280" s="19">
        <f>SUM(C281:C282)</f>
        <v>1122552</v>
      </c>
      <c r="D280" s="18">
        <f>SUM(D281:D282)</f>
        <v>1308296</v>
      </c>
      <c r="E280" s="18">
        <f>SUM(E281:E282)</f>
        <v>479192</v>
      </c>
      <c r="F280" s="20"/>
      <c r="G280" s="21" t="s">
        <v>280</v>
      </c>
      <c r="H280" s="22" t="s">
        <v>281</v>
      </c>
      <c r="I280" s="1" t="s">
        <v>7</v>
      </c>
    </row>
    <row r="281" spans="1:9" ht="30" customHeight="1" x14ac:dyDescent="0.25">
      <c r="A281" s="39">
        <f>SUMIF([1]BPC!$A:$A,"B"&amp;$G281,[1]BPC!B:B)</f>
        <v>1166991</v>
      </c>
      <c r="B281" s="39">
        <f>SUMIF([1]BPC!$A:$A,"B"&amp;$G281,[1]BPC!C:C)</f>
        <v>1139120</v>
      </c>
      <c r="C281" s="40">
        <f>SUMIF([1]BPC!$A:$A,"B"&amp;$G281,[1]BPC!D:D)</f>
        <v>1118288</v>
      </c>
      <c r="D281" s="39">
        <f>SUMIF([1]BPC!$A:$A,"B"&amp;$G281,[1]BPC!E:E)</f>
        <v>1303635</v>
      </c>
      <c r="E281" s="39">
        <f>SUMIF([1]BPC!$A:$A,"B"&amp;$G281,[1]BPC!F:F)</f>
        <v>473859</v>
      </c>
      <c r="F281" s="41" t="s">
        <v>280</v>
      </c>
      <c r="G281" s="42">
        <v>1240</v>
      </c>
      <c r="H281" s="43"/>
    </row>
    <row r="282" spans="1:9" ht="30" customHeight="1" x14ac:dyDescent="0.25">
      <c r="A282" s="34">
        <f>SUMIF([1]BPC!$A:$A,"B"&amp;$G282,[1]BPC!B:B)</f>
        <v>3849</v>
      </c>
      <c r="B282" s="34">
        <f>SUMIF([1]BPC!$A:$A,"B"&amp;$G282,[1]BPC!C:C)</f>
        <v>4051</v>
      </c>
      <c r="C282" s="35">
        <f>SUMIF([1]BPC!$A:$A,"B"&amp;$G282,[1]BPC!D:D)</f>
        <v>4264</v>
      </c>
      <c r="D282" s="34">
        <f>SUMIF([1]BPC!$A:$A,"B"&amp;$G282,[1]BPC!E:E)</f>
        <v>4661</v>
      </c>
      <c r="E282" s="34">
        <f>SUMIF([1]BPC!$A:$A,"B"&amp;$G282,[1]BPC!F:F)</f>
        <v>5333</v>
      </c>
      <c r="F282" s="36" t="s">
        <v>282</v>
      </c>
      <c r="G282" s="37">
        <v>1241</v>
      </c>
      <c r="H282" s="38"/>
    </row>
    <row r="283" spans="1:9" ht="30" customHeight="1" x14ac:dyDescent="0.25">
      <c r="A283" s="18">
        <f>SUM(A284:A287)</f>
        <v>16077043</v>
      </c>
      <c r="B283" s="18">
        <f>SUM(B284:B287)</f>
        <v>15787679</v>
      </c>
      <c r="C283" s="19">
        <f>SUM(C284:C287)</f>
        <v>15525660</v>
      </c>
      <c r="D283" s="18">
        <f>SUM(D284:D287)</f>
        <v>9160319</v>
      </c>
      <c r="E283" s="18">
        <f>SUM(E284:E287)</f>
        <v>72787777</v>
      </c>
      <c r="F283" s="20"/>
      <c r="G283" s="21" t="s">
        <v>283</v>
      </c>
      <c r="H283" s="22" t="s">
        <v>284</v>
      </c>
      <c r="I283" s="1" t="s">
        <v>7</v>
      </c>
    </row>
    <row r="284" spans="1:9" ht="30" customHeight="1" x14ac:dyDescent="0.25">
      <c r="A284" s="39">
        <f>SUMIF([1]BPC!$A:$A,"B"&amp;$G284,[1]BPC!B:B)</f>
        <v>156675</v>
      </c>
      <c r="B284" s="39">
        <f>SUMIF([1]BPC!$A:$A,"B"&amp;$G284,[1]BPC!C:C)</f>
        <v>163974</v>
      </c>
      <c r="C284" s="40">
        <f>SUMIF([1]BPC!$A:$A,"B"&amp;$G284,[1]BPC!D:D)</f>
        <v>171676</v>
      </c>
      <c r="D284" s="39">
        <f>SUMIF([1]BPC!$A:$A,"B"&amp;$G284,[1]BPC!E:E)</f>
        <v>281676</v>
      </c>
      <c r="E284" s="39">
        <f>SUMIF([1]BPC!$A:$A,"B"&amp;$G284,[1]BPC!F:F)</f>
        <v>503044</v>
      </c>
      <c r="F284" s="41" t="s">
        <v>283</v>
      </c>
      <c r="G284" s="42">
        <v>1229</v>
      </c>
      <c r="H284" s="43"/>
    </row>
    <row r="285" spans="1:9" ht="30" customHeight="1" x14ac:dyDescent="0.25">
      <c r="A285" s="34">
        <f>SUMIF([1]BPC!$A:$A,"B"&amp;$G285,[1]BPC!B:B)</f>
        <v>0</v>
      </c>
      <c r="B285" s="34">
        <f>SUMIF([1]BPC!$A:$A,"B"&amp;$G285,[1]BPC!C:C)</f>
        <v>0</v>
      </c>
      <c r="C285" s="35">
        <f>SUMIF([1]BPC!$A:$A,"B"&amp;$G285,[1]BPC!D:D)</f>
        <v>0</v>
      </c>
      <c r="D285" s="34">
        <f>SUMIF([1]BPC!$A:$A,"B"&amp;$G285,[1]BPC!E:E)</f>
        <v>656</v>
      </c>
      <c r="E285" s="34">
        <f>SUMIF([1]BPC!$A:$A,"B"&amp;$G285,[1]BPC!F:F)</f>
        <v>5590</v>
      </c>
      <c r="F285" s="36" t="s">
        <v>285</v>
      </c>
      <c r="G285" s="37">
        <v>1228</v>
      </c>
      <c r="H285" s="38"/>
    </row>
    <row r="286" spans="1:9" ht="30" customHeight="1" x14ac:dyDescent="0.25">
      <c r="A286" s="34">
        <f>SUMIF([1]BPC!$A:$A,"B"&amp;$G286,[1]BPC!B:B)</f>
        <v>5150150</v>
      </c>
      <c r="B286" s="34">
        <f>SUMIF([1]BPC!$A:$A,"B"&amp;$G286,[1]BPC!C:C)</f>
        <v>5100149</v>
      </c>
      <c r="C286" s="35">
        <f>SUMIF([1]BPC!$A:$A,"B"&amp;$G286,[1]BPC!D:D)</f>
        <v>5050696</v>
      </c>
      <c r="D286" s="34">
        <f>SUMIF([1]BPC!$A:$A,"B"&amp;$G286,[1]BPC!E:E)</f>
        <v>5002775</v>
      </c>
      <c r="E286" s="34">
        <f>SUMIF([1]BPC!$A:$A,"B"&amp;$G286,[1]BPC!F:F)</f>
        <v>6094228</v>
      </c>
      <c r="F286" s="36" t="s">
        <v>286</v>
      </c>
      <c r="G286" s="37">
        <v>1230</v>
      </c>
      <c r="H286" s="38"/>
    </row>
    <row r="287" spans="1:9" ht="30" customHeight="1" x14ac:dyDescent="0.25">
      <c r="A287" s="44">
        <f>SUMIF([1]BPC!$A:$A,"B"&amp;$G287,[1]BPC!B:B)</f>
        <v>10770218</v>
      </c>
      <c r="B287" s="44">
        <f>SUMIF([1]BPC!$A:$A,"B"&amp;$G287,[1]BPC!C:C)</f>
        <v>10523556</v>
      </c>
      <c r="C287" s="45">
        <f>SUMIF([1]BPC!$A:$A,"B"&amp;$G287,[1]BPC!D:D)</f>
        <v>10303288</v>
      </c>
      <c r="D287" s="44">
        <f>SUMIF([1]BPC!$A:$A,"B"&amp;$G287,[1]BPC!E:E)</f>
        <v>3875212</v>
      </c>
      <c r="E287" s="44">
        <f>SUMIF([1]BPC!$A:$A,"B"&amp;$G287,[1]BPC!F:F)</f>
        <v>66184915</v>
      </c>
      <c r="F287" s="46" t="s">
        <v>287</v>
      </c>
      <c r="G287" s="47">
        <v>1231</v>
      </c>
      <c r="H287" s="48"/>
    </row>
    <row r="288" spans="1:9" ht="30" customHeight="1" x14ac:dyDescent="0.25">
      <c r="A288" s="18">
        <f>SUM(A289:A294)</f>
        <v>318430</v>
      </c>
      <c r="B288" s="18">
        <f>SUM(B289:B294)</f>
        <v>328108</v>
      </c>
      <c r="C288" s="19">
        <f>SUM(C289:C294)</f>
        <v>338436</v>
      </c>
      <c r="D288" s="18">
        <f>SUM(D289:D294)</f>
        <v>793775</v>
      </c>
      <c r="E288" s="18">
        <f>SUM(E289:E294)</f>
        <v>545554</v>
      </c>
      <c r="F288" s="20"/>
      <c r="G288" s="21" t="s">
        <v>288</v>
      </c>
      <c r="H288" s="22" t="s">
        <v>289</v>
      </c>
      <c r="I288" s="1" t="s">
        <v>7</v>
      </c>
    </row>
    <row r="289" spans="1:9" ht="30" customHeight="1" x14ac:dyDescent="0.25">
      <c r="A289" s="39">
        <f>SUMIF([1]BPC!$A:$A,"B"&amp;$G289,[1]BPC!B:B)</f>
        <v>179256</v>
      </c>
      <c r="B289" s="39">
        <f>SUMIF([1]BPC!$A:$A,"B"&amp;$G289,[1]BPC!C:C)</f>
        <v>181610</v>
      </c>
      <c r="C289" s="40">
        <f>SUMIF([1]BPC!$A:$A,"B"&amp;$G289,[1]BPC!D:D)</f>
        <v>184228</v>
      </c>
      <c r="D289" s="39">
        <f>SUMIF([1]BPC!$A:$A,"B"&amp;$G289,[1]BPC!E:E)</f>
        <v>229636</v>
      </c>
      <c r="E289" s="39">
        <f>SUMIF([1]BPC!$A:$A,"B"&amp;$G289,[1]BPC!F:F)</f>
        <v>81691</v>
      </c>
      <c r="F289" s="41" t="s">
        <v>288</v>
      </c>
      <c r="G289" s="42">
        <v>1510</v>
      </c>
      <c r="H289" s="43"/>
    </row>
    <row r="290" spans="1:9" ht="30" customHeight="1" x14ac:dyDescent="0.25">
      <c r="A290" s="44">
        <f>SUMIF([1]BPC!$A:$A,"B"&amp;$G290,[1]BPC!B:B)</f>
        <v>80186</v>
      </c>
      <c r="B290" s="44">
        <f>SUMIF([1]BPC!$A:$A,"B"&amp;$G290,[1]BPC!C:C)</f>
        <v>84406</v>
      </c>
      <c r="C290" s="45">
        <f>SUMIF([1]BPC!$A:$A,"B"&amp;$G290,[1]BPC!D:D)</f>
        <v>88848</v>
      </c>
      <c r="D290" s="44">
        <f>SUMIF([1]BPC!$A:$A,"B"&amp;$G290,[1]BPC!E:E)</f>
        <v>93462</v>
      </c>
      <c r="E290" s="44">
        <f>SUMIF([1]BPC!$A:$A,"B"&amp;$G290,[1]BPC!F:F)</f>
        <v>72797</v>
      </c>
      <c r="F290" s="46" t="s">
        <v>290</v>
      </c>
      <c r="G290" s="47">
        <v>1194</v>
      </c>
      <c r="H290" s="48"/>
    </row>
    <row r="291" spans="1:9" ht="30" customHeight="1" x14ac:dyDescent="0.25">
      <c r="A291" s="34">
        <f>SUMIF([1]BPC!$A:$A,"B"&amp;$G291,[1]BPC!B:B)</f>
        <v>18329</v>
      </c>
      <c r="B291" s="34">
        <f>SUMIF([1]BPC!$A:$A,"B"&amp;$G291,[1]BPC!C:C)</f>
        <v>19294</v>
      </c>
      <c r="C291" s="35">
        <f>SUMIF([1]BPC!$A:$A,"B"&amp;$G291,[1]BPC!D:D)</f>
        <v>20309</v>
      </c>
      <c r="D291" s="34">
        <f>SUMIF([1]BPC!$A:$A,"B"&amp;$G291,[1]BPC!E:E)</f>
        <v>423286</v>
      </c>
      <c r="E291" s="34">
        <f>SUMIF([1]BPC!$A:$A,"B"&amp;$G291,[1]BPC!F:F)</f>
        <v>337241</v>
      </c>
      <c r="F291" s="36" t="s">
        <v>291</v>
      </c>
      <c r="G291" s="37">
        <v>1196</v>
      </c>
      <c r="H291" s="38"/>
    </row>
    <row r="292" spans="1:9" ht="30" customHeight="1" x14ac:dyDescent="0.25">
      <c r="A292" s="34">
        <f>SUMIF([1]BPC!$A:$A,"B"&amp;$G292,[1]BPC!B:B)</f>
        <v>1351</v>
      </c>
      <c r="B292" s="34">
        <f>SUMIF([1]BPC!$A:$A,"B"&amp;$G292,[1]BPC!C:C)</f>
        <v>1422</v>
      </c>
      <c r="C292" s="35">
        <f>SUMIF([1]BPC!$A:$A,"B"&amp;$G292,[1]BPC!D:D)</f>
        <v>1497</v>
      </c>
      <c r="D292" s="34">
        <f>SUMIF([1]BPC!$A:$A,"B"&amp;$G292,[1]BPC!E:E)</f>
        <v>1575</v>
      </c>
      <c r="E292" s="34">
        <f>SUMIF([1]BPC!$A:$A,"B"&amp;$G292,[1]BPC!F:F)</f>
        <v>3376</v>
      </c>
      <c r="F292" s="36" t="s">
        <v>292</v>
      </c>
      <c r="G292" s="37">
        <v>1197</v>
      </c>
      <c r="H292" s="38"/>
    </row>
    <row r="293" spans="1:9" ht="30" customHeight="1" x14ac:dyDescent="0.25">
      <c r="A293" s="34">
        <f>SUMIF([1]BPC!$A:$A,"B"&amp;$G293,[1]BPC!B:B)</f>
        <v>9966</v>
      </c>
      <c r="B293" s="34">
        <f>SUMIF([1]BPC!$A:$A,"B"&amp;$G293,[1]BPC!C:C)</f>
        <v>10490</v>
      </c>
      <c r="C293" s="35">
        <f>SUMIF([1]BPC!$A:$A,"B"&amp;$G293,[1]BPC!D:D)</f>
        <v>11042</v>
      </c>
      <c r="D293" s="34">
        <f>SUMIF([1]BPC!$A:$A,"B"&amp;$G293,[1]BPC!E:E)</f>
        <v>11616</v>
      </c>
      <c r="E293" s="34">
        <f>SUMIF([1]BPC!$A:$A,"B"&amp;$G293,[1]BPC!F:F)</f>
        <v>10813</v>
      </c>
      <c r="F293" s="36" t="s">
        <v>293</v>
      </c>
      <c r="G293" s="37">
        <v>1516</v>
      </c>
      <c r="H293" s="38"/>
    </row>
    <row r="294" spans="1:9" ht="30" customHeight="1" x14ac:dyDescent="0.25">
      <c r="A294" s="44">
        <f>SUMIF([1]BPC!$A:$A,"B"&amp;$G294,[1]BPC!B:B)</f>
        <v>29342</v>
      </c>
      <c r="B294" s="44">
        <f>SUMIF([1]BPC!$A:$A,"B"&amp;$G294,[1]BPC!C:C)</f>
        <v>30886</v>
      </c>
      <c r="C294" s="45">
        <f>SUMIF([1]BPC!$A:$A,"B"&amp;$G294,[1]BPC!D:D)</f>
        <v>32512</v>
      </c>
      <c r="D294" s="44">
        <f>SUMIF([1]BPC!$A:$A,"B"&amp;$G294,[1]BPC!E:E)</f>
        <v>34200</v>
      </c>
      <c r="E294" s="44">
        <f>SUMIF([1]BPC!$A:$A,"B"&amp;$G294,[1]BPC!F:F)</f>
        <v>39636</v>
      </c>
      <c r="F294" s="46" t="s">
        <v>294</v>
      </c>
      <c r="G294" s="47">
        <v>1539</v>
      </c>
      <c r="H294" s="48"/>
    </row>
    <row r="295" spans="1:9" ht="30" customHeight="1" x14ac:dyDescent="0.25">
      <c r="A295" s="18">
        <f t="shared" ref="A295:C297" si="45">SUM(A296)</f>
        <v>300412</v>
      </c>
      <c r="B295" s="18">
        <f t="shared" si="45"/>
        <v>295010</v>
      </c>
      <c r="C295" s="19">
        <f t="shared" si="45"/>
        <v>289740</v>
      </c>
      <c r="D295" s="18">
        <f>SUM(D296)</f>
        <v>500509</v>
      </c>
      <c r="E295" s="18">
        <f>SUM(E296)</f>
        <v>765956</v>
      </c>
      <c r="F295" s="20"/>
      <c r="G295" s="21" t="s">
        <v>295</v>
      </c>
      <c r="H295" s="22" t="s">
        <v>296</v>
      </c>
      <c r="I295" s="1" t="s">
        <v>7</v>
      </c>
    </row>
    <row r="296" spans="1:9" ht="30" customHeight="1" x14ac:dyDescent="0.25">
      <c r="A296" s="23">
        <f>SUMIF([1]BPC!$A:$A,"B"&amp;$G296,[1]BPC!B:B)</f>
        <v>300412</v>
      </c>
      <c r="B296" s="23">
        <f>SUMIF([1]BPC!$A:$A,"B"&amp;$G296,[1]BPC!C:C)</f>
        <v>295010</v>
      </c>
      <c r="C296" s="24">
        <f>SUMIF([1]BPC!$A:$A,"B"&amp;$G296,[1]BPC!D:D)</f>
        <v>289740</v>
      </c>
      <c r="D296" s="23">
        <f>SUMIF([1]BPC!$A:$A,"B"&amp;$G296,[1]BPC!E:E)</f>
        <v>500509</v>
      </c>
      <c r="E296" s="23">
        <f>SUMIF([1]BPC!$A:$A,"B"&amp;$G296,[1]BPC!F:F)</f>
        <v>765956</v>
      </c>
      <c r="F296" s="25" t="s">
        <v>295</v>
      </c>
      <c r="G296" s="26">
        <v>1250</v>
      </c>
      <c r="H296" s="33"/>
    </row>
    <row r="297" spans="1:9" ht="30" customHeight="1" x14ac:dyDescent="0.25">
      <c r="A297" s="18">
        <f t="shared" si="45"/>
        <v>219024602</v>
      </c>
      <c r="B297" s="18">
        <f t="shared" si="45"/>
        <v>216861548</v>
      </c>
      <c r="C297" s="19">
        <f t="shared" si="45"/>
        <v>214719903</v>
      </c>
      <c r="D297" s="18">
        <f>SUM(D298)</f>
        <v>209592108</v>
      </c>
      <c r="E297" s="18">
        <f>SUM(E298)</f>
        <v>207813890</v>
      </c>
      <c r="F297" s="20"/>
      <c r="G297" s="21" t="s">
        <v>297</v>
      </c>
      <c r="H297" s="22" t="s">
        <v>298</v>
      </c>
      <c r="I297" s="1" t="s">
        <v>7</v>
      </c>
    </row>
    <row r="298" spans="1:9" ht="30" customHeight="1" x14ac:dyDescent="0.25">
      <c r="A298" s="23">
        <f>SUMIF([1]BPC!$A:$A,"B"&amp;$G298,[1]BPC!B:B)</f>
        <v>219024602</v>
      </c>
      <c r="B298" s="23">
        <f>SUMIF([1]BPC!$A:$A,"B"&amp;$G298,[1]BPC!C:C)</f>
        <v>216861548</v>
      </c>
      <c r="C298" s="24">
        <f>SUMIF([1]BPC!$A:$A,"B"&amp;$G298,[1]BPC!D:D)</f>
        <v>214719903</v>
      </c>
      <c r="D298" s="23">
        <f>SUMIF([1]BPC!$A:$A,"B"&amp;$G298,[1]BPC!E:E)</f>
        <v>209592108</v>
      </c>
      <c r="E298" s="23">
        <f>SUMIF([1]BPC!$A:$A,"B"&amp;$G298,[1]BPC!F:F)</f>
        <v>207813890</v>
      </c>
      <c r="F298" s="25" t="s">
        <v>299</v>
      </c>
      <c r="G298" s="26">
        <v>1239</v>
      </c>
      <c r="H298" s="33"/>
    </row>
  </sheetData>
  <conditionalFormatting sqref="J10:J298">
    <cfRule type="containsText" dxfId="2" priority="1" operator="containsText" text="N">
      <formula>NOT(ISERROR(SEARCH("N",J10)))</formula>
    </cfRule>
  </conditionalFormatting>
  <conditionalFormatting sqref="J2:N2">
    <cfRule type="containsText" dxfId="1" priority="7" operator="containsText" text="TRUE">
      <formula>NOT(ISERROR(SEARCH("TRUE",J2)))</formula>
    </cfRule>
    <cfRule type="containsText" dxfId="0" priority="8" operator="containsText" text="FALSE">
      <formula>NOT(ISERROR(SEARCH("FALSE",J2)))</formula>
    </cfRule>
  </conditionalFormatting>
  <printOptions horizontalCentered="1"/>
  <pageMargins left="0.70866141732283472" right="0.70866141732283472" top="0.86614173228346458" bottom="0.86614173228346458" header="0.31496062992125984" footer="0.31496062992125984"/>
  <pageSetup paperSize="9" scale="61" fitToHeight="0" orientation="portrait" r:id="rId1"/>
  <rowBreaks count="4" manualBreakCount="4">
    <brk id="41" max="7" man="1"/>
    <brk id="77" max="7" man="1"/>
    <brk id="261" max="7" man="1"/>
    <brk id="282" max="7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Ahmed Azyan Hameed</cp:lastModifiedBy>
  <cp:lastPrinted>2023-12-25T04:54:18Z</cp:lastPrinted>
  <dcterms:created xsi:type="dcterms:W3CDTF">2023-12-07T10:20:26Z</dcterms:created>
  <dcterms:modified xsi:type="dcterms:W3CDTF">2024-01-02T13:26:35Z</dcterms:modified>
</cp:coreProperties>
</file>