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13_ncr:1_{FA47E0EC-DB1C-4295-AF64-BB0EFAE5BE28}" xr6:coauthVersionLast="36" xr6:coauthVersionMax="36" xr10:uidLastSave="{00000000-0000-0000-0000-000000000000}"/>
  <bookViews>
    <workbookView xWindow="0" yWindow="0" windowWidth="28800" windowHeight="14025" xr2:uid="{29706154-7C50-4ED6-8BA1-27A8B146C6D7}"/>
  </bookViews>
  <sheets>
    <sheet name="Sheet1" sheetId="1" r:id="rId1"/>
  </sheets>
  <definedNames>
    <definedName name="_xlnm._FilterDatabase" localSheetId="0" hidden="1">Sheet1!$A$8:$F$89</definedName>
    <definedName name="_xlnm.Print_Area" localSheetId="0">Sheet1!$A$1:$F$89</definedName>
    <definedName name="_xlnm.Print_Titles" localSheetId="0">Sheet1!$4:$6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D88" i="1"/>
  <c r="C88" i="1"/>
  <c r="B88" i="1"/>
  <c r="A88" i="1"/>
  <c r="E86" i="1"/>
  <c r="D86" i="1"/>
  <c r="C86" i="1"/>
  <c r="B86" i="1"/>
  <c r="A86" i="1"/>
  <c r="E84" i="1"/>
  <c r="D84" i="1"/>
  <c r="C84" i="1"/>
  <c r="B84" i="1"/>
  <c r="A84" i="1"/>
  <c r="E82" i="1"/>
  <c r="D82" i="1"/>
  <c r="C82" i="1"/>
  <c r="B82" i="1"/>
  <c r="A82" i="1"/>
  <c r="E80" i="1"/>
  <c r="D80" i="1"/>
  <c r="C80" i="1"/>
  <c r="B80" i="1"/>
  <c r="A80" i="1"/>
  <c r="E78" i="1"/>
  <c r="D78" i="1"/>
  <c r="C78" i="1"/>
  <c r="B78" i="1"/>
  <c r="A78" i="1"/>
  <c r="E76" i="1"/>
  <c r="D76" i="1"/>
  <c r="C76" i="1"/>
  <c r="B76" i="1"/>
  <c r="A76" i="1"/>
  <c r="E74" i="1"/>
  <c r="D74" i="1"/>
  <c r="C74" i="1"/>
  <c r="B74" i="1"/>
  <c r="A74" i="1"/>
  <c r="E72" i="1"/>
  <c r="D72" i="1"/>
  <c r="C72" i="1"/>
  <c r="B72" i="1"/>
  <c r="A72" i="1"/>
  <c r="E70" i="1"/>
  <c r="D70" i="1"/>
  <c r="C70" i="1"/>
  <c r="B70" i="1"/>
  <c r="A70" i="1"/>
  <c r="E68" i="1"/>
  <c r="D68" i="1"/>
  <c r="C68" i="1"/>
  <c r="B68" i="1"/>
  <c r="A68" i="1"/>
  <c r="E66" i="1"/>
  <c r="D66" i="1"/>
  <c r="C66" i="1"/>
  <c r="B66" i="1"/>
  <c r="A66" i="1"/>
  <c r="E64" i="1"/>
  <c r="D64" i="1"/>
  <c r="C64" i="1"/>
  <c r="B64" i="1"/>
  <c r="A64" i="1"/>
  <c r="E62" i="1"/>
  <c r="D62" i="1"/>
  <c r="C62" i="1"/>
  <c r="B62" i="1"/>
  <c r="A62" i="1"/>
  <c r="E60" i="1"/>
  <c r="D60" i="1"/>
  <c r="C60" i="1"/>
  <c r="B60" i="1"/>
  <c r="A60" i="1"/>
  <c r="E58" i="1"/>
  <c r="D58" i="1"/>
  <c r="C58" i="1"/>
  <c r="B58" i="1"/>
  <c r="A58" i="1"/>
  <c r="E56" i="1"/>
  <c r="D56" i="1"/>
  <c r="C56" i="1"/>
  <c r="B56" i="1"/>
  <c r="A56" i="1"/>
  <c r="E53" i="1"/>
  <c r="D53" i="1"/>
  <c r="C53" i="1"/>
  <c r="B53" i="1"/>
  <c r="A53" i="1"/>
  <c r="E51" i="1"/>
  <c r="D51" i="1"/>
  <c r="C51" i="1"/>
  <c r="B51" i="1"/>
  <c r="A51" i="1"/>
  <c r="E49" i="1"/>
  <c r="D49" i="1"/>
  <c r="C49" i="1"/>
  <c r="B49" i="1"/>
  <c r="A49" i="1"/>
  <c r="E47" i="1"/>
  <c r="D47" i="1"/>
  <c r="C47" i="1"/>
  <c r="B47" i="1"/>
  <c r="A47" i="1"/>
  <c r="E45" i="1"/>
  <c r="D45" i="1"/>
  <c r="C45" i="1"/>
  <c r="B45" i="1"/>
  <c r="A45" i="1"/>
  <c r="E43" i="1"/>
  <c r="D43" i="1"/>
  <c r="C43" i="1"/>
  <c r="B43" i="1"/>
  <c r="A43" i="1"/>
  <c r="E41" i="1"/>
  <c r="D41" i="1"/>
  <c r="C41" i="1"/>
  <c r="B41" i="1"/>
  <c r="A41" i="1"/>
  <c r="E39" i="1"/>
  <c r="D39" i="1"/>
  <c r="C39" i="1"/>
  <c r="B39" i="1"/>
  <c r="A39" i="1"/>
  <c r="E37" i="1"/>
  <c r="D37" i="1"/>
  <c r="C37" i="1"/>
  <c r="B37" i="1"/>
  <c r="A37" i="1"/>
  <c r="E35" i="1"/>
  <c r="D35" i="1"/>
  <c r="C35" i="1"/>
  <c r="B35" i="1"/>
  <c r="A35" i="1"/>
  <c r="E33" i="1"/>
  <c r="D33" i="1"/>
  <c r="C33" i="1"/>
  <c r="B33" i="1"/>
  <c r="A33" i="1"/>
  <c r="E31" i="1"/>
  <c r="D31" i="1"/>
  <c r="C31" i="1"/>
  <c r="B31" i="1"/>
  <c r="A31" i="1"/>
  <c r="E29" i="1"/>
  <c r="D29" i="1"/>
  <c r="C29" i="1"/>
  <c r="B29" i="1"/>
  <c r="A29" i="1"/>
  <c r="E27" i="1"/>
  <c r="D27" i="1"/>
  <c r="C27" i="1"/>
  <c r="B27" i="1"/>
  <c r="A27" i="1"/>
  <c r="E25" i="1"/>
  <c r="D25" i="1"/>
  <c r="C25" i="1"/>
  <c r="B25" i="1"/>
  <c r="A25" i="1"/>
  <c r="E23" i="1"/>
  <c r="D23" i="1"/>
  <c r="C23" i="1"/>
  <c r="B23" i="1"/>
  <c r="A23" i="1"/>
  <c r="E21" i="1"/>
  <c r="D21" i="1"/>
  <c r="C21" i="1"/>
  <c r="B21" i="1"/>
  <c r="A21" i="1"/>
  <c r="E17" i="1"/>
  <c r="E16" i="1" s="1"/>
  <c r="D17" i="1"/>
  <c r="D16" i="1" s="1"/>
  <c r="C17" i="1"/>
  <c r="C16" i="1" s="1"/>
  <c r="B17" i="1"/>
  <c r="B16" i="1" s="1"/>
  <c r="A17" i="1"/>
  <c r="A16" i="1" s="1"/>
  <c r="E14" i="1"/>
  <c r="E13" i="1" s="1"/>
  <c r="D14" i="1"/>
  <c r="D13" i="1" s="1"/>
  <c r="C14" i="1"/>
  <c r="C13" i="1" s="1"/>
  <c r="B14" i="1"/>
  <c r="B13" i="1" s="1"/>
  <c r="A14" i="1"/>
  <c r="A13" i="1" s="1"/>
  <c r="E11" i="1"/>
  <c r="E10" i="1" s="1"/>
  <c r="D11" i="1"/>
  <c r="D10" i="1" s="1"/>
  <c r="C11" i="1"/>
  <c r="C10" i="1" s="1"/>
  <c r="B11" i="1"/>
  <c r="B10" i="1" s="1"/>
  <c r="A11" i="1"/>
  <c r="A10" i="1" s="1"/>
  <c r="D55" i="1" l="1"/>
  <c r="E55" i="1"/>
  <c r="B20" i="1"/>
  <c r="D20" i="1"/>
  <c r="B55" i="1"/>
  <c r="B9" i="1"/>
  <c r="E20" i="1"/>
  <c r="C55" i="1"/>
  <c r="C20" i="1"/>
  <c r="A55" i="1"/>
  <c r="A9" i="1"/>
  <c r="C9" i="1"/>
  <c r="A20" i="1"/>
  <c r="D9" i="1"/>
  <c r="E9" i="1"/>
  <c r="A19" i="1" l="1"/>
  <c r="A7" i="1"/>
  <c r="E19" i="1"/>
  <c r="D19" i="1"/>
  <c r="D7" i="1" s="1"/>
  <c r="C19" i="1"/>
  <c r="C7" i="1" s="1"/>
  <c r="B19" i="1"/>
  <c r="B7" i="1" s="1"/>
  <c r="E7" i="1"/>
</calcChain>
</file>

<file path=xl/sharedStrings.xml><?xml version="1.0" encoding="utf-8"?>
<sst xmlns="http://schemas.openxmlformats.org/spreadsheetml/2006/main" count="89" uniqueCount="32">
  <si>
    <t>ޕެންޝަން ބަޖެޓުގެ ތަފުސީލު</t>
  </si>
  <si>
    <t>(އަދަދުތައް ރުފިޔާއިން)</t>
  </si>
  <si>
    <t>ރިވައިޒްކުރި</t>
  </si>
  <si>
    <t>އެކްޗުއަލް</t>
  </si>
  <si>
    <t>ޖުމުލަ</t>
  </si>
  <si>
    <t>ދައުލަތުގެ ޕެންޝަން</t>
  </si>
  <si>
    <t>ދިގު މުއްދަތައް ދައުލަތައް ހިދުމަތްކޮށްފައިވާތީ ދޭ ޕެންޝަން</t>
  </si>
  <si>
    <t>20، 40 އަދި 60 އަހަރު ދައުލަތައް ހިދުމަތް ކުރުމުން ދޭ ޕެންޝަން</t>
  </si>
  <si>
    <t>އަސާސީ ޕެންޝަން</t>
  </si>
  <si>
    <t>65 އަހަރު ފުރިފައިވާ ބޭފުޅުންނަށް ދޭ އިނާޔަތުގެ ފައިސާ</t>
  </si>
  <si>
    <t>ހާއްސަ އިނާޔަތުގެ ފައިސާ</t>
  </si>
  <si>
    <t>ވަޒީފާއިން މުސްކުޅިކުރެއްވުމުން ދޭ އިނާޔަތްތައް</t>
  </si>
  <si>
    <t>ވަޒީފާއިން މުސްކުޅިކުރައްވާ ފަރާތްތަކަށް ދެއްވާ އިނާޔަތުގެ ފައިސާ</t>
  </si>
  <si>
    <t>ސިވިލް ސަރވިސް ކޮމިޝަން</t>
  </si>
  <si>
    <t>ރައީސުލްޖުމްހޫރިއްޔާގެ އޮފީސް</t>
  </si>
  <si>
    <t>މިނިސްޓްރީ އޮފް ޑިފެންސް</t>
  </si>
  <si>
    <t>ދިވެހި ފުލުހުންގެ ޚިދުމަތް</t>
  </si>
  <si>
    <t>މޯލްޑިވްސް ކަސްޓަމްސް ސަރވިސް</t>
  </si>
  <si>
    <t>އޮޑިޓަރ ޖެނެރަލްގެ އޮފީސް</t>
  </si>
  <si>
    <t>ޖުޑީޝަލް ސަރވިސް ކޮމިޝަން</t>
  </si>
  <si>
    <t>ޕްރޮސެކިއުޓަރ ޖެނެރަލްގެ އޮފީސް</t>
  </si>
  <si>
    <t>އިލެކްޝަންސް ކޮމިޝަން</t>
  </si>
  <si>
    <t>ދިވެހިރާއްޖޭގެ ޤައުމީ ޔުނިވަރސިޓީ</t>
  </si>
  <si>
    <t>ޑިޕާޓްމަންޓް އޮފް ޖުޑީޝަލް އެޑްމިނިސްޓްރޭޝަން</t>
  </si>
  <si>
    <t>މޯލްޑިވްސް ކަރެކްޝަނަލް ސަރވިސް</t>
  </si>
  <si>
    <t>ދިވެހިރާއްޖޭގެ އިސްލާމީ ޔުނިވަރސިޓީ</t>
  </si>
  <si>
    <t>އެންޓި - ކޮރަޕްޝަން ކޮމިޝަން</t>
  </si>
  <si>
    <t>ރައްޔިތުންގެ މަޖިލީހުގެ އިދާރާ</t>
  </si>
  <si>
    <t>އިންފޮރމޭޝަން ކޮމިޝަނަރުގެ އޮފީސް</t>
  </si>
  <si>
    <t>ހުޅުމާލޭ ހޮސްޕިޓަލް</t>
  </si>
  <si>
    <t>ވަޒީފާއިން މުސްކުޅި ކުރައްވާ ފަރާތްތަކަށް މަހުންމަހަށް ދެއްވާ ފައިސާ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</si>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</sst>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454545"/>
      <name val="Calibri"/>
      <family val="2"/>
      <scheme val="minor"/>
    </font>
    <font>
      <sz val="10"/>
      <name val="Times New Roman"/>
      <family val="1"/>
    </font>
    <font>
      <b/>
      <sz val="20"/>
      <color rgb="FFEF903A"/>
      <name val="MV Typewriter"/>
    </font>
    <font>
      <sz val="12"/>
      <color rgb="FF454545"/>
      <name val="MV Typewriter"/>
    </font>
    <font>
      <b/>
      <sz val="12"/>
      <color theme="1"/>
      <name val="Roboto Condensed"/>
    </font>
    <font>
      <b/>
      <sz val="13"/>
      <color rgb="FFEF903A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color rgb="FF99C355"/>
      <name val="Mv Eamaan XP"/>
      <family val="3"/>
    </font>
    <font>
      <b/>
      <sz val="12"/>
      <color rgb="FFEF903A"/>
      <name val="Roboto Condensed"/>
    </font>
    <font>
      <sz val="12"/>
      <color rgb="FF99C355"/>
      <name val="Roboto Condensed"/>
    </font>
    <font>
      <b/>
      <sz val="12"/>
      <color theme="0"/>
      <name val="Roboto Condensed"/>
    </font>
    <font>
      <sz val="12"/>
      <color rgb="FF454545"/>
      <name val="Roboto Condensed"/>
    </font>
    <font>
      <sz val="12"/>
      <color rgb="FFEF903A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EF903A"/>
        <bgColor indexed="64"/>
      </patternFill>
    </fill>
    <fill>
      <patternFill patternType="solid">
        <fgColor rgb="FFF9D3B1"/>
        <bgColor indexed="64"/>
      </patternFill>
    </fill>
    <fill>
      <patternFill patternType="solid">
        <fgColor rgb="FFFDEFE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4" fillId="0" borderId="0" xfId="3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3" applyFont="1" applyAlignment="1">
      <alignment horizontal="center" vertical="center" readingOrder="2"/>
    </xf>
    <xf numFmtId="43" fontId="9" fillId="0" borderId="1" xfId="4" applyFont="1" applyFill="1" applyBorder="1" applyAlignment="1">
      <alignment horizontal="center" vertical="center"/>
    </xf>
    <xf numFmtId="43" fontId="10" fillId="0" borderId="1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 applyProtection="1">
      <alignment vertical="center"/>
      <protection hidden="1"/>
    </xf>
    <xf numFmtId="164" fontId="12" fillId="0" borderId="2" xfId="1" applyNumberFormat="1" applyFont="1" applyFill="1" applyBorder="1" applyAlignment="1" applyProtection="1">
      <alignment vertical="center"/>
      <protection hidden="1"/>
    </xf>
    <xf numFmtId="0" fontId="9" fillId="0" borderId="2" xfId="2" applyFont="1" applyFill="1" applyBorder="1" applyAlignment="1">
      <alignment horizontal="right" vertical="center" indent="2" readingOrder="2"/>
    </xf>
    <xf numFmtId="164" fontId="13" fillId="0" borderId="0" xfId="1" applyNumberFormat="1" applyFont="1" applyFill="1" applyBorder="1" applyAlignment="1">
      <alignment horizontal="center" vertical="center"/>
    </xf>
    <xf numFmtId="164" fontId="8" fillId="3" borderId="0" xfId="1" applyNumberFormat="1" applyFont="1" applyFill="1" applyBorder="1" applyAlignment="1" applyProtection="1">
      <alignment horizontal="center" vertical="center"/>
      <protection locked="0"/>
    </xf>
    <xf numFmtId="164" fontId="14" fillId="3" borderId="0" xfId="1" applyNumberFormat="1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right" vertical="center" indent="2" readingOrder="2"/>
      <protection locked="0"/>
    </xf>
    <xf numFmtId="164" fontId="8" fillId="4" borderId="0" xfId="1" applyNumberFormat="1" applyFont="1" applyFill="1" applyBorder="1" applyAlignment="1" applyProtection="1">
      <alignment horizontal="left" vertical="center"/>
      <protection locked="0"/>
    </xf>
    <xf numFmtId="164" fontId="12" fillId="4" borderId="0" xfId="1" applyNumberFormat="1" applyFont="1" applyFill="1" applyBorder="1" applyAlignment="1" applyProtection="1">
      <alignment horizontal="left" vertical="center"/>
      <protection locked="0"/>
    </xf>
    <xf numFmtId="0" fontId="9" fillId="4" borderId="0" xfId="1" applyNumberFormat="1" applyFont="1" applyFill="1" applyBorder="1" applyAlignment="1" applyProtection="1">
      <alignment horizontal="right" vertical="center" indent="3" readingOrder="2"/>
      <protection locked="0"/>
    </xf>
    <xf numFmtId="164" fontId="8" fillId="5" borderId="0" xfId="1" applyNumberFormat="1" applyFont="1" applyFill="1" applyBorder="1" applyAlignment="1" applyProtection="1">
      <alignment vertical="center"/>
      <protection locked="0"/>
    </xf>
    <xf numFmtId="164" fontId="12" fillId="5" borderId="0" xfId="1" applyNumberFormat="1" applyFont="1" applyFill="1" applyBorder="1" applyAlignment="1" applyProtection="1">
      <alignment vertical="center"/>
      <protection locked="0"/>
    </xf>
    <xf numFmtId="0" fontId="9" fillId="5" borderId="0" xfId="1" applyNumberFormat="1" applyFont="1" applyFill="1" applyBorder="1" applyAlignment="1" applyProtection="1">
      <alignment horizontal="right" vertical="center" indent="4" readingOrder="2"/>
      <protection locked="0"/>
    </xf>
    <xf numFmtId="164" fontId="15" fillId="0" borderId="0" xfId="1" applyNumberFormat="1" applyFont="1" applyFill="1" applyBorder="1" applyAlignment="1" applyProtection="1">
      <alignment vertical="center" wrapText="1"/>
      <protection locked="0"/>
    </xf>
    <xf numFmtId="164" fontId="16" fillId="0" borderId="0" xfId="1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right" vertical="center" wrapText="1" indent="5" readingOrder="2"/>
      <protection locked="0"/>
    </xf>
    <xf numFmtId="164" fontId="15" fillId="0" borderId="3" xfId="1" applyNumberFormat="1" applyFont="1" applyFill="1" applyBorder="1" applyAlignment="1" applyProtection="1">
      <alignment vertical="center" wrapText="1"/>
      <protection locked="0"/>
    </xf>
    <xf numFmtId="164" fontId="16" fillId="0" borderId="3" xfId="1" applyNumberFormat="1" applyFont="1" applyFill="1" applyBorder="1" applyAlignment="1" applyProtection="1">
      <alignment vertical="center" wrapText="1"/>
      <protection locked="0"/>
    </xf>
    <xf numFmtId="0" fontId="5" fillId="0" borderId="3" xfId="0" applyFont="1" applyFill="1" applyBorder="1" applyAlignment="1" applyProtection="1">
      <alignment horizontal="right" vertical="center" wrapText="1" indent="5" readingOrder="2"/>
      <protection locked="0"/>
    </xf>
  </cellXfs>
  <cellStyles count="5">
    <cellStyle name="40% - Accent2" xfId="2" builtinId="35"/>
    <cellStyle name="Comma" xfId="1" builtinId="3"/>
    <cellStyle name="Comma 6" xfId="4" xr:uid="{4A5E39A6-667D-4206-8C67-36BC84FED0F5}"/>
    <cellStyle name="Normal" xfId="0" builtinId="0"/>
    <cellStyle name="Normal 9" xfId="3" xr:uid="{2DADE385-C542-4571-959B-C99F676CBA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1258-E6F9-4F58-9517-FE3591916B6B}">
  <sheetPr>
    <pageSetUpPr fitToPage="1"/>
  </sheetPr>
  <dimension ref="A1:F89"/>
  <sheetViews>
    <sheetView showGridLines="0" tabSelected="1" view="pageBreakPreview" zoomScale="70" zoomScaleNormal="100" zoomScaleSheetLayoutView="70" workbookViewId="0">
      <selection activeCell="A5" sqref="A5:C5"/>
    </sheetView>
  </sheetViews>
  <sheetFormatPr defaultRowHeight="30" customHeight="1" x14ac:dyDescent="0.25"/>
  <cols>
    <col min="1" max="5" width="17.140625" style="1" customWidth="1"/>
    <col min="6" max="6" width="78.5703125" style="1" customWidth="1"/>
    <col min="7" max="16384" width="9.140625" style="1"/>
  </cols>
  <sheetData>
    <row r="1" spans="1:6" ht="37.5" customHeight="1" x14ac:dyDescent="0.25">
      <c r="F1" s="2" t="s">
        <v>0</v>
      </c>
    </row>
    <row r="2" spans="1:6" ht="18.75" customHeight="1" x14ac:dyDescent="0.25">
      <c r="F2" s="3" t="s">
        <v>1</v>
      </c>
    </row>
    <row r="3" spans="1:6" ht="11.25" customHeight="1" x14ac:dyDescent="0.25"/>
    <row r="4" spans="1:6" ht="30" customHeight="1" x14ac:dyDescent="0.25">
      <c r="A4" s="4">
        <v>2026</v>
      </c>
      <c r="B4" s="4">
        <v>2025</v>
      </c>
      <c r="C4" s="5">
        <v>2024</v>
      </c>
      <c r="D4" s="4">
        <v>2023</v>
      </c>
      <c r="E4" s="4">
        <v>2022</v>
      </c>
    </row>
    <row r="5" spans="1:6" ht="30" customHeight="1" thickBot="1" x14ac:dyDescent="0.3">
      <c r="A5" s="6" t="s">
        <v>31</v>
      </c>
      <c r="B5" s="6" t="s">
        <v>31</v>
      </c>
      <c r="C5" s="7" t="s">
        <v>31</v>
      </c>
      <c r="D5" s="6" t="s">
        <v>2</v>
      </c>
      <c r="E5" s="6" t="s">
        <v>3</v>
      </c>
    </row>
    <row r="6" spans="1:6" ht="11.25" customHeight="1" thickBot="1" x14ac:dyDescent="0.3">
      <c r="C6" s="8"/>
    </row>
    <row r="7" spans="1:6" ht="30" customHeight="1" thickBot="1" x14ac:dyDescent="0.3">
      <c r="A7" s="9">
        <f t="shared" ref="A7:D7" si="0">SUM(A9,A19)</f>
        <v>2019700000</v>
      </c>
      <c r="B7" s="9">
        <f t="shared" si="0"/>
        <v>1863400000</v>
      </c>
      <c r="C7" s="10">
        <f t="shared" si="0"/>
        <v>1719000000</v>
      </c>
      <c r="D7" s="9">
        <f t="shared" si="0"/>
        <v>1581038663</v>
      </c>
      <c r="E7" s="9">
        <f>SUM(E9,E19)</f>
        <v>1500445223</v>
      </c>
      <c r="F7" s="11" t="s">
        <v>4</v>
      </c>
    </row>
    <row r="8" spans="1:6" ht="11.25" customHeight="1" x14ac:dyDescent="0.25">
      <c r="C8" s="12"/>
    </row>
    <row r="9" spans="1:6" ht="30" customHeight="1" x14ac:dyDescent="0.25">
      <c r="A9" s="13">
        <f t="shared" ref="A9:D9" si="1">SUM(A10,A13,A16)</f>
        <v>1643650000</v>
      </c>
      <c r="B9" s="13">
        <f t="shared" si="1"/>
        <v>1512000000</v>
      </c>
      <c r="C9" s="14">
        <f t="shared" si="1"/>
        <v>1397817395</v>
      </c>
      <c r="D9" s="13">
        <f t="shared" si="1"/>
        <v>1293847279</v>
      </c>
      <c r="E9" s="13">
        <f>SUM(E10,E13,E16)</f>
        <v>1229662187</v>
      </c>
      <c r="F9" s="15" t="s">
        <v>5</v>
      </c>
    </row>
    <row r="10" spans="1:6" ht="30" customHeight="1" x14ac:dyDescent="0.25">
      <c r="A10" s="16">
        <f t="shared" ref="A10:E53" si="2">SUM(A11)</f>
        <v>53517056</v>
      </c>
      <c r="B10" s="16">
        <f t="shared" si="2"/>
        <v>56504430</v>
      </c>
      <c r="C10" s="17">
        <f t="shared" si="2"/>
        <v>59491805</v>
      </c>
      <c r="D10" s="16">
        <f t="shared" si="2"/>
        <v>62479667</v>
      </c>
      <c r="E10" s="16">
        <f t="shared" si="2"/>
        <v>65463886</v>
      </c>
      <c r="F10" s="18" t="s">
        <v>6</v>
      </c>
    </row>
    <row r="11" spans="1:6" ht="30" customHeight="1" x14ac:dyDescent="0.25">
      <c r="A11" s="19">
        <f t="shared" si="2"/>
        <v>53517056</v>
      </c>
      <c r="B11" s="19">
        <f t="shared" si="2"/>
        <v>56504430</v>
      </c>
      <c r="C11" s="20">
        <f t="shared" si="2"/>
        <v>59491805</v>
      </c>
      <c r="D11" s="19">
        <f t="shared" si="2"/>
        <v>62479667</v>
      </c>
      <c r="E11" s="19">
        <f t="shared" si="2"/>
        <v>65463886</v>
      </c>
      <c r="F11" s="21" t="s">
        <v>6</v>
      </c>
    </row>
    <row r="12" spans="1:6" ht="30" customHeight="1" x14ac:dyDescent="0.25">
      <c r="A12" s="22">
        <v>53517056</v>
      </c>
      <c r="B12" s="22">
        <v>56504430</v>
      </c>
      <c r="C12" s="23">
        <v>59491805</v>
      </c>
      <c r="D12" s="22">
        <v>62479667</v>
      </c>
      <c r="E12" s="22">
        <v>65463886</v>
      </c>
      <c r="F12" s="24" t="s">
        <v>7</v>
      </c>
    </row>
    <row r="13" spans="1:6" ht="30" customHeight="1" x14ac:dyDescent="0.25">
      <c r="A13" s="16">
        <f t="shared" si="2"/>
        <v>1582132944</v>
      </c>
      <c r="B13" s="16">
        <f t="shared" si="2"/>
        <v>1447495570</v>
      </c>
      <c r="C13" s="17">
        <f t="shared" si="2"/>
        <v>1330325590</v>
      </c>
      <c r="D13" s="16">
        <f t="shared" si="2"/>
        <v>1223480675</v>
      </c>
      <c r="E13" s="16">
        <f t="shared" si="2"/>
        <v>1156367719</v>
      </c>
      <c r="F13" s="18" t="s">
        <v>8</v>
      </c>
    </row>
    <row r="14" spans="1:6" ht="30" customHeight="1" x14ac:dyDescent="0.25">
      <c r="A14" s="19">
        <f t="shared" si="2"/>
        <v>1582132944</v>
      </c>
      <c r="B14" s="19">
        <f t="shared" si="2"/>
        <v>1447495570</v>
      </c>
      <c r="C14" s="20">
        <f t="shared" si="2"/>
        <v>1330325590</v>
      </c>
      <c r="D14" s="19">
        <f t="shared" si="2"/>
        <v>1223480675</v>
      </c>
      <c r="E14" s="19">
        <f t="shared" si="2"/>
        <v>1156367719</v>
      </c>
      <c r="F14" s="21" t="s">
        <v>9</v>
      </c>
    </row>
    <row r="15" spans="1:6" ht="30" customHeight="1" x14ac:dyDescent="0.25">
      <c r="A15" s="22">
        <v>1582132944</v>
      </c>
      <c r="B15" s="22">
        <v>1447495570</v>
      </c>
      <c r="C15" s="23">
        <v>1330325590</v>
      </c>
      <c r="D15" s="22">
        <v>1223480675</v>
      </c>
      <c r="E15" s="22">
        <v>1156367719</v>
      </c>
      <c r="F15" s="24" t="s">
        <v>9</v>
      </c>
    </row>
    <row r="16" spans="1:6" ht="30" customHeight="1" x14ac:dyDescent="0.25">
      <c r="A16" s="16">
        <f t="shared" si="2"/>
        <v>8000000</v>
      </c>
      <c r="B16" s="16">
        <f t="shared" si="2"/>
        <v>8000000</v>
      </c>
      <c r="C16" s="17">
        <f t="shared" si="2"/>
        <v>8000000</v>
      </c>
      <c r="D16" s="16">
        <f t="shared" si="2"/>
        <v>7886937</v>
      </c>
      <c r="E16" s="16">
        <f t="shared" si="2"/>
        <v>7830582</v>
      </c>
      <c r="F16" s="18" t="s">
        <v>10</v>
      </c>
    </row>
    <row r="17" spans="1:6" ht="30" customHeight="1" x14ac:dyDescent="0.25">
      <c r="A17" s="19">
        <f t="shared" si="2"/>
        <v>8000000</v>
      </c>
      <c r="B17" s="19">
        <f t="shared" si="2"/>
        <v>8000000</v>
      </c>
      <c r="C17" s="20">
        <f t="shared" si="2"/>
        <v>8000000</v>
      </c>
      <c r="D17" s="19">
        <f t="shared" si="2"/>
        <v>7886937</v>
      </c>
      <c r="E17" s="19">
        <f t="shared" si="2"/>
        <v>7830582</v>
      </c>
      <c r="F17" s="21" t="s">
        <v>10</v>
      </c>
    </row>
    <row r="18" spans="1:6" ht="30" customHeight="1" x14ac:dyDescent="0.25">
      <c r="A18" s="22">
        <v>8000000</v>
      </c>
      <c r="B18" s="22">
        <v>8000000</v>
      </c>
      <c r="C18" s="23">
        <v>8000000</v>
      </c>
      <c r="D18" s="22">
        <v>7886937</v>
      </c>
      <c r="E18" s="22">
        <v>7830582</v>
      </c>
      <c r="F18" s="24" t="s">
        <v>10</v>
      </c>
    </row>
    <row r="19" spans="1:6" ht="30" customHeight="1" x14ac:dyDescent="0.25">
      <c r="A19" s="13">
        <f t="shared" ref="A19:D19" si="3">SUM(A20,A55)</f>
        <v>376050000</v>
      </c>
      <c r="B19" s="13">
        <f t="shared" si="3"/>
        <v>351400000</v>
      </c>
      <c r="C19" s="14">
        <f t="shared" si="3"/>
        <v>321182605</v>
      </c>
      <c r="D19" s="13">
        <f t="shared" si="3"/>
        <v>287191384</v>
      </c>
      <c r="E19" s="13">
        <f>SUM(E20,E55)</f>
        <v>270783036</v>
      </c>
      <c r="F19" s="15" t="s">
        <v>11</v>
      </c>
    </row>
    <row r="20" spans="1:6" ht="30" customHeight="1" x14ac:dyDescent="0.25">
      <c r="A20" s="16">
        <f t="shared" ref="A20:D20" si="4">SUM(A21,A23,A25,A27,A29,A31,A33,A35,A37,A39,A41,A43,A45,A47,A49,A51,A53)</f>
        <v>65850000</v>
      </c>
      <c r="B20" s="16">
        <f t="shared" si="4"/>
        <v>57800000</v>
      </c>
      <c r="C20" s="16">
        <f t="shared" si="4"/>
        <v>50148605</v>
      </c>
      <c r="D20" s="16">
        <f t="shared" si="4"/>
        <v>38512896</v>
      </c>
      <c r="E20" s="16">
        <f>SUM(E21,E23,E25,E27,E29,E31,E33,E35,E37,E39,E41,E43,E45,E47,E49,E51,E53)</f>
        <v>43215704</v>
      </c>
      <c r="F20" s="18" t="s">
        <v>12</v>
      </c>
    </row>
    <row r="21" spans="1:6" ht="30" customHeight="1" x14ac:dyDescent="0.25">
      <c r="A21" s="19">
        <f t="shared" si="2"/>
        <v>35000000</v>
      </c>
      <c r="B21" s="19">
        <f t="shared" si="2"/>
        <v>30000000</v>
      </c>
      <c r="C21" s="20">
        <f t="shared" si="2"/>
        <v>27000000</v>
      </c>
      <c r="D21" s="19">
        <f t="shared" si="2"/>
        <v>16780231</v>
      </c>
      <c r="E21" s="19">
        <f t="shared" si="2"/>
        <v>24035729</v>
      </c>
      <c r="F21" s="21" t="s">
        <v>13</v>
      </c>
    </row>
    <row r="22" spans="1:6" ht="30" customHeight="1" x14ac:dyDescent="0.25">
      <c r="A22" s="22">
        <v>35000000</v>
      </c>
      <c r="B22" s="22">
        <v>30000000</v>
      </c>
      <c r="C22" s="23">
        <v>27000000</v>
      </c>
      <c r="D22" s="22">
        <v>16780231</v>
      </c>
      <c r="E22" s="22">
        <v>24035729</v>
      </c>
      <c r="F22" s="24" t="s">
        <v>13</v>
      </c>
    </row>
    <row r="23" spans="1:6" ht="30" customHeight="1" x14ac:dyDescent="0.25">
      <c r="A23" s="19">
        <f t="shared" si="2"/>
        <v>900000</v>
      </c>
      <c r="B23" s="19">
        <f t="shared" si="2"/>
        <v>850000</v>
      </c>
      <c r="C23" s="20">
        <f t="shared" si="2"/>
        <v>800000</v>
      </c>
      <c r="D23" s="19">
        <f t="shared" si="2"/>
        <v>312167</v>
      </c>
      <c r="E23" s="19">
        <f t="shared" si="2"/>
        <v>435237</v>
      </c>
      <c r="F23" s="21" t="s">
        <v>14</v>
      </c>
    </row>
    <row r="24" spans="1:6" ht="30" customHeight="1" x14ac:dyDescent="0.25">
      <c r="A24" s="22">
        <v>900000</v>
      </c>
      <c r="B24" s="22">
        <v>850000</v>
      </c>
      <c r="C24" s="23">
        <v>800000</v>
      </c>
      <c r="D24" s="22">
        <v>312167</v>
      </c>
      <c r="E24" s="22">
        <v>435237</v>
      </c>
      <c r="F24" s="24" t="s">
        <v>14</v>
      </c>
    </row>
    <row r="25" spans="1:6" ht="30" customHeight="1" x14ac:dyDescent="0.25">
      <c r="A25" s="19">
        <f t="shared" si="2"/>
        <v>9500000</v>
      </c>
      <c r="B25" s="19">
        <f t="shared" si="2"/>
        <v>9000000</v>
      </c>
      <c r="C25" s="20">
        <f t="shared" si="2"/>
        <v>8500000</v>
      </c>
      <c r="D25" s="19">
        <f t="shared" si="2"/>
        <v>10496085</v>
      </c>
      <c r="E25" s="19">
        <f t="shared" si="2"/>
        <v>8492118</v>
      </c>
      <c r="F25" s="21" t="s">
        <v>15</v>
      </c>
    </row>
    <row r="26" spans="1:6" ht="30" customHeight="1" x14ac:dyDescent="0.25">
      <c r="A26" s="22">
        <v>9500000</v>
      </c>
      <c r="B26" s="22">
        <v>9000000</v>
      </c>
      <c r="C26" s="23">
        <v>8500000</v>
      </c>
      <c r="D26" s="22">
        <v>10496085</v>
      </c>
      <c r="E26" s="22">
        <v>8492118</v>
      </c>
      <c r="F26" s="24" t="s">
        <v>15</v>
      </c>
    </row>
    <row r="27" spans="1:6" ht="30" customHeight="1" x14ac:dyDescent="0.25">
      <c r="A27" s="19">
        <f t="shared" si="2"/>
        <v>4500000</v>
      </c>
      <c r="B27" s="19">
        <f t="shared" si="2"/>
        <v>4000000</v>
      </c>
      <c r="C27" s="20">
        <f t="shared" si="2"/>
        <v>3000000</v>
      </c>
      <c r="D27" s="19">
        <f t="shared" si="2"/>
        <v>2585679</v>
      </c>
      <c r="E27" s="19">
        <f t="shared" si="2"/>
        <v>676254</v>
      </c>
      <c r="F27" s="21" t="s">
        <v>16</v>
      </c>
    </row>
    <row r="28" spans="1:6" ht="30" customHeight="1" x14ac:dyDescent="0.25">
      <c r="A28" s="22">
        <v>4500000</v>
      </c>
      <c r="B28" s="22">
        <v>4000000</v>
      </c>
      <c r="C28" s="23">
        <v>3000000</v>
      </c>
      <c r="D28" s="22">
        <v>2585679</v>
      </c>
      <c r="E28" s="22">
        <v>676254</v>
      </c>
      <c r="F28" s="24" t="s">
        <v>16</v>
      </c>
    </row>
    <row r="29" spans="1:6" ht="30" customHeight="1" x14ac:dyDescent="0.25">
      <c r="A29" s="19">
        <f t="shared" si="2"/>
        <v>5000000</v>
      </c>
      <c r="B29" s="19">
        <f t="shared" si="2"/>
        <v>4000000</v>
      </c>
      <c r="C29" s="20">
        <f t="shared" si="2"/>
        <v>3000000</v>
      </c>
      <c r="D29" s="19">
        <f t="shared" si="2"/>
        <v>2567467</v>
      </c>
      <c r="E29" s="19">
        <f t="shared" si="2"/>
        <v>2089500</v>
      </c>
      <c r="F29" s="21" t="s">
        <v>17</v>
      </c>
    </row>
    <row r="30" spans="1:6" ht="30" customHeight="1" x14ac:dyDescent="0.25">
      <c r="A30" s="22">
        <v>5000000</v>
      </c>
      <c r="B30" s="22">
        <v>4000000</v>
      </c>
      <c r="C30" s="23">
        <v>3000000</v>
      </c>
      <c r="D30" s="22">
        <v>2567467</v>
      </c>
      <c r="E30" s="22">
        <v>2089500</v>
      </c>
      <c r="F30" s="24" t="s">
        <v>17</v>
      </c>
    </row>
    <row r="31" spans="1:6" ht="30" customHeight="1" x14ac:dyDescent="0.25">
      <c r="A31" s="19">
        <f t="shared" si="2"/>
        <v>950000</v>
      </c>
      <c r="B31" s="19">
        <f t="shared" si="2"/>
        <v>900000</v>
      </c>
      <c r="C31" s="20">
        <f t="shared" si="2"/>
        <v>850000</v>
      </c>
      <c r="D31" s="19">
        <f t="shared" si="2"/>
        <v>520435</v>
      </c>
      <c r="E31" s="19">
        <f t="shared" si="2"/>
        <v>894578</v>
      </c>
      <c r="F31" s="21" t="s">
        <v>18</v>
      </c>
    </row>
    <row r="32" spans="1:6" ht="30" customHeight="1" x14ac:dyDescent="0.25">
      <c r="A32" s="22">
        <v>950000</v>
      </c>
      <c r="B32" s="22">
        <v>900000</v>
      </c>
      <c r="C32" s="23">
        <v>850000</v>
      </c>
      <c r="D32" s="22">
        <v>520435</v>
      </c>
      <c r="E32" s="22">
        <v>894578</v>
      </c>
      <c r="F32" s="24" t="s">
        <v>18</v>
      </c>
    </row>
    <row r="33" spans="1:6" ht="30" customHeight="1" x14ac:dyDescent="0.25">
      <c r="A33" s="19">
        <f t="shared" si="2"/>
        <v>3000000</v>
      </c>
      <c r="B33" s="19">
        <f t="shared" si="2"/>
        <v>3000000</v>
      </c>
      <c r="C33" s="20">
        <f t="shared" si="2"/>
        <v>2000000</v>
      </c>
      <c r="D33" s="19">
        <f t="shared" si="2"/>
        <v>1938377</v>
      </c>
      <c r="E33" s="19">
        <f t="shared" si="2"/>
        <v>3592493</v>
      </c>
      <c r="F33" s="21" t="s">
        <v>19</v>
      </c>
    </row>
    <row r="34" spans="1:6" ht="30" customHeight="1" x14ac:dyDescent="0.25">
      <c r="A34" s="22">
        <v>3000000</v>
      </c>
      <c r="B34" s="22">
        <v>3000000</v>
      </c>
      <c r="C34" s="23">
        <v>2000000</v>
      </c>
      <c r="D34" s="22">
        <v>1938377</v>
      </c>
      <c r="E34" s="22">
        <v>3592493</v>
      </c>
      <c r="F34" s="24" t="s">
        <v>19</v>
      </c>
    </row>
    <row r="35" spans="1:6" ht="30" customHeight="1" x14ac:dyDescent="0.25">
      <c r="A35" s="19">
        <f t="shared" si="2"/>
        <v>700000</v>
      </c>
      <c r="B35" s="19">
        <f t="shared" si="2"/>
        <v>500000</v>
      </c>
      <c r="C35" s="20">
        <f t="shared" si="2"/>
        <v>362044</v>
      </c>
      <c r="D35" s="19">
        <f t="shared" si="2"/>
        <v>0</v>
      </c>
      <c r="E35" s="19">
        <f t="shared" si="2"/>
        <v>0</v>
      </c>
      <c r="F35" s="21" t="s">
        <v>20</v>
      </c>
    </row>
    <row r="36" spans="1:6" ht="30" customHeight="1" x14ac:dyDescent="0.25">
      <c r="A36" s="22">
        <v>700000</v>
      </c>
      <c r="B36" s="22">
        <v>500000</v>
      </c>
      <c r="C36" s="23">
        <v>362044</v>
      </c>
      <c r="D36" s="22">
        <v>0</v>
      </c>
      <c r="E36" s="22">
        <v>0</v>
      </c>
      <c r="F36" s="24" t="s">
        <v>20</v>
      </c>
    </row>
    <row r="37" spans="1:6" ht="30" customHeight="1" x14ac:dyDescent="0.25">
      <c r="A37" s="19">
        <f t="shared" si="2"/>
        <v>200000</v>
      </c>
      <c r="B37" s="19">
        <f t="shared" si="2"/>
        <v>50000</v>
      </c>
      <c r="C37" s="20">
        <f t="shared" si="2"/>
        <v>35708</v>
      </c>
      <c r="D37" s="19">
        <f t="shared" si="2"/>
        <v>0</v>
      </c>
      <c r="E37" s="19">
        <f t="shared" si="2"/>
        <v>0</v>
      </c>
      <c r="F37" s="21" t="s">
        <v>21</v>
      </c>
    </row>
    <row r="38" spans="1:6" ht="30" customHeight="1" x14ac:dyDescent="0.25">
      <c r="A38" s="22">
        <v>200000</v>
      </c>
      <c r="B38" s="22">
        <v>50000</v>
      </c>
      <c r="C38" s="23">
        <v>35708</v>
      </c>
      <c r="D38" s="22">
        <v>0</v>
      </c>
      <c r="E38" s="22">
        <v>0</v>
      </c>
      <c r="F38" s="24" t="s">
        <v>21</v>
      </c>
    </row>
    <row r="39" spans="1:6" ht="30" customHeight="1" x14ac:dyDescent="0.25">
      <c r="A39" s="19">
        <f t="shared" si="2"/>
        <v>900000</v>
      </c>
      <c r="B39" s="19">
        <f t="shared" si="2"/>
        <v>900000</v>
      </c>
      <c r="C39" s="20">
        <f t="shared" si="2"/>
        <v>750000</v>
      </c>
      <c r="D39" s="19">
        <f t="shared" si="2"/>
        <v>807468</v>
      </c>
      <c r="E39" s="19">
        <f t="shared" si="2"/>
        <v>635297</v>
      </c>
      <c r="F39" s="21" t="s">
        <v>22</v>
      </c>
    </row>
    <row r="40" spans="1:6" ht="30" customHeight="1" x14ac:dyDescent="0.25">
      <c r="A40" s="22">
        <v>900000</v>
      </c>
      <c r="B40" s="22">
        <v>900000</v>
      </c>
      <c r="C40" s="23">
        <v>750000</v>
      </c>
      <c r="D40" s="22">
        <v>807468</v>
      </c>
      <c r="E40" s="22">
        <v>635297</v>
      </c>
      <c r="F40" s="24" t="s">
        <v>22</v>
      </c>
    </row>
    <row r="41" spans="1:6" ht="30" customHeight="1" x14ac:dyDescent="0.25">
      <c r="A41" s="19">
        <f t="shared" si="2"/>
        <v>1000000</v>
      </c>
      <c r="B41" s="19">
        <f t="shared" si="2"/>
        <v>1000000</v>
      </c>
      <c r="C41" s="20">
        <f t="shared" si="2"/>
        <v>900853</v>
      </c>
      <c r="D41" s="19">
        <f t="shared" si="2"/>
        <v>800880</v>
      </c>
      <c r="E41" s="19">
        <f t="shared" si="2"/>
        <v>1607891</v>
      </c>
      <c r="F41" s="21" t="s">
        <v>23</v>
      </c>
    </row>
    <row r="42" spans="1:6" ht="30" customHeight="1" x14ac:dyDescent="0.25">
      <c r="A42" s="22">
        <v>1000000</v>
      </c>
      <c r="B42" s="22">
        <v>1000000</v>
      </c>
      <c r="C42" s="23">
        <v>900853</v>
      </c>
      <c r="D42" s="22">
        <v>800880</v>
      </c>
      <c r="E42" s="22">
        <v>1607891</v>
      </c>
      <c r="F42" s="24" t="s">
        <v>23</v>
      </c>
    </row>
    <row r="43" spans="1:6" ht="30" customHeight="1" x14ac:dyDescent="0.25">
      <c r="A43" s="19">
        <f t="shared" si="2"/>
        <v>800000</v>
      </c>
      <c r="B43" s="19">
        <f t="shared" si="2"/>
        <v>800000</v>
      </c>
      <c r="C43" s="20">
        <f t="shared" si="2"/>
        <v>700000</v>
      </c>
      <c r="D43" s="19">
        <f t="shared" si="2"/>
        <v>715520</v>
      </c>
      <c r="E43" s="19">
        <f t="shared" si="2"/>
        <v>166320</v>
      </c>
      <c r="F43" s="21" t="s">
        <v>24</v>
      </c>
    </row>
    <row r="44" spans="1:6" ht="30" customHeight="1" x14ac:dyDescent="0.25">
      <c r="A44" s="22">
        <v>800000</v>
      </c>
      <c r="B44" s="22">
        <v>800000</v>
      </c>
      <c r="C44" s="23">
        <v>700000</v>
      </c>
      <c r="D44" s="22">
        <v>715520</v>
      </c>
      <c r="E44" s="22">
        <v>166320</v>
      </c>
      <c r="F44" s="24" t="s">
        <v>24</v>
      </c>
    </row>
    <row r="45" spans="1:6" ht="30" customHeight="1" x14ac:dyDescent="0.25">
      <c r="A45" s="19">
        <f t="shared" si="2"/>
        <v>800000</v>
      </c>
      <c r="B45" s="19">
        <f t="shared" si="2"/>
        <v>600000</v>
      </c>
      <c r="C45" s="20">
        <f t="shared" si="2"/>
        <v>500000</v>
      </c>
      <c r="D45" s="19">
        <f t="shared" si="2"/>
        <v>0</v>
      </c>
      <c r="E45" s="19">
        <f t="shared" si="2"/>
        <v>0</v>
      </c>
      <c r="F45" s="21" t="s">
        <v>25</v>
      </c>
    </row>
    <row r="46" spans="1:6" ht="30" customHeight="1" x14ac:dyDescent="0.25">
      <c r="A46" s="22">
        <v>800000</v>
      </c>
      <c r="B46" s="22">
        <v>600000</v>
      </c>
      <c r="C46" s="23">
        <v>500000</v>
      </c>
      <c r="D46" s="22">
        <v>0</v>
      </c>
      <c r="E46" s="22">
        <v>0</v>
      </c>
      <c r="F46" s="24" t="s">
        <v>25</v>
      </c>
    </row>
    <row r="47" spans="1:6" ht="30" customHeight="1" x14ac:dyDescent="0.25">
      <c r="A47" s="19">
        <f t="shared" si="2"/>
        <v>800000</v>
      </c>
      <c r="B47" s="19">
        <f t="shared" si="2"/>
        <v>700000</v>
      </c>
      <c r="C47" s="20">
        <f t="shared" si="2"/>
        <v>650000</v>
      </c>
      <c r="D47" s="19">
        <f t="shared" si="2"/>
        <v>586667</v>
      </c>
      <c r="E47" s="19">
        <f t="shared" si="2"/>
        <v>0</v>
      </c>
      <c r="F47" s="21" t="s">
        <v>26</v>
      </c>
    </row>
    <row r="48" spans="1:6" ht="30" customHeight="1" x14ac:dyDescent="0.25">
      <c r="A48" s="22">
        <v>800000</v>
      </c>
      <c r="B48" s="22">
        <v>700000</v>
      </c>
      <c r="C48" s="23">
        <v>650000</v>
      </c>
      <c r="D48" s="22">
        <v>586667</v>
      </c>
      <c r="E48" s="22">
        <v>0</v>
      </c>
      <c r="F48" s="24" t="s">
        <v>26</v>
      </c>
    </row>
    <row r="49" spans="1:6" ht="30" customHeight="1" x14ac:dyDescent="0.25">
      <c r="A49" s="19">
        <f t="shared" si="2"/>
        <v>900000</v>
      </c>
      <c r="B49" s="19">
        <f t="shared" si="2"/>
        <v>600000</v>
      </c>
      <c r="C49" s="20">
        <f t="shared" si="2"/>
        <v>500000</v>
      </c>
      <c r="D49" s="19">
        <f t="shared" si="2"/>
        <v>102623</v>
      </c>
      <c r="E49" s="19">
        <f t="shared" si="2"/>
        <v>332633</v>
      </c>
      <c r="F49" s="21" t="s">
        <v>27</v>
      </c>
    </row>
    <row r="50" spans="1:6" ht="30" customHeight="1" x14ac:dyDescent="0.25">
      <c r="A50" s="22">
        <v>900000</v>
      </c>
      <c r="B50" s="22">
        <v>600000</v>
      </c>
      <c r="C50" s="23">
        <v>500000</v>
      </c>
      <c r="D50" s="22">
        <v>102623</v>
      </c>
      <c r="E50" s="22">
        <v>332633</v>
      </c>
      <c r="F50" s="24" t="s">
        <v>27</v>
      </c>
    </row>
    <row r="51" spans="1:6" ht="30" customHeight="1" x14ac:dyDescent="0.25">
      <c r="A51" s="19">
        <f t="shared" si="2"/>
        <v>300000</v>
      </c>
      <c r="B51" s="19">
        <f t="shared" si="2"/>
        <v>300000</v>
      </c>
      <c r="C51" s="20">
        <f t="shared" si="2"/>
        <v>100000</v>
      </c>
      <c r="D51" s="19">
        <f t="shared" si="2"/>
        <v>0</v>
      </c>
      <c r="E51" s="19">
        <f t="shared" si="2"/>
        <v>257654</v>
      </c>
      <c r="F51" s="21" t="s">
        <v>28</v>
      </c>
    </row>
    <row r="52" spans="1:6" ht="30" customHeight="1" x14ac:dyDescent="0.25">
      <c r="A52" s="22">
        <v>300000</v>
      </c>
      <c r="B52" s="22">
        <v>300000</v>
      </c>
      <c r="C52" s="23">
        <v>100000</v>
      </c>
      <c r="D52" s="22">
        <v>0</v>
      </c>
      <c r="E52" s="22">
        <v>257654</v>
      </c>
      <c r="F52" s="24" t="s">
        <v>28</v>
      </c>
    </row>
    <row r="53" spans="1:6" ht="30" customHeight="1" x14ac:dyDescent="0.25">
      <c r="A53" s="19">
        <f t="shared" si="2"/>
        <v>600000</v>
      </c>
      <c r="B53" s="19">
        <f t="shared" si="2"/>
        <v>600000</v>
      </c>
      <c r="C53" s="20">
        <f t="shared" si="2"/>
        <v>500000</v>
      </c>
      <c r="D53" s="19">
        <f t="shared" si="2"/>
        <v>299297</v>
      </c>
      <c r="E53" s="19">
        <f t="shared" si="2"/>
        <v>0</v>
      </c>
      <c r="F53" s="21" t="s">
        <v>29</v>
      </c>
    </row>
    <row r="54" spans="1:6" ht="30" customHeight="1" x14ac:dyDescent="0.25">
      <c r="A54" s="22">
        <v>600000</v>
      </c>
      <c r="B54" s="22">
        <v>600000</v>
      </c>
      <c r="C54" s="23">
        <v>500000</v>
      </c>
      <c r="D54" s="22">
        <v>299297</v>
      </c>
      <c r="E54" s="22">
        <v>0</v>
      </c>
      <c r="F54" s="24" t="s">
        <v>29</v>
      </c>
    </row>
    <row r="55" spans="1:6" ht="30" customHeight="1" x14ac:dyDescent="0.25">
      <c r="A55" s="16">
        <f t="shared" ref="A55:D55" si="5">SUM(A56,A58,A60,A62,A64,A66,A68,A70,A72,A74,A76,A78,A80,A82,A84,A86,A88)</f>
        <v>310200000</v>
      </c>
      <c r="B55" s="16">
        <f t="shared" si="5"/>
        <v>293600000</v>
      </c>
      <c r="C55" s="16">
        <f t="shared" si="5"/>
        <v>271034000</v>
      </c>
      <c r="D55" s="16">
        <f t="shared" si="5"/>
        <v>248678488</v>
      </c>
      <c r="E55" s="16">
        <f>SUM(E56,E58,E60,E62,E64,E66,E68,E70,E72,E74,E76,E78,E80,E82,E84,E86,E88)</f>
        <v>227567332</v>
      </c>
      <c r="F55" s="18" t="s">
        <v>30</v>
      </c>
    </row>
    <row r="56" spans="1:6" ht="30" customHeight="1" x14ac:dyDescent="0.25">
      <c r="A56" s="19">
        <f t="shared" ref="A56:E88" si="6">SUM(A57)</f>
        <v>157000000</v>
      </c>
      <c r="B56" s="19">
        <f t="shared" si="6"/>
        <v>155000000</v>
      </c>
      <c r="C56" s="20">
        <f t="shared" si="6"/>
        <v>152500000</v>
      </c>
      <c r="D56" s="19">
        <f t="shared" si="6"/>
        <v>145040464</v>
      </c>
      <c r="E56" s="19">
        <f t="shared" si="6"/>
        <v>129172673</v>
      </c>
      <c r="F56" s="21" t="s">
        <v>13</v>
      </c>
    </row>
    <row r="57" spans="1:6" ht="30" customHeight="1" x14ac:dyDescent="0.25">
      <c r="A57" s="22">
        <v>157000000</v>
      </c>
      <c r="B57" s="22">
        <v>155000000</v>
      </c>
      <c r="C57" s="23">
        <v>152500000</v>
      </c>
      <c r="D57" s="22">
        <v>145040464</v>
      </c>
      <c r="E57" s="22">
        <v>129172673</v>
      </c>
      <c r="F57" s="24" t="s">
        <v>13</v>
      </c>
    </row>
    <row r="58" spans="1:6" ht="30" customHeight="1" x14ac:dyDescent="0.25">
      <c r="A58" s="19">
        <f t="shared" si="6"/>
        <v>9000000</v>
      </c>
      <c r="B58" s="19">
        <f t="shared" si="6"/>
        <v>8500000</v>
      </c>
      <c r="C58" s="20">
        <f t="shared" si="6"/>
        <v>6616500</v>
      </c>
      <c r="D58" s="19">
        <f t="shared" si="6"/>
        <v>6198253</v>
      </c>
      <c r="E58" s="19">
        <f t="shared" si="6"/>
        <v>6091406</v>
      </c>
      <c r="F58" s="21" t="s">
        <v>14</v>
      </c>
    </row>
    <row r="59" spans="1:6" ht="30" customHeight="1" x14ac:dyDescent="0.25">
      <c r="A59" s="22">
        <v>9000000</v>
      </c>
      <c r="B59" s="22">
        <v>8500000</v>
      </c>
      <c r="C59" s="23">
        <v>6616500</v>
      </c>
      <c r="D59" s="22">
        <v>6198253</v>
      </c>
      <c r="E59" s="22">
        <v>6091406</v>
      </c>
      <c r="F59" s="24" t="s">
        <v>14</v>
      </c>
    </row>
    <row r="60" spans="1:6" ht="30" customHeight="1" x14ac:dyDescent="0.25">
      <c r="A60" s="19">
        <f t="shared" si="6"/>
        <v>45000000</v>
      </c>
      <c r="B60" s="19">
        <f t="shared" si="6"/>
        <v>35000000</v>
      </c>
      <c r="C60" s="20">
        <f t="shared" si="6"/>
        <v>30000000</v>
      </c>
      <c r="D60" s="19">
        <f t="shared" si="6"/>
        <v>29963339</v>
      </c>
      <c r="E60" s="19">
        <f t="shared" si="6"/>
        <v>27292081</v>
      </c>
      <c r="F60" s="21" t="s">
        <v>15</v>
      </c>
    </row>
    <row r="61" spans="1:6" ht="30" customHeight="1" x14ac:dyDescent="0.25">
      <c r="A61" s="22">
        <v>45000000</v>
      </c>
      <c r="B61" s="22">
        <v>35000000</v>
      </c>
      <c r="C61" s="23">
        <v>30000000</v>
      </c>
      <c r="D61" s="22">
        <v>29963339</v>
      </c>
      <c r="E61" s="22">
        <v>27292081</v>
      </c>
      <c r="F61" s="24" t="s">
        <v>15</v>
      </c>
    </row>
    <row r="62" spans="1:6" ht="30" customHeight="1" x14ac:dyDescent="0.25">
      <c r="A62" s="19">
        <f t="shared" si="6"/>
        <v>19000000</v>
      </c>
      <c r="B62" s="19">
        <f t="shared" si="6"/>
        <v>17500000</v>
      </c>
      <c r="C62" s="20">
        <f t="shared" si="6"/>
        <v>15000000</v>
      </c>
      <c r="D62" s="19">
        <f t="shared" si="6"/>
        <v>11557361</v>
      </c>
      <c r="E62" s="19">
        <f t="shared" si="6"/>
        <v>10881322</v>
      </c>
      <c r="F62" s="21" t="s">
        <v>16</v>
      </c>
    </row>
    <row r="63" spans="1:6" ht="30" customHeight="1" x14ac:dyDescent="0.25">
      <c r="A63" s="22">
        <v>19000000</v>
      </c>
      <c r="B63" s="22">
        <v>17500000</v>
      </c>
      <c r="C63" s="23">
        <v>15000000</v>
      </c>
      <c r="D63" s="22">
        <v>11557361</v>
      </c>
      <c r="E63" s="22">
        <v>10881322</v>
      </c>
      <c r="F63" s="24" t="s">
        <v>16</v>
      </c>
    </row>
    <row r="64" spans="1:6" ht="30" customHeight="1" x14ac:dyDescent="0.25">
      <c r="A64" s="19">
        <f t="shared" si="6"/>
        <v>9000000</v>
      </c>
      <c r="B64" s="19">
        <f t="shared" si="6"/>
        <v>9000000</v>
      </c>
      <c r="C64" s="20">
        <f t="shared" si="6"/>
        <v>8000000</v>
      </c>
      <c r="D64" s="19">
        <f t="shared" si="6"/>
        <v>6015227</v>
      </c>
      <c r="E64" s="19">
        <f t="shared" si="6"/>
        <v>5769766</v>
      </c>
      <c r="F64" s="21" t="s">
        <v>17</v>
      </c>
    </row>
    <row r="65" spans="1:6" ht="30" customHeight="1" x14ac:dyDescent="0.25">
      <c r="A65" s="22">
        <v>9000000</v>
      </c>
      <c r="B65" s="22">
        <v>9000000</v>
      </c>
      <c r="C65" s="23">
        <v>8000000</v>
      </c>
      <c r="D65" s="22">
        <v>6015227</v>
      </c>
      <c r="E65" s="22">
        <v>5769766</v>
      </c>
      <c r="F65" s="24" t="s">
        <v>17</v>
      </c>
    </row>
    <row r="66" spans="1:6" ht="30" customHeight="1" x14ac:dyDescent="0.25">
      <c r="A66" s="19">
        <f t="shared" si="6"/>
        <v>1000000</v>
      </c>
      <c r="B66" s="19">
        <f t="shared" si="6"/>
        <v>1000000</v>
      </c>
      <c r="C66" s="20">
        <f t="shared" si="6"/>
        <v>716800</v>
      </c>
      <c r="D66" s="19">
        <f t="shared" si="6"/>
        <v>374748</v>
      </c>
      <c r="E66" s="19">
        <f t="shared" si="6"/>
        <v>199865</v>
      </c>
      <c r="F66" s="21" t="s">
        <v>18</v>
      </c>
    </row>
    <row r="67" spans="1:6" ht="30" customHeight="1" x14ac:dyDescent="0.25">
      <c r="A67" s="22">
        <v>1000000</v>
      </c>
      <c r="B67" s="22">
        <v>1000000</v>
      </c>
      <c r="C67" s="23">
        <v>716800</v>
      </c>
      <c r="D67" s="22">
        <v>374748</v>
      </c>
      <c r="E67" s="22">
        <v>199865</v>
      </c>
      <c r="F67" s="24" t="s">
        <v>18</v>
      </c>
    </row>
    <row r="68" spans="1:6" ht="30" customHeight="1" x14ac:dyDescent="0.25">
      <c r="A68" s="19">
        <f t="shared" si="6"/>
        <v>35000000</v>
      </c>
      <c r="B68" s="19">
        <f t="shared" si="6"/>
        <v>35000000</v>
      </c>
      <c r="C68" s="20">
        <f t="shared" si="6"/>
        <v>31000000</v>
      </c>
      <c r="D68" s="19">
        <f t="shared" si="6"/>
        <v>26114897</v>
      </c>
      <c r="E68" s="19">
        <f t="shared" si="6"/>
        <v>23048499</v>
      </c>
      <c r="F68" s="21" t="s">
        <v>19</v>
      </c>
    </row>
    <row r="69" spans="1:6" ht="30" customHeight="1" x14ac:dyDescent="0.25">
      <c r="A69" s="22">
        <v>35000000</v>
      </c>
      <c r="B69" s="22">
        <v>35000000</v>
      </c>
      <c r="C69" s="23">
        <v>31000000</v>
      </c>
      <c r="D69" s="22">
        <v>26114897</v>
      </c>
      <c r="E69" s="22">
        <v>23048499</v>
      </c>
      <c r="F69" s="24" t="s">
        <v>19</v>
      </c>
    </row>
    <row r="70" spans="1:6" ht="30" customHeight="1" x14ac:dyDescent="0.25">
      <c r="A70" s="19">
        <f t="shared" si="6"/>
        <v>3500000</v>
      </c>
      <c r="B70" s="19">
        <f t="shared" si="6"/>
        <v>3500000</v>
      </c>
      <c r="C70" s="20">
        <f t="shared" si="6"/>
        <v>1500000</v>
      </c>
      <c r="D70" s="19">
        <f t="shared" si="6"/>
        <v>1067395</v>
      </c>
      <c r="E70" s="19">
        <f t="shared" si="6"/>
        <v>1165262</v>
      </c>
      <c r="F70" s="21" t="s">
        <v>20</v>
      </c>
    </row>
    <row r="71" spans="1:6" ht="30" customHeight="1" x14ac:dyDescent="0.25">
      <c r="A71" s="22">
        <v>3500000</v>
      </c>
      <c r="B71" s="22">
        <v>3500000</v>
      </c>
      <c r="C71" s="23">
        <v>1500000</v>
      </c>
      <c r="D71" s="22">
        <v>1067395</v>
      </c>
      <c r="E71" s="22">
        <v>1165262</v>
      </c>
      <c r="F71" s="24" t="s">
        <v>20</v>
      </c>
    </row>
    <row r="72" spans="1:6" ht="30" customHeight="1" x14ac:dyDescent="0.25">
      <c r="A72" s="19">
        <f t="shared" si="6"/>
        <v>1000000</v>
      </c>
      <c r="B72" s="19">
        <f t="shared" si="6"/>
        <v>1000000</v>
      </c>
      <c r="C72" s="20">
        <f t="shared" si="6"/>
        <v>900000</v>
      </c>
      <c r="D72" s="19">
        <f t="shared" si="6"/>
        <v>855228</v>
      </c>
      <c r="E72" s="19">
        <f t="shared" si="6"/>
        <v>855227</v>
      </c>
      <c r="F72" s="21" t="s">
        <v>21</v>
      </c>
    </row>
    <row r="73" spans="1:6" ht="30" customHeight="1" x14ac:dyDescent="0.25">
      <c r="A73" s="22">
        <v>1000000</v>
      </c>
      <c r="B73" s="22">
        <v>1000000</v>
      </c>
      <c r="C73" s="23">
        <v>900000</v>
      </c>
      <c r="D73" s="22">
        <v>855228</v>
      </c>
      <c r="E73" s="22">
        <v>855227</v>
      </c>
      <c r="F73" s="24" t="s">
        <v>21</v>
      </c>
    </row>
    <row r="74" spans="1:6" ht="30" customHeight="1" x14ac:dyDescent="0.25">
      <c r="A74" s="19">
        <f t="shared" si="6"/>
        <v>4500000</v>
      </c>
      <c r="B74" s="19">
        <f t="shared" si="6"/>
        <v>4500000</v>
      </c>
      <c r="C74" s="20">
        <f t="shared" si="6"/>
        <v>3892200</v>
      </c>
      <c r="D74" s="19">
        <f t="shared" si="6"/>
        <v>3606011</v>
      </c>
      <c r="E74" s="19">
        <f t="shared" si="6"/>
        <v>2954547</v>
      </c>
      <c r="F74" s="21" t="s">
        <v>22</v>
      </c>
    </row>
    <row r="75" spans="1:6" ht="30" customHeight="1" x14ac:dyDescent="0.25">
      <c r="A75" s="22">
        <v>4500000</v>
      </c>
      <c r="B75" s="22">
        <v>4500000</v>
      </c>
      <c r="C75" s="23">
        <v>3892200</v>
      </c>
      <c r="D75" s="22">
        <v>3606011</v>
      </c>
      <c r="E75" s="22">
        <v>2954547</v>
      </c>
      <c r="F75" s="24" t="s">
        <v>22</v>
      </c>
    </row>
    <row r="76" spans="1:6" ht="30" customHeight="1" x14ac:dyDescent="0.25">
      <c r="A76" s="19">
        <f t="shared" si="6"/>
        <v>1000000</v>
      </c>
      <c r="B76" s="19">
        <f t="shared" si="6"/>
        <v>700000</v>
      </c>
      <c r="C76" s="20">
        <f t="shared" si="6"/>
        <v>480000</v>
      </c>
      <c r="D76" s="19">
        <f t="shared" si="6"/>
        <v>439048</v>
      </c>
      <c r="E76" s="19">
        <f t="shared" si="6"/>
        <v>4073702</v>
      </c>
      <c r="F76" s="21" t="s">
        <v>23</v>
      </c>
    </row>
    <row r="77" spans="1:6" ht="30" customHeight="1" x14ac:dyDescent="0.25">
      <c r="A77" s="22">
        <v>1000000</v>
      </c>
      <c r="B77" s="22">
        <v>700000</v>
      </c>
      <c r="C77" s="23">
        <v>480000</v>
      </c>
      <c r="D77" s="22">
        <v>439048</v>
      </c>
      <c r="E77" s="22">
        <v>4073702</v>
      </c>
      <c r="F77" s="24" t="s">
        <v>23</v>
      </c>
    </row>
    <row r="78" spans="1:6" ht="30" customHeight="1" x14ac:dyDescent="0.25">
      <c r="A78" s="19">
        <f t="shared" si="6"/>
        <v>9000000</v>
      </c>
      <c r="B78" s="19">
        <f t="shared" si="6"/>
        <v>8000000</v>
      </c>
      <c r="C78" s="20">
        <f t="shared" si="6"/>
        <v>7000000</v>
      </c>
      <c r="D78" s="19">
        <f t="shared" si="6"/>
        <v>5785369</v>
      </c>
      <c r="E78" s="19">
        <f t="shared" si="6"/>
        <v>5125984</v>
      </c>
      <c r="F78" s="21" t="s">
        <v>24</v>
      </c>
    </row>
    <row r="79" spans="1:6" ht="30" customHeight="1" x14ac:dyDescent="0.25">
      <c r="A79" s="22">
        <v>9000000</v>
      </c>
      <c r="B79" s="22">
        <v>8000000</v>
      </c>
      <c r="C79" s="23">
        <v>7000000</v>
      </c>
      <c r="D79" s="22">
        <v>5785369</v>
      </c>
      <c r="E79" s="22">
        <v>5125984</v>
      </c>
      <c r="F79" s="24" t="s">
        <v>24</v>
      </c>
    </row>
    <row r="80" spans="1:6" ht="30" customHeight="1" x14ac:dyDescent="0.25">
      <c r="A80" s="19">
        <f t="shared" si="6"/>
        <v>9500000</v>
      </c>
      <c r="B80" s="19">
        <f t="shared" si="6"/>
        <v>9500000</v>
      </c>
      <c r="C80" s="20">
        <f t="shared" si="6"/>
        <v>9228500</v>
      </c>
      <c r="D80" s="19">
        <f t="shared" si="6"/>
        <v>8386703</v>
      </c>
      <c r="E80" s="19">
        <f t="shared" si="6"/>
        <v>7909541</v>
      </c>
      <c r="F80" s="21" t="s">
        <v>25</v>
      </c>
    </row>
    <row r="81" spans="1:6" ht="30" customHeight="1" x14ac:dyDescent="0.25">
      <c r="A81" s="22">
        <v>9500000</v>
      </c>
      <c r="B81" s="22">
        <v>9500000</v>
      </c>
      <c r="C81" s="23">
        <v>9228500</v>
      </c>
      <c r="D81" s="22">
        <v>8386703</v>
      </c>
      <c r="E81" s="22">
        <v>7909541</v>
      </c>
      <c r="F81" s="24" t="s">
        <v>25</v>
      </c>
    </row>
    <row r="82" spans="1:6" ht="30" customHeight="1" x14ac:dyDescent="0.25">
      <c r="A82" s="19">
        <f t="shared" si="6"/>
        <v>4000000</v>
      </c>
      <c r="B82" s="19">
        <f t="shared" si="6"/>
        <v>3000000</v>
      </c>
      <c r="C82" s="20">
        <f t="shared" si="6"/>
        <v>2700000</v>
      </c>
      <c r="D82" s="19">
        <f t="shared" si="6"/>
        <v>2887037</v>
      </c>
      <c r="E82" s="19">
        <f t="shared" si="6"/>
        <v>2632790</v>
      </c>
      <c r="F82" s="21" t="s">
        <v>26</v>
      </c>
    </row>
    <row r="83" spans="1:6" ht="30" customHeight="1" x14ac:dyDescent="0.25">
      <c r="A83" s="22">
        <v>4000000</v>
      </c>
      <c r="B83" s="22">
        <v>3000000</v>
      </c>
      <c r="C83" s="23">
        <v>2700000</v>
      </c>
      <c r="D83" s="22">
        <v>2887037</v>
      </c>
      <c r="E83" s="22">
        <v>2632790</v>
      </c>
      <c r="F83" s="24" t="s">
        <v>26</v>
      </c>
    </row>
    <row r="84" spans="1:6" ht="30" customHeight="1" x14ac:dyDescent="0.25">
      <c r="A84" s="19">
        <f t="shared" si="6"/>
        <v>900000</v>
      </c>
      <c r="B84" s="19">
        <f t="shared" si="6"/>
        <v>800000</v>
      </c>
      <c r="C84" s="20">
        <f t="shared" si="6"/>
        <v>500000</v>
      </c>
      <c r="D84" s="19">
        <f t="shared" si="6"/>
        <v>92028</v>
      </c>
      <c r="E84" s="19">
        <f t="shared" si="6"/>
        <v>379667</v>
      </c>
      <c r="F84" s="21" t="s">
        <v>27</v>
      </c>
    </row>
    <row r="85" spans="1:6" ht="30" customHeight="1" x14ac:dyDescent="0.25">
      <c r="A85" s="22">
        <v>900000</v>
      </c>
      <c r="B85" s="22">
        <v>800000</v>
      </c>
      <c r="C85" s="23">
        <v>500000</v>
      </c>
      <c r="D85" s="22">
        <v>92028</v>
      </c>
      <c r="E85" s="22">
        <v>379667</v>
      </c>
      <c r="F85" s="24" t="s">
        <v>27</v>
      </c>
    </row>
    <row r="86" spans="1:6" ht="30" customHeight="1" x14ac:dyDescent="0.25">
      <c r="A86" s="19">
        <f t="shared" si="6"/>
        <v>900000</v>
      </c>
      <c r="B86" s="19">
        <f t="shared" si="6"/>
        <v>800000</v>
      </c>
      <c r="C86" s="20">
        <f t="shared" si="6"/>
        <v>500000</v>
      </c>
      <c r="D86" s="19">
        <f t="shared" si="6"/>
        <v>180000</v>
      </c>
      <c r="E86" s="19">
        <f t="shared" si="6"/>
        <v>15000</v>
      </c>
      <c r="F86" s="21" t="s">
        <v>28</v>
      </c>
    </row>
    <row r="87" spans="1:6" ht="30" customHeight="1" x14ac:dyDescent="0.25">
      <c r="A87" s="22">
        <v>900000</v>
      </c>
      <c r="B87" s="22">
        <v>800000</v>
      </c>
      <c r="C87" s="23">
        <v>500000</v>
      </c>
      <c r="D87" s="22">
        <v>180000</v>
      </c>
      <c r="E87" s="22">
        <v>15000</v>
      </c>
      <c r="F87" s="24" t="s">
        <v>28</v>
      </c>
    </row>
    <row r="88" spans="1:6" ht="30" customHeight="1" x14ac:dyDescent="0.25">
      <c r="A88" s="19">
        <f t="shared" si="6"/>
        <v>900000</v>
      </c>
      <c r="B88" s="19">
        <f t="shared" si="6"/>
        <v>800000</v>
      </c>
      <c r="C88" s="20">
        <f t="shared" si="6"/>
        <v>500000</v>
      </c>
      <c r="D88" s="19">
        <f t="shared" si="6"/>
        <v>115380</v>
      </c>
      <c r="E88" s="19">
        <f t="shared" si="6"/>
        <v>0</v>
      </c>
      <c r="F88" s="21" t="s">
        <v>29</v>
      </c>
    </row>
    <row r="89" spans="1:6" ht="30" customHeight="1" x14ac:dyDescent="0.25">
      <c r="A89" s="25">
        <v>900000</v>
      </c>
      <c r="B89" s="25">
        <v>800000</v>
      </c>
      <c r="C89" s="26">
        <v>500000</v>
      </c>
      <c r="D89" s="25">
        <v>115380</v>
      </c>
      <c r="E89" s="25">
        <v>0</v>
      </c>
      <c r="F89" s="27" t="s">
        <v>29</v>
      </c>
    </row>
  </sheetData>
  <printOptions horizontalCentered="1"/>
  <pageMargins left="0.7" right="0.7" top="0.75" bottom="0.75" header="0.3" footer="0.3"/>
  <pageSetup paperSize="9" scale="53" fitToHeight="0" orientation="portrait" r:id="rId1"/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2023-10-26T13:27:47Z</dcterms:created>
  <dcterms:modified xsi:type="dcterms:W3CDTF">2023-12-06T23:46:32Z</dcterms:modified>
</cp:coreProperties>
</file>