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67" i="2"/>
  <c r="F67"/>
  <c r="I12" i="1"/>
  <c r="H12"/>
</calcChain>
</file>

<file path=xl/sharedStrings.xml><?xml version="1.0" encoding="utf-8"?>
<sst xmlns="http://schemas.openxmlformats.org/spreadsheetml/2006/main" count="61" uniqueCount="28">
  <si>
    <t>Communication Science &amp; Technology - SAP M&amp;E - Policy 5 (NCIT)</t>
  </si>
  <si>
    <t>1. Government staff trained in the use of IT and the delivery of eGovernment services (P5S3)</t>
  </si>
  <si>
    <t>5. Access and use of eGovernment services increased across the country (P5)</t>
  </si>
  <si>
    <t>2. Government offices connected by eGovernment Platform increased (P5S1)</t>
  </si>
  <si>
    <t>3. Government to government electronic service transactions increased and government intranet portal usage increased (P5S2)</t>
  </si>
  <si>
    <t>4. Government to citizen and government to business electronic service transactions and government portal usage increased (P5S4)</t>
  </si>
  <si>
    <t>Output</t>
  </si>
  <si>
    <t>Outcome</t>
  </si>
  <si>
    <t>No</t>
  </si>
  <si>
    <t>Sector Outcome</t>
  </si>
  <si>
    <t>Result Indicators</t>
  </si>
  <si>
    <t>Indicator Type</t>
  </si>
  <si>
    <t>Unit of Measure</t>
  </si>
  <si>
    <t>Baseline</t>
  </si>
  <si>
    <t>Targets/ Achievements</t>
  </si>
  <si>
    <t>Lead Agency</t>
  </si>
  <si>
    <t>NCIT</t>
  </si>
  <si>
    <t>Target</t>
  </si>
  <si>
    <t>Ach</t>
  </si>
  <si>
    <t>-</t>
  </si>
  <si>
    <t>8th Oct2010 to 31st Dec 2010</t>
  </si>
  <si>
    <t>page view is used instead of visitors</t>
  </si>
  <si>
    <t>Year 2009</t>
  </si>
  <si>
    <t>Year 2010</t>
  </si>
  <si>
    <t>Year 2011</t>
  </si>
  <si>
    <t xml:space="preserve">Target </t>
  </si>
  <si>
    <t>Achieved</t>
  </si>
  <si>
    <t xml:space="preserve"> Government staff trained in the use of IT and the delivery of eGovernment services (P5S3)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</si>
</sst>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 Government staff trained in the use of IT and the delivery of eGovernment services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Sheet2!$C$18</c:f>
              <c:strCache>
                <c:ptCount val="1"/>
                <c:pt idx="0">
                  <c:v>Target </c:v>
                </c:pt>
              </c:strCache>
            </c:strRef>
          </c:tx>
          <c:cat>
            <c:strRef>
              <c:f>Sheet2!$D$17:$F$17</c:f>
              <c:strCache>
                <c:ptCount val="3"/>
                <c:pt idx="0">
                  <c:v>Year 2009</c:v>
                </c:pt>
                <c:pt idx="1">
                  <c:v>Year 2010</c:v>
                </c:pt>
                <c:pt idx="2">
                  <c:v>Year 2011</c:v>
                </c:pt>
              </c:strCache>
            </c:strRef>
          </c:cat>
          <c:val>
            <c:numRef>
              <c:f>Sheet2!$D$18:$F$18</c:f>
              <c:numCache>
                <c:formatCode>General</c:formatCode>
                <c:ptCount val="3"/>
                <c:pt idx="0">
                  <c:v>200</c:v>
                </c:pt>
                <c:pt idx="1">
                  <c:v>1200</c:v>
                </c:pt>
                <c:pt idx="2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Sheet2!$C$19</c:f>
              <c:strCache>
                <c:ptCount val="1"/>
                <c:pt idx="0">
                  <c:v>Achieved</c:v>
                </c:pt>
              </c:strCache>
            </c:strRef>
          </c:tx>
          <c:cat>
            <c:strRef>
              <c:f>Sheet2!$D$17:$F$17</c:f>
              <c:strCache>
                <c:ptCount val="3"/>
                <c:pt idx="0">
                  <c:v>Year 2009</c:v>
                </c:pt>
                <c:pt idx="1">
                  <c:v>Year 2010</c:v>
                </c:pt>
                <c:pt idx="2">
                  <c:v>Year 2011</c:v>
                </c:pt>
              </c:strCache>
            </c:strRef>
          </c:cat>
          <c:val>
            <c:numRef>
              <c:f>Sheet2!$D$19:$F$19</c:f>
              <c:numCache>
                <c:formatCode>General</c:formatCode>
                <c:ptCount val="3"/>
                <c:pt idx="0">
                  <c:v>562</c:v>
                </c:pt>
                <c:pt idx="1">
                  <c:v>1353</c:v>
                </c:pt>
                <c:pt idx="2">
                  <c:v>1026</c:v>
                </c:pt>
              </c:numCache>
            </c:numRef>
          </c:val>
        </c:ser>
        <c:dLbls/>
        <c:marker val="1"/>
        <c:axId val="87720320"/>
        <c:axId val="87771008"/>
      </c:lineChart>
      <c:catAx>
        <c:axId val="87720320"/>
        <c:scaling>
          <c:orientation val="minMax"/>
        </c:scaling>
        <c:axPos val="b"/>
        <c:majorTickMark val="none"/>
        <c:tickLblPos val="nextTo"/>
        <c:crossAx val="87771008"/>
        <c:crosses val="autoZero"/>
        <c:auto val="1"/>
        <c:lblAlgn val="ctr"/>
        <c:lblOffset val="100"/>
      </c:catAx>
      <c:valAx>
        <c:axId val="877710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No of  Staffs trained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7720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Government offices connected by eGovernment Platform  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Sheet2!$D$30</c:f>
              <c:strCache>
                <c:ptCount val="1"/>
                <c:pt idx="0">
                  <c:v>Target </c:v>
                </c:pt>
              </c:strCache>
            </c:strRef>
          </c:tx>
          <c:cat>
            <c:strRef>
              <c:f>Sheet2!$E$29:$G$29</c:f>
              <c:strCache>
                <c:ptCount val="3"/>
                <c:pt idx="0">
                  <c:v>Year 2009</c:v>
                </c:pt>
                <c:pt idx="1">
                  <c:v>Year 2010</c:v>
                </c:pt>
                <c:pt idx="2">
                  <c:v>Year 2011</c:v>
                </c:pt>
              </c:strCache>
            </c:strRef>
          </c:cat>
          <c:val>
            <c:numRef>
              <c:f>Sheet2!$E$30:$G$30</c:f>
              <c:numCache>
                <c:formatCode>General</c:formatCode>
                <c:ptCount val="3"/>
                <c:pt idx="0">
                  <c:v>80</c:v>
                </c:pt>
                <c:pt idx="1">
                  <c:v>120</c:v>
                </c:pt>
                <c:pt idx="2">
                  <c:v>150</c:v>
                </c:pt>
              </c:numCache>
            </c:numRef>
          </c:val>
        </c:ser>
        <c:ser>
          <c:idx val="1"/>
          <c:order val="1"/>
          <c:tx>
            <c:strRef>
              <c:f>Sheet2!$D$31</c:f>
              <c:strCache>
                <c:ptCount val="1"/>
                <c:pt idx="0">
                  <c:v>Achieved</c:v>
                </c:pt>
              </c:strCache>
            </c:strRef>
          </c:tx>
          <c:cat>
            <c:strRef>
              <c:f>Sheet2!$E$29:$G$29</c:f>
              <c:strCache>
                <c:ptCount val="3"/>
                <c:pt idx="0">
                  <c:v>Year 2009</c:v>
                </c:pt>
                <c:pt idx="1">
                  <c:v>Year 2010</c:v>
                </c:pt>
                <c:pt idx="2">
                  <c:v>Year 2011</c:v>
                </c:pt>
              </c:strCache>
            </c:strRef>
          </c:cat>
          <c:val>
            <c:numRef>
              <c:f>Sheet2!$E$31:$G$31</c:f>
              <c:numCache>
                <c:formatCode>General</c:formatCode>
                <c:ptCount val="3"/>
                <c:pt idx="0">
                  <c:v>116</c:v>
                </c:pt>
                <c:pt idx="1">
                  <c:v>98</c:v>
                </c:pt>
                <c:pt idx="2">
                  <c:v>138</c:v>
                </c:pt>
              </c:numCache>
            </c:numRef>
          </c:val>
        </c:ser>
        <c:dLbls/>
        <c:marker val="1"/>
        <c:axId val="97281152"/>
        <c:axId val="97288192"/>
      </c:lineChart>
      <c:catAx>
        <c:axId val="97281152"/>
        <c:scaling>
          <c:orientation val="minMax"/>
        </c:scaling>
        <c:axPos val="b"/>
        <c:majorTickMark val="none"/>
        <c:tickLblPos val="nextTo"/>
        <c:crossAx val="97288192"/>
        <c:crosses val="autoZero"/>
        <c:auto val="1"/>
        <c:lblAlgn val="ctr"/>
        <c:lblOffset val="100"/>
      </c:catAx>
      <c:valAx>
        <c:axId val="972881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sites connected to  GNM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97281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GEMS Usage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Sheet2!$E$47</c:f>
              <c:strCache>
                <c:ptCount val="1"/>
                <c:pt idx="0">
                  <c:v>Target </c:v>
                </c:pt>
              </c:strCache>
            </c:strRef>
          </c:tx>
          <c:cat>
            <c:strRef>
              <c:f>Sheet2!$F$46:$G$46</c:f>
              <c:strCache>
                <c:ptCount val="2"/>
                <c:pt idx="0">
                  <c:v>Year 2010</c:v>
                </c:pt>
                <c:pt idx="1">
                  <c:v>Year 2011</c:v>
                </c:pt>
              </c:strCache>
            </c:strRef>
          </c:cat>
          <c:val>
            <c:numRef>
              <c:f>Sheet2!$F$47:$G$47</c:f>
              <c:numCache>
                <c:formatCode>#,##0</c:formatCode>
                <c:ptCount val="2"/>
                <c:pt idx="0">
                  <c:v>100000</c:v>
                </c:pt>
                <c:pt idx="1">
                  <c:v>120000</c:v>
                </c:pt>
              </c:numCache>
            </c:numRef>
          </c:val>
        </c:ser>
        <c:ser>
          <c:idx val="1"/>
          <c:order val="1"/>
          <c:tx>
            <c:strRef>
              <c:f>Sheet2!$E$48</c:f>
              <c:strCache>
                <c:ptCount val="1"/>
                <c:pt idx="0">
                  <c:v>Achieved</c:v>
                </c:pt>
              </c:strCache>
            </c:strRef>
          </c:tx>
          <c:cat>
            <c:strRef>
              <c:f>Sheet2!$F$46:$G$46</c:f>
              <c:strCache>
                <c:ptCount val="2"/>
                <c:pt idx="0">
                  <c:v>Year 2010</c:v>
                </c:pt>
                <c:pt idx="1">
                  <c:v>Year 2011</c:v>
                </c:pt>
              </c:strCache>
            </c:strRef>
          </c:cat>
          <c:val>
            <c:numRef>
              <c:f>Sheet2!$F$48:$G$48</c:f>
              <c:numCache>
                <c:formatCode>General</c:formatCode>
                <c:ptCount val="2"/>
                <c:pt idx="0">
                  <c:v>99000</c:v>
                </c:pt>
                <c:pt idx="1">
                  <c:v>83010</c:v>
                </c:pt>
              </c:numCache>
            </c:numRef>
          </c:val>
        </c:ser>
        <c:dLbls/>
        <c:marker val="1"/>
        <c:axId val="97454720"/>
        <c:axId val="97822208"/>
      </c:lineChart>
      <c:catAx>
        <c:axId val="97454720"/>
        <c:scaling>
          <c:orientation val="minMax"/>
        </c:scaling>
        <c:axPos val="b"/>
        <c:majorTickMark val="none"/>
        <c:tickLblPos val="nextTo"/>
        <c:crossAx val="97822208"/>
        <c:crosses val="autoZero"/>
        <c:auto val="1"/>
        <c:lblAlgn val="ctr"/>
        <c:lblOffset val="100"/>
      </c:catAx>
      <c:valAx>
        <c:axId val="97822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records sent via GEMS</a:t>
                </a:r>
                <a:endParaRPr lang="en-US"/>
              </a:p>
            </c:rich>
          </c:tx>
          <c:layout/>
        </c:title>
        <c:numFmt formatCode="#,##0" sourceLinked="1"/>
        <c:majorTickMark val="none"/>
        <c:tickLblPos val="nextTo"/>
        <c:crossAx val="974547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Government to citizen and government to business usage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Sheet2!$E$66</c:f>
              <c:strCache>
                <c:ptCount val="1"/>
                <c:pt idx="0">
                  <c:v>Target </c:v>
                </c:pt>
              </c:strCache>
            </c:strRef>
          </c:tx>
          <c:cat>
            <c:strRef>
              <c:f>Sheet2!$F$65:$G$65</c:f>
              <c:strCache>
                <c:ptCount val="2"/>
                <c:pt idx="0">
                  <c:v>Year 2010</c:v>
                </c:pt>
                <c:pt idx="1">
                  <c:v>Year 2011</c:v>
                </c:pt>
              </c:strCache>
            </c:strRef>
          </c:cat>
          <c:val>
            <c:numRef>
              <c:f>Sheet2!$F$66:$G$66</c:f>
              <c:numCache>
                <c:formatCode>#,##0</c:formatCode>
                <c:ptCount val="2"/>
                <c:pt idx="0">
                  <c:v>100000</c:v>
                </c:pt>
                <c:pt idx="1">
                  <c:v>200000</c:v>
                </c:pt>
              </c:numCache>
            </c:numRef>
          </c:val>
        </c:ser>
        <c:ser>
          <c:idx val="1"/>
          <c:order val="1"/>
          <c:tx>
            <c:strRef>
              <c:f>Sheet2!$E$67</c:f>
              <c:strCache>
                <c:ptCount val="1"/>
                <c:pt idx="0">
                  <c:v>Achieved</c:v>
                </c:pt>
              </c:strCache>
            </c:strRef>
          </c:tx>
          <c:cat>
            <c:strRef>
              <c:f>Sheet2!$F$65:$G$65</c:f>
              <c:strCache>
                <c:ptCount val="2"/>
                <c:pt idx="0">
                  <c:v>Year 2010</c:v>
                </c:pt>
                <c:pt idx="1">
                  <c:v>Year 2011</c:v>
                </c:pt>
              </c:strCache>
            </c:strRef>
          </c:cat>
          <c:val>
            <c:numRef>
              <c:f>Sheet2!$F$67:$G$67</c:f>
              <c:numCache>
                <c:formatCode>#,##0</c:formatCode>
                <c:ptCount val="2"/>
                <c:pt idx="0">
                  <c:v>139724</c:v>
                </c:pt>
                <c:pt idx="1">
                  <c:v>283021</c:v>
                </c:pt>
              </c:numCache>
            </c:numRef>
          </c:val>
        </c:ser>
        <c:dLbls/>
        <c:marker val="1"/>
        <c:axId val="49394432"/>
        <c:axId val="49395968"/>
      </c:lineChart>
      <c:catAx>
        <c:axId val="49394432"/>
        <c:scaling>
          <c:orientation val="minMax"/>
        </c:scaling>
        <c:axPos val="b"/>
        <c:majorTickMark val="none"/>
        <c:tickLblPos val="nextTo"/>
        <c:crossAx val="49395968"/>
        <c:crosses val="autoZero"/>
        <c:auto val="1"/>
        <c:lblAlgn val="ctr"/>
        <c:lblOffset val="100"/>
      </c:catAx>
      <c:valAx>
        <c:axId val="49395968"/>
        <c:scaling>
          <c:orientation val="minMax"/>
        </c:scaling>
        <c:axPos val="l"/>
        <c:majorGridlines/>
        <c:title>
          <c:layout/>
        </c:title>
        <c:numFmt formatCode="#,##0" sourceLinked="1"/>
        <c:majorTickMark val="none"/>
        <c:tickLblPos val="nextTo"/>
        <c:crossAx val="493944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428625</xdr:colOff>
      <xdr:row>8</xdr:row>
      <xdr:rowOff>142875</xdr:rowOff>
    </xdr:from>
    <xdr:to>
      <xdr:col>17</xdr:col>
      <xdr:colOff>123825</xdr:colOff>
      <xdr:row>22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428625</xdr:colOff>
      <xdr:row>23</xdr:row>
      <xdr:rowOff>38100</xdr:rowOff>
    </xdr:from>
    <xdr:to>
      <xdr:col>17</xdr:col>
      <xdr:colOff>123825</xdr:colOff>
      <xdr:row>40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190500</xdr:colOff>
      <xdr:row>45</xdr:row>
      <xdr:rowOff>0</xdr:rowOff>
    </xdr:from>
    <xdr:to>
      <xdr:col>17</xdr:col>
      <xdr:colOff>495300</xdr:colOff>
      <xdr:row>58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542925</xdr:colOff>
      <xdr:row>63</xdr:row>
      <xdr:rowOff>76200</xdr:rowOff>
    </xdr:from>
    <xdr:to>
      <xdr:col>16</xdr:col>
      <xdr:colOff>238125</xdr:colOff>
      <xdr:row>76</xdr:row>
      <xdr:rowOff>152400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>
      <selection activeCell="G8" sqref="G8"/>
    </sheetView>
  </sheetViews>
  <sheetFormatPr defaultRowHeight="21.75" customHeight="1"/>
  <cols>
    <col min="1" max="2" width="18.140625" style="2" customWidth="1"/>
    <col min="3" max="12" width="12.28515625" style="2" customWidth="1"/>
    <col min="13" max="16384" width="9.140625" style="2"/>
  </cols>
  <sheetData>
    <row r="1" spans="1:12" ht="21.75" customHeight="1">
      <c r="A1" s="6" t="s">
        <v>0</v>
      </c>
    </row>
    <row r="2" spans="1:12" ht="21.75" customHeight="1">
      <c r="A2" s="1"/>
    </row>
    <row r="3" spans="1:12" ht="21.75" customHeight="1">
      <c r="A3" s="12" t="s">
        <v>9</v>
      </c>
      <c r="B3" s="12" t="s">
        <v>10</v>
      </c>
      <c r="C3" s="12" t="s">
        <v>11</v>
      </c>
      <c r="D3" s="12" t="s">
        <v>12</v>
      </c>
      <c r="E3" s="12" t="s">
        <v>13</v>
      </c>
      <c r="F3" s="12" t="s">
        <v>14</v>
      </c>
      <c r="G3" s="12"/>
      <c r="H3" s="12"/>
      <c r="I3" s="12"/>
      <c r="J3" s="12"/>
      <c r="K3" s="12"/>
      <c r="L3" s="12" t="s">
        <v>15</v>
      </c>
    </row>
    <row r="4" spans="1:12" ht="21.75" customHeight="1">
      <c r="A4" s="12"/>
      <c r="B4" s="12"/>
      <c r="C4" s="12"/>
      <c r="D4" s="12"/>
      <c r="E4" s="12"/>
      <c r="F4" s="5"/>
      <c r="G4" s="5">
        <v>2009</v>
      </c>
      <c r="H4" s="5">
        <v>2010</v>
      </c>
      <c r="I4" s="5">
        <v>2011</v>
      </c>
      <c r="J4" s="5">
        <v>2012</v>
      </c>
      <c r="K4" s="5">
        <v>2013</v>
      </c>
      <c r="L4" s="12"/>
    </row>
    <row r="5" spans="1:12" ht="45.75" customHeight="1">
      <c r="A5" s="13" t="s">
        <v>2</v>
      </c>
      <c r="B5" s="16" t="s">
        <v>1</v>
      </c>
      <c r="C5" s="14" t="s">
        <v>6</v>
      </c>
      <c r="D5" s="14" t="s">
        <v>8</v>
      </c>
      <c r="E5" s="11">
        <v>562</v>
      </c>
      <c r="F5" s="3" t="s">
        <v>17</v>
      </c>
      <c r="G5" s="3">
        <v>200</v>
      </c>
      <c r="H5" s="3">
        <v>1200</v>
      </c>
      <c r="I5" s="3">
        <v>1200</v>
      </c>
      <c r="J5" s="3">
        <v>1200</v>
      </c>
      <c r="K5" s="3">
        <v>1200</v>
      </c>
      <c r="L5" s="14" t="s">
        <v>16</v>
      </c>
    </row>
    <row r="6" spans="1:12" ht="45.75" customHeight="1">
      <c r="A6" s="13"/>
      <c r="B6" s="16"/>
      <c r="C6" s="15"/>
      <c r="D6" s="15"/>
      <c r="E6" s="11"/>
      <c r="F6" s="3" t="s">
        <v>18</v>
      </c>
      <c r="G6" s="7">
        <v>562</v>
      </c>
      <c r="H6" s="7">
        <v>1353</v>
      </c>
      <c r="I6" s="7">
        <v>1026</v>
      </c>
      <c r="J6" s="3"/>
      <c r="K6" s="3"/>
      <c r="L6" s="15"/>
    </row>
    <row r="7" spans="1:12" ht="45.75" customHeight="1">
      <c r="A7" s="13"/>
      <c r="B7" s="16" t="s">
        <v>3</v>
      </c>
      <c r="C7" s="14" t="s">
        <v>6</v>
      </c>
      <c r="D7" s="14" t="s">
        <v>8</v>
      </c>
      <c r="E7" s="11">
        <v>98</v>
      </c>
      <c r="F7" s="3" t="s">
        <v>17</v>
      </c>
      <c r="G7" s="3">
        <v>80</v>
      </c>
      <c r="H7" s="3">
        <v>120</v>
      </c>
      <c r="I7" s="3">
        <v>150</v>
      </c>
      <c r="J7" s="3">
        <v>180</v>
      </c>
      <c r="K7" s="3">
        <v>250</v>
      </c>
      <c r="L7" s="14" t="s">
        <v>16</v>
      </c>
    </row>
    <row r="8" spans="1:12" ht="45.75" customHeight="1">
      <c r="A8" s="13"/>
      <c r="B8" s="16"/>
      <c r="C8" s="15"/>
      <c r="D8" s="15"/>
      <c r="E8" s="11"/>
      <c r="F8" s="3" t="s">
        <v>18</v>
      </c>
      <c r="G8" s="2">
        <v>116</v>
      </c>
      <c r="H8" s="7">
        <v>98</v>
      </c>
      <c r="I8" s="7">
        <v>138</v>
      </c>
      <c r="J8" s="3"/>
      <c r="K8" s="3"/>
      <c r="L8" s="15"/>
    </row>
    <row r="9" spans="1:12" ht="60.75" customHeight="1">
      <c r="A9" s="13"/>
      <c r="B9" s="16" t="s">
        <v>4</v>
      </c>
      <c r="C9" s="14" t="s">
        <v>7</v>
      </c>
      <c r="D9" s="14" t="s">
        <v>8</v>
      </c>
      <c r="E9" s="11">
        <v>99000</v>
      </c>
      <c r="F9" s="3" t="s">
        <v>17</v>
      </c>
      <c r="G9" s="3" t="s">
        <v>19</v>
      </c>
      <c r="H9" s="4">
        <v>100000</v>
      </c>
      <c r="I9" s="4">
        <v>120000</v>
      </c>
      <c r="J9" s="4">
        <v>150000</v>
      </c>
      <c r="K9" s="4">
        <v>200000</v>
      </c>
      <c r="L9" s="14" t="s">
        <v>16</v>
      </c>
    </row>
    <row r="10" spans="1:12" ht="79.5" customHeight="1">
      <c r="A10" s="13"/>
      <c r="B10" s="16"/>
      <c r="C10" s="15"/>
      <c r="D10" s="15"/>
      <c r="E10" s="11"/>
      <c r="F10" s="3" t="s">
        <v>18</v>
      </c>
      <c r="G10" s="3" t="s">
        <v>19</v>
      </c>
      <c r="H10" s="7">
        <v>99000</v>
      </c>
      <c r="I10" s="7">
        <v>83010</v>
      </c>
      <c r="J10" s="3"/>
      <c r="K10" s="3"/>
      <c r="L10" s="15"/>
    </row>
    <row r="11" spans="1:12" ht="60.75" customHeight="1">
      <c r="A11" s="13"/>
      <c r="B11" s="16" t="s">
        <v>5</v>
      </c>
      <c r="C11" s="14" t="s">
        <v>7</v>
      </c>
      <c r="D11" s="14" t="s">
        <v>8</v>
      </c>
      <c r="E11" s="11">
        <v>139000</v>
      </c>
      <c r="F11" s="3" t="s">
        <v>17</v>
      </c>
      <c r="G11" s="3" t="s">
        <v>19</v>
      </c>
      <c r="H11" s="4">
        <v>100000</v>
      </c>
      <c r="I11" s="4">
        <v>200000</v>
      </c>
      <c r="J11" s="4">
        <v>300000</v>
      </c>
      <c r="K11" s="4">
        <v>400000</v>
      </c>
      <c r="L11" s="14" t="s">
        <v>16</v>
      </c>
    </row>
    <row r="12" spans="1:12" ht="60.75" customHeight="1">
      <c r="A12" s="13"/>
      <c r="B12" s="16"/>
      <c r="C12" s="15"/>
      <c r="D12" s="15"/>
      <c r="E12" s="11"/>
      <c r="F12" s="3" t="s">
        <v>18</v>
      </c>
      <c r="G12" s="3" t="s">
        <v>19</v>
      </c>
      <c r="H12" s="8">
        <f>55863+83861</f>
        <v>139724</v>
      </c>
      <c r="I12" s="8">
        <f>10716+272305</f>
        <v>283021</v>
      </c>
      <c r="J12" s="3"/>
      <c r="K12" s="3"/>
      <c r="L12" s="15"/>
    </row>
    <row r="13" spans="1:12" ht="51" customHeight="1">
      <c r="H13" s="2" t="s">
        <v>20</v>
      </c>
    </row>
    <row r="14" spans="1:12" ht="79.5" customHeight="1">
      <c r="H14" s="2" t="s">
        <v>21</v>
      </c>
    </row>
  </sheetData>
  <mergeCells count="24">
    <mergeCell ref="L3:L4"/>
    <mergeCell ref="B5:B6"/>
    <mergeCell ref="B7:B8"/>
    <mergeCell ref="B9:B10"/>
    <mergeCell ref="B11:B12"/>
    <mergeCell ref="F3:K3"/>
    <mergeCell ref="C5:C6"/>
    <mergeCell ref="C7:C8"/>
    <mergeCell ref="C9:C10"/>
    <mergeCell ref="C11:C12"/>
    <mergeCell ref="D5:D6"/>
    <mergeCell ref="D7:D8"/>
    <mergeCell ref="A5:A12"/>
    <mergeCell ref="L5:L6"/>
    <mergeCell ref="L7:L8"/>
    <mergeCell ref="L9:L10"/>
    <mergeCell ref="L11:L12"/>
    <mergeCell ref="D9:D10"/>
    <mergeCell ref="D11:D12"/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6:G67"/>
  <sheetViews>
    <sheetView topLeftCell="A50" workbookViewId="0">
      <selection activeCell="B86" sqref="B85:B86"/>
    </sheetView>
  </sheetViews>
  <sheetFormatPr defaultRowHeight="15"/>
  <cols>
    <col min="4" max="4" width="14.7109375" customWidth="1"/>
    <col min="5" max="5" width="13.42578125" customWidth="1"/>
    <col min="6" max="6" width="12.7109375" customWidth="1"/>
  </cols>
  <sheetData>
    <row r="16" spans="3:4">
      <c r="C16">
        <v>1</v>
      </c>
      <c r="D16" t="s">
        <v>27</v>
      </c>
    </row>
    <row r="17" spans="3:7" ht="30">
      <c r="D17" s="5" t="s">
        <v>22</v>
      </c>
      <c r="E17" s="5" t="s">
        <v>23</v>
      </c>
      <c r="F17" s="5" t="s">
        <v>24</v>
      </c>
    </row>
    <row r="18" spans="3:7">
      <c r="C18" t="s">
        <v>25</v>
      </c>
      <c r="D18" s="10">
        <v>200</v>
      </c>
      <c r="E18" s="10">
        <v>1200</v>
      </c>
      <c r="F18" s="10">
        <v>1200</v>
      </c>
    </row>
    <row r="19" spans="3:7">
      <c r="C19" t="s">
        <v>26</v>
      </c>
      <c r="D19" s="7">
        <v>562</v>
      </c>
      <c r="E19" s="7">
        <v>1353</v>
      </c>
      <c r="F19" s="7">
        <v>1026</v>
      </c>
    </row>
    <row r="27" spans="3:7">
      <c r="D27" t="s">
        <v>3</v>
      </c>
    </row>
    <row r="29" spans="3:7" ht="30">
      <c r="D29" s="17"/>
      <c r="E29" s="9" t="s">
        <v>22</v>
      </c>
      <c r="F29" s="9" t="s">
        <v>23</v>
      </c>
      <c r="G29" s="9" t="s">
        <v>24</v>
      </c>
    </row>
    <row r="30" spans="3:7">
      <c r="D30" t="s">
        <v>25</v>
      </c>
      <c r="E30" s="10">
        <v>80</v>
      </c>
      <c r="F30" s="10">
        <v>120</v>
      </c>
      <c r="G30" s="10">
        <v>150</v>
      </c>
    </row>
    <row r="31" spans="3:7">
      <c r="D31" t="s">
        <v>26</v>
      </c>
      <c r="E31" s="10">
        <v>116</v>
      </c>
      <c r="F31" s="7">
        <v>98</v>
      </c>
      <c r="G31" s="7">
        <v>138</v>
      </c>
    </row>
    <row r="43" spans="4:7">
      <c r="D43" t="s">
        <v>4</v>
      </c>
    </row>
    <row r="46" spans="4:7" ht="30">
      <c r="D46" s="17"/>
      <c r="E46" s="9"/>
      <c r="F46" s="9" t="s">
        <v>23</v>
      </c>
      <c r="G46" s="9" t="s">
        <v>24</v>
      </c>
    </row>
    <row r="47" spans="4:7">
      <c r="E47" t="s">
        <v>25</v>
      </c>
      <c r="F47" s="4">
        <v>100000</v>
      </c>
      <c r="G47" s="4">
        <v>120000</v>
      </c>
    </row>
    <row r="48" spans="4:7">
      <c r="E48" t="s">
        <v>26</v>
      </c>
      <c r="F48" s="7">
        <v>99000</v>
      </c>
      <c r="G48" s="7">
        <v>83010</v>
      </c>
    </row>
    <row r="62" spans="5:5">
      <c r="E62" t="s">
        <v>5</v>
      </c>
    </row>
    <row r="65" spans="5:7" ht="30">
      <c r="E65" s="9"/>
      <c r="F65" s="9" t="s">
        <v>23</v>
      </c>
      <c r="G65" s="9" t="s">
        <v>24</v>
      </c>
    </row>
    <row r="66" spans="5:7">
      <c r="E66" t="s">
        <v>25</v>
      </c>
      <c r="F66" s="4">
        <v>100000</v>
      </c>
      <c r="G66" s="4">
        <v>200000</v>
      </c>
    </row>
    <row r="67" spans="5:7">
      <c r="E67" t="s">
        <v>26</v>
      </c>
      <c r="F67" s="8">
        <f>55863+83861</f>
        <v>139724</v>
      </c>
      <c r="G67" s="8">
        <f>10716+272305</f>
        <v>283021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2011-07-07T10:29:46Z</dcterms:modified>
</cp:coreProperties>
</file>