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2 - Male' Group of Hospitals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9" i="1" l="1"/>
  <c r="B259" i="1"/>
  <c r="F259" i="1"/>
  <c r="E259" i="1"/>
  <c r="C259" i="1"/>
  <c r="F250" i="1"/>
  <c r="F34" i="1" s="1"/>
  <c r="D250" i="1"/>
  <c r="D34" i="1" s="1"/>
  <c r="B250" i="1"/>
  <c r="B34" i="1" s="1"/>
  <c r="E250" i="1"/>
  <c r="C250" i="1"/>
  <c r="F245" i="1"/>
  <c r="D245" i="1"/>
  <c r="B245" i="1"/>
  <c r="E245" i="1"/>
  <c r="C245" i="1"/>
  <c r="E229" i="1"/>
  <c r="C229" i="1"/>
  <c r="F229" i="1"/>
  <c r="D229" i="1"/>
  <c r="B229" i="1"/>
  <c r="F221" i="1"/>
  <c r="D221" i="1"/>
  <c r="B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D41" i="1"/>
  <c r="D38" i="1" s="1"/>
  <c r="D37" i="1" s="1"/>
  <c r="D15" i="1" s="1"/>
  <c r="D14" i="1" s="1"/>
  <c r="D10" i="1" s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B41" i="1"/>
  <c r="B38" i="1" s="1"/>
  <c r="B37" i="1" s="1"/>
  <c r="B15" i="1" s="1"/>
  <c r="B14" i="1" s="1"/>
  <c r="B10" i="1" s="1"/>
  <c r="B12" i="1" s="1"/>
  <c r="E39" i="1"/>
  <c r="C39" i="1"/>
  <c r="E37" i="1"/>
  <c r="E15" i="1" s="1"/>
  <c r="E14" i="1" s="1"/>
  <c r="E10" i="1" s="1"/>
  <c r="E12" i="1" s="1"/>
  <c r="F35" i="1"/>
  <c r="E35" i="1"/>
  <c r="D35" i="1"/>
  <c r="C35" i="1"/>
  <c r="B35" i="1"/>
  <c r="E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D28" i="1"/>
  <c r="C28" i="1"/>
  <c r="C27" i="1" s="1"/>
  <c r="B28" i="1"/>
  <c r="F27" i="1"/>
  <c r="F11" i="1" s="1"/>
  <c r="B27" i="1"/>
  <c r="B11" i="1" s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E11" i="1"/>
  <c r="C11" i="1"/>
  <c r="F12" i="1" l="1"/>
  <c r="D12" i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<sst xmlns="http://schemas.openxmlformats.org/spreadsheetml/2006/main" count="254" uniqueCount="225">
  <si>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</si>
  <si>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</si>
  <si>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</si>
  <si>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</si>
  <si>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</si>
  <si>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</si>
  <si>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</si>
  <si>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</si>
  <si>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</si>
  <si>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</si>
  <si>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</si>
  <si>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</si>
  <si>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</si>
  <si>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</si>
  <si>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</si>
  <si>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</si>
  <si>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</si>
  <si>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</si>
  <si>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</si>
  <si>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</si>
  <si>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</si>
  <si>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</si>
  <si>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</si>
  <si>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</si>
  <si>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</si>
  <si>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</si>
  <si>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</si>
  <si>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</si>
  <si>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</si>
  <si>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</si>
  <si>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</si>
  <si>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</si>
  <si>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</si>
  <si>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</si>
  <si>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</si>
  <si>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</si>
  <si>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</si>
  <si>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</si>
  <si>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</si>
  <si>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</si>
  <si>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</si>
  <si>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</si>
  <si>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</si>
  <si>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</si>
  <si>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</si>
  <si>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</si>
  <si>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</si>
  <si>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</si>
  <si>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</si>
  <si>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</si>
  <si>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</si>
  <si>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</si>
  <si>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</si>
  <si>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</si>
  <si>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</si>
  <si>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</si>
  <si>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</si>
  <si>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</si>
  <si>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</si>
  <si>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</si>
  <si>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</si>
  <si>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</si>
  <si>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</si>
  <si>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</si>
  <si>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</si>
  <si>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</si>
  <si>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</si>
  <si>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</si>
  <si>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</si>
  <si>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</si>
  <si>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</si>
  <si>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</si>
  <si>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</si>
  <si>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</si>
  <si>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</si>
  <si>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</si>
  <si>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</si>
  <si>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</si>
  <si>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</si>
  <si>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</si>
  <si>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</si>
  <si>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</si>
  <si>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</si>
  <si>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</si>
  <si>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</si>
  <si>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</si>
  <si>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</si>
  <si>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</si>
  <si>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</si>
  <si>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</si>
  <si>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</si>
  <si>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</si>
  <si>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</si>
  <si>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</si>
  <si>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</si>
  <si>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</si>
  <si>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</si>
  <si>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</si>
  <si>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</si>
  <si>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</si>
  <si>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</si>
  <si>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</si>
  <si>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</si>
  <si>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</si>
  <si>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</si>
  <si>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</si>
  <si>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</si>
  <si>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</si>
  <si>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</si>
  <si>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</si>
  <si>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</si>
  <si>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</si>
  <si>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</si>
  <si>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</si>
  <si>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</si>
  <si>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</si>
  <si>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</si>
  <si>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</si>
  <si>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</si>
  <si>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</si>
  <si>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</si>
  <si>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</si>
  <si>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</si>
  <si>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</si>
  <si>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</si>
  <si>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</si>
  <si>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</si>
  <si>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</si>
  <si>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</si>
  <si>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</si>
  <si>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</si>
  <si>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</si>
  <si>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</si>
  <si>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</si>
  <si>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</si>
  <si>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</si>
  <si>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</si>
  <si>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</si>
  <si>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</si>
  <si>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</si>
  <si>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</si>
  <si>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</si>
  <si>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</si>
  <si>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</si>
  <si>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</si>
  <si>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</si>
  <si>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</si>
  <si>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</si>
  <si>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</si>
  <si>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</si>
  <si>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</si>
  <si>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</si>
  <si>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</si>
  <si>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</si>
  <si>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</si>
  <si>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</si>
  <si>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</si>
  <si>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</si>
  <si>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</si>
  <si>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</si>
  <si>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</si>
  <si>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</si>
  <si>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</si>
  <si>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</si>
  <si>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</si>
  <si>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</si>
  <si>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</si>
  <si>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</si>
  <si>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</si>
  <si>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</si>
  <si>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</si>
  <si>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</si>
  <si>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</si>
  <si>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</si>
  <si>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</si>
  <si>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</si>
  <si>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</si>
  <si>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</si>
  <si>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</si>
  <si>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</si>
  <si>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</si>
  <si>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</si>
  <si>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</si>
  <si>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</si>
  <si>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</si>
  <si>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</si>
  <si>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</si>
  <si>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</si>
  <si>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</si>
  <si>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</si>
  <si>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</si>
  <si>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</si>
  <si>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</si>
  <si>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</si>
  <si>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</si>
  <si>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</si>
  <si>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</si>
  <si>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</si>
  <si>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</si>
  <si>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</si>
  <si>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</si>
  <si>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</si>
  <si>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</si>
  <si>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</si>
  <si>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</si>
  <si>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</si>
  <si>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</si>
  <si>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</si>
  <si>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</si>
  <si>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</si>
  <si>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</si>
  <si>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</si>
  <si>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</si>
  <si>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</si>
  <si>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</si>
  <si>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</si>
  <si>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</si>
  <si>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</si>
  <si>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</si>
  <si>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</si>
  <si>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</si>
  <si>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</si>
  <si>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ވިލިނގިލި ހޮސްޕިޓަލް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</si>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</sst>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1187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40947967</v>
      </c>
      <c r="C10" s="17">
        <f t="shared" si="0"/>
        <v>40507037</v>
      </c>
      <c r="D10" s="17">
        <f t="shared" si="0"/>
        <v>40078950</v>
      </c>
      <c r="E10" s="17">
        <f t="shared" si="0"/>
        <v>20785950</v>
      </c>
      <c r="F10" s="17">
        <f>F14</f>
        <v>20523467</v>
      </c>
      <c r="G10" s="18" t="s">
        <v>16</v>
      </c>
    </row>
    <row r="11" spans="1:10" ht="22.5" customHeight="1" thickBot="1">
      <c r="B11" s="19">
        <f t="shared" ref="B11:E11" si="1">B27</f>
        <v>4935202</v>
      </c>
      <c r="C11" s="19">
        <f t="shared" si="1"/>
        <v>4791457</v>
      </c>
      <c r="D11" s="19">
        <f t="shared" si="1"/>
        <v>4651900</v>
      </c>
      <c r="E11" s="19">
        <f t="shared" si="1"/>
        <v>1000000</v>
      </c>
      <c r="F11" s="19">
        <f>F27</f>
        <v>65354</v>
      </c>
      <c r="G11" s="20" t="s">
        <v>17</v>
      </c>
    </row>
    <row r="12" spans="1:10" ht="22.5" customHeight="1" thickBot="1">
      <c r="B12" s="21">
        <f t="shared" ref="B12:E12" si="2">SUM(B10:B11)</f>
        <v>45883169</v>
      </c>
      <c r="C12" s="21">
        <f t="shared" si="2"/>
        <v>45298494</v>
      </c>
      <c r="D12" s="21">
        <f t="shared" si="2"/>
        <v>44730850</v>
      </c>
      <c r="E12" s="21">
        <f t="shared" si="2"/>
        <v>21785950</v>
      </c>
      <c r="F12" s="21">
        <f>SUM(F10:F11)</f>
        <v>20588821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40947967</v>
      </c>
      <c r="C14" s="21">
        <f t="shared" si="3"/>
        <v>40507037</v>
      </c>
      <c r="D14" s="21">
        <f t="shared" si="3"/>
        <v>40078950</v>
      </c>
      <c r="E14" s="21">
        <f t="shared" si="3"/>
        <v>20785950</v>
      </c>
      <c r="F14" s="21">
        <f>SUM(F15:F25)</f>
        <v>20523467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25023448</v>
      </c>
      <c r="C15" s="25">
        <f t="shared" si="4"/>
        <v>25023448</v>
      </c>
      <c r="D15" s="25">
        <f t="shared" si="4"/>
        <v>25023448</v>
      </c>
      <c r="E15" s="25">
        <f t="shared" si="4"/>
        <v>14334166</v>
      </c>
      <c r="F15" s="25">
        <f>F37</f>
        <v>14281361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786000</v>
      </c>
      <c r="C16" s="26">
        <f t="shared" si="5"/>
        <v>786000</v>
      </c>
      <c r="D16" s="26">
        <f t="shared" si="5"/>
        <v>786000</v>
      </c>
      <c r="E16" s="26">
        <f t="shared" si="5"/>
        <v>351828</v>
      </c>
      <c r="F16" s="26">
        <f>F79</f>
        <v>337420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202101</v>
      </c>
      <c r="C17" s="26">
        <f t="shared" si="6"/>
        <v>196215</v>
      </c>
      <c r="D17" s="26">
        <f t="shared" si="6"/>
        <v>190500</v>
      </c>
      <c r="E17" s="26">
        <f t="shared" si="6"/>
        <v>42000</v>
      </c>
      <c r="F17" s="26">
        <f>F87</f>
        <v>33342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1410019</v>
      </c>
      <c r="C18" s="26">
        <f t="shared" si="7"/>
        <v>1368949</v>
      </c>
      <c r="D18" s="26">
        <f t="shared" si="7"/>
        <v>1329076</v>
      </c>
      <c r="E18" s="26">
        <f t="shared" si="7"/>
        <v>123375</v>
      </c>
      <c r="F18" s="26">
        <f>F95</f>
        <v>96097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7194516</v>
      </c>
      <c r="C19" s="26">
        <f t="shared" si="8"/>
        <v>6984967</v>
      </c>
      <c r="D19" s="26">
        <f t="shared" si="8"/>
        <v>6781520</v>
      </c>
      <c r="E19" s="26">
        <f t="shared" si="8"/>
        <v>3377037</v>
      </c>
      <c r="F19" s="26">
        <f>F109</f>
        <v>3617233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4960350</v>
      </c>
      <c r="C20" s="26">
        <f t="shared" si="9"/>
        <v>4815874</v>
      </c>
      <c r="D20" s="26">
        <f t="shared" si="9"/>
        <v>4675606</v>
      </c>
      <c r="E20" s="26">
        <f t="shared" si="9"/>
        <v>2408544</v>
      </c>
      <c r="F20" s="26">
        <f>F137</f>
        <v>2051707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31615</v>
      </c>
      <c r="C21" s="26">
        <f t="shared" si="10"/>
        <v>30694</v>
      </c>
      <c r="D21" s="26">
        <f t="shared" si="10"/>
        <v>29800</v>
      </c>
      <c r="E21" s="26">
        <f t="shared" si="10"/>
        <v>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1339918</v>
      </c>
      <c r="C22" s="26">
        <f t="shared" si="11"/>
        <v>1300890</v>
      </c>
      <c r="D22" s="26">
        <f t="shared" si="11"/>
        <v>1263000</v>
      </c>
      <c r="E22" s="26">
        <f t="shared" si="11"/>
        <v>149000</v>
      </c>
      <c r="F22" s="26">
        <f>F152</f>
        <v>106307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4935202</v>
      </c>
      <c r="C27" s="21">
        <f t="shared" si="15"/>
        <v>4791457</v>
      </c>
      <c r="D27" s="21">
        <f t="shared" si="15"/>
        <v>4651900</v>
      </c>
      <c r="E27" s="21">
        <f t="shared" si="15"/>
        <v>1000000</v>
      </c>
      <c r="F27" s="21">
        <f>SUM(F28:F35)</f>
        <v>65354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4935202</v>
      </c>
      <c r="C32" s="26">
        <f t="shared" si="20"/>
        <v>4791457</v>
      </c>
      <c r="D32" s="26">
        <f t="shared" si="20"/>
        <v>4651900</v>
      </c>
      <c r="E32" s="26">
        <f t="shared" si="20"/>
        <v>1000000</v>
      </c>
      <c r="F32" s="26">
        <f>F229</f>
        <v>65354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25023448</v>
      </c>
      <c r="C37" s="21">
        <f t="shared" si="24"/>
        <v>25023448</v>
      </c>
      <c r="D37" s="21">
        <f t="shared" si="24"/>
        <v>25023448</v>
      </c>
      <c r="E37" s="21">
        <f t="shared" si="24"/>
        <v>14334166</v>
      </c>
      <c r="F37" s="21">
        <f>SUM(F38:F39)</f>
        <v>14281361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13751200</v>
      </c>
      <c r="C38" s="28">
        <f t="shared" si="25"/>
        <v>13751200</v>
      </c>
      <c r="D38" s="28">
        <f t="shared" si="25"/>
        <v>13751200</v>
      </c>
      <c r="E38" s="28">
        <f t="shared" si="25"/>
        <v>8906936</v>
      </c>
      <c r="F38" s="28">
        <f>F41</f>
        <v>8779196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11272248</v>
      </c>
      <c r="C39" s="26">
        <f t="shared" si="26"/>
        <v>11272248</v>
      </c>
      <c r="D39" s="26">
        <f t="shared" si="26"/>
        <v>11272248</v>
      </c>
      <c r="E39" s="26">
        <f t="shared" si="26"/>
        <v>5427230</v>
      </c>
      <c r="F39" s="26">
        <f>F45</f>
        <v>5502165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13751200</v>
      </c>
      <c r="C41" s="21">
        <f t="shared" si="27"/>
        <v>13751200</v>
      </c>
      <c r="D41" s="21">
        <f t="shared" si="27"/>
        <v>13751200</v>
      </c>
      <c r="E41" s="21">
        <f t="shared" si="27"/>
        <v>8906936</v>
      </c>
      <c r="F41" s="21">
        <f>SUM(F42:F43)</f>
        <v>8779196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10163040</v>
      </c>
      <c r="C42" s="28">
        <v>10163040</v>
      </c>
      <c r="D42" s="28">
        <v>10163040</v>
      </c>
      <c r="E42" s="28">
        <v>6215642</v>
      </c>
      <c r="F42" s="28">
        <v>5884843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3588160</v>
      </c>
      <c r="C43" s="26">
        <v>3588160</v>
      </c>
      <c r="D43" s="26">
        <v>3588160</v>
      </c>
      <c r="E43" s="26">
        <v>2691294</v>
      </c>
      <c r="F43" s="26">
        <v>2894353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11272248</v>
      </c>
      <c r="C45" s="21">
        <f t="shared" si="28"/>
        <v>11272248</v>
      </c>
      <c r="D45" s="21">
        <f t="shared" si="28"/>
        <v>11272248</v>
      </c>
      <c r="E45" s="21">
        <f t="shared" si="28"/>
        <v>5427230</v>
      </c>
      <c r="F45" s="21">
        <f>SUM(F46:F77)</f>
        <v>5502165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180000</v>
      </c>
      <c r="C48" s="26">
        <v>180000</v>
      </c>
      <c r="D48" s="26">
        <v>180000</v>
      </c>
      <c r="E48" s="26">
        <v>177000</v>
      </c>
      <c r="F48" s="26">
        <v>75000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297000</v>
      </c>
      <c r="C49" s="26">
        <v>297000</v>
      </c>
      <c r="D49" s="26">
        <v>297000</v>
      </c>
      <c r="E49" s="26">
        <v>189000</v>
      </c>
      <c r="F49" s="26">
        <v>192000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44640</v>
      </c>
      <c r="C53" s="26">
        <v>44640</v>
      </c>
      <c r="D53" s="26">
        <v>44640</v>
      </c>
      <c r="E53" s="26">
        <v>26784</v>
      </c>
      <c r="F53" s="26">
        <v>12276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777600</v>
      </c>
      <c r="C54" s="26">
        <v>777600</v>
      </c>
      <c r="D54" s="26">
        <v>777600</v>
      </c>
      <c r="E54" s="26">
        <v>223320</v>
      </c>
      <c r="F54" s="26">
        <v>229240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1416000</v>
      </c>
      <c r="C56" s="26">
        <v>1416000</v>
      </c>
      <c r="D56" s="26">
        <v>1416000</v>
      </c>
      <c r="E56" s="26">
        <v>270000</v>
      </c>
      <c r="F56" s="26">
        <v>334633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124488</v>
      </c>
      <c r="C57" s="26">
        <v>124488</v>
      </c>
      <c r="D57" s="26">
        <v>124488</v>
      </c>
      <c r="E57" s="26">
        <v>22672</v>
      </c>
      <c r="F57" s="26">
        <v>26828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1047900</v>
      </c>
      <c r="C59" s="26">
        <v>1047900</v>
      </c>
      <c r="D59" s="26">
        <v>1047900</v>
      </c>
      <c r="E59" s="26">
        <v>483298</v>
      </c>
      <c r="F59" s="26">
        <v>474940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405000</v>
      </c>
      <c r="C65" s="26">
        <v>405000</v>
      </c>
      <c r="D65" s="26">
        <v>405000</v>
      </c>
      <c r="E65" s="26">
        <v>221075</v>
      </c>
      <c r="F65" s="26">
        <v>322620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28860</v>
      </c>
      <c r="C68" s="26">
        <v>28860</v>
      </c>
      <c r="D68" s="26">
        <v>28860</v>
      </c>
      <c r="E68" s="26">
        <v>10850</v>
      </c>
      <c r="F68" s="26">
        <v>13479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1773000</v>
      </c>
      <c r="C69" s="26">
        <v>1773000</v>
      </c>
      <c r="D69" s="26">
        <v>1773000</v>
      </c>
      <c r="E69" s="26">
        <v>957525</v>
      </c>
      <c r="F69" s="26">
        <v>1291325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4599360</v>
      </c>
      <c r="C71" s="26">
        <v>4599360</v>
      </c>
      <c r="D71" s="26">
        <v>4599360</v>
      </c>
      <c r="E71" s="26">
        <v>2456459</v>
      </c>
      <c r="F71" s="26">
        <v>2057889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573600</v>
      </c>
      <c r="C75" s="26">
        <v>573600</v>
      </c>
      <c r="D75" s="26">
        <v>573600</v>
      </c>
      <c r="E75" s="26">
        <v>389247</v>
      </c>
      <c r="F75" s="26">
        <v>456609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15326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4800</v>
      </c>
      <c r="C77" s="26">
        <v>4800</v>
      </c>
      <c r="D77" s="26">
        <v>4800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786000</v>
      </c>
      <c r="C79" s="21">
        <f t="shared" si="29"/>
        <v>786000</v>
      </c>
      <c r="D79" s="21">
        <f t="shared" si="29"/>
        <v>786000</v>
      </c>
      <c r="E79" s="21">
        <f t="shared" si="29"/>
        <v>351828</v>
      </c>
      <c r="F79" s="21">
        <f>SUM(F80:F85)</f>
        <v>337420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786000</v>
      </c>
      <c r="C85" s="26">
        <v>786000</v>
      </c>
      <c r="D85" s="26">
        <v>786000</v>
      </c>
      <c r="E85" s="26">
        <v>351828</v>
      </c>
      <c r="F85" s="26">
        <v>337420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202101</v>
      </c>
      <c r="C87" s="21">
        <f t="shared" si="30"/>
        <v>196215</v>
      </c>
      <c r="D87" s="21">
        <f t="shared" si="30"/>
        <v>190500</v>
      </c>
      <c r="E87" s="21">
        <f t="shared" si="30"/>
        <v>42000</v>
      </c>
      <c r="F87" s="21">
        <f>SUM(F88:F93)</f>
        <v>33342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2313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192171</v>
      </c>
      <c r="C92" s="26">
        <v>186574</v>
      </c>
      <c r="D92" s="26">
        <v>181140</v>
      </c>
      <c r="E92" s="26">
        <v>42000</v>
      </c>
      <c r="F92" s="26">
        <v>31029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9930</v>
      </c>
      <c r="C93" s="26">
        <v>9641</v>
      </c>
      <c r="D93" s="26">
        <v>9360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1410019</v>
      </c>
      <c r="C95" s="21">
        <f t="shared" si="31"/>
        <v>1368949</v>
      </c>
      <c r="D95" s="21">
        <f t="shared" si="31"/>
        <v>1329076</v>
      </c>
      <c r="E95" s="21">
        <f t="shared" si="31"/>
        <v>123375</v>
      </c>
      <c r="F95" s="21">
        <f>SUM(F96:F107)</f>
        <v>96097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617444</v>
      </c>
      <c r="C96" s="28">
        <v>599460</v>
      </c>
      <c r="D96" s="28">
        <v>582000</v>
      </c>
      <c r="E96" s="28">
        <v>20000</v>
      </c>
      <c r="F96" s="28">
        <v>53495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53045</v>
      </c>
      <c r="C97" s="26">
        <v>51500</v>
      </c>
      <c r="D97" s="26">
        <v>50000</v>
      </c>
      <c r="E97" s="26">
        <v>2000</v>
      </c>
      <c r="F97" s="26">
        <v>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35819</v>
      </c>
      <c r="C98" s="26">
        <v>34776</v>
      </c>
      <c r="D98" s="26">
        <v>33763</v>
      </c>
      <c r="E98" s="26">
        <v>5000</v>
      </c>
      <c r="F98" s="26">
        <v>7044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5379</v>
      </c>
      <c r="C99" s="26">
        <v>5222</v>
      </c>
      <c r="D99" s="26">
        <v>5070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47741</v>
      </c>
      <c r="C100" s="26">
        <v>46350</v>
      </c>
      <c r="D100" s="26">
        <v>45000</v>
      </c>
      <c r="E100" s="26">
        <v>15000</v>
      </c>
      <c r="F100" s="26">
        <v>12700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249312</v>
      </c>
      <c r="C101" s="26">
        <v>242050</v>
      </c>
      <c r="D101" s="26">
        <v>235000</v>
      </c>
      <c r="E101" s="26">
        <v>50000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152542</v>
      </c>
      <c r="C102" s="26">
        <v>148099</v>
      </c>
      <c r="D102" s="26">
        <v>143785</v>
      </c>
      <c r="E102" s="26">
        <v>20000</v>
      </c>
      <c r="F102" s="26">
        <v>11236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153831</v>
      </c>
      <c r="C103" s="26">
        <v>149350</v>
      </c>
      <c r="D103" s="26">
        <v>145000</v>
      </c>
      <c r="E103" s="26">
        <v>10000</v>
      </c>
      <c r="F103" s="26">
        <v>11622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28910</v>
      </c>
      <c r="C104" s="26">
        <v>28068</v>
      </c>
      <c r="D104" s="26">
        <v>27250</v>
      </c>
      <c r="E104" s="26">
        <v>1375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10609</v>
      </c>
      <c r="C105" s="26">
        <v>10300</v>
      </c>
      <c r="D105" s="26">
        <v>10000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40102</v>
      </c>
      <c r="C106" s="26">
        <v>38934</v>
      </c>
      <c r="D106" s="26">
        <v>37800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15285</v>
      </c>
      <c r="C107" s="26">
        <v>14840</v>
      </c>
      <c r="D107" s="26">
        <v>14408</v>
      </c>
      <c r="E107" s="26">
        <v>0</v>
      </c>
      <c r="F107" s="26">
        <v>0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7194516</v>
      </c>
      <c r="C109" s="21">
        <f t="shared" si="32"/>
        <v>6984967</v>
      </c>
      <c r="D109" s="21">
        <f t="shared" si="32"/>
        <v>6781520</v>
      </c>
      <c r="E109" s="21">
        <f t="shared" si="32"/>
        <v>3377037</v>
      </c>
      <c r="F109" s="21">
        <f>SUM(F110:F135)</f>
        <v>3617233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67473</v>
      </c>
      <c r="C110" s="28">
        <v>65508</v>
      </c>
      <c r="D110" s="28">
        <v>63600</v>
      </c>
      <c r="E110" s="28">
        <v>40000</v>
      </c>
      <c r="F110" s="28">
        <v>39576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1228522</v>
      </c>
      <c r="C111" s="26">
        <v>1192740</v>
      </c>
      <c r="D111" s="26">
        <v>1158000</v>
      </c>
      <c r="E111" s="26">
        <v>903912</v>
      </c>
      <c r="F111" s="26">
        <v>936574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1196695</v>
      </c>
      <c r="C112" s="26">
        <v>1161840</v>
      </c>
      <c r="D112" s="26">
        <v>1128000</v>
      </c>
      <c r="E112" s="26">
        <v>300000</v>
      </c>
      <c r="F112" s="26">
        <v>189638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460623</v>
      </c>
      <c r="C113" s="26">
        <v>447207</v>
      </c>
      <c r="D113" s="26">
        <v>434182</v>
      </c>
      <c r="E113" s="26">
        <v>30000</v>
      </c>
      <c r="F113" s="26">
        <v>22896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229154</v>
      </c>
      <c r="C114" s="26">
        <v>222480</v>
      </c>
      <c r="D114" s="26">
        <v>216000</v>
      </c>
      <c r="E114" s="26">
        <v>36625</v>
      </c>
      <c r="F114" s="26">
        <v>0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5305</v>
      </c>
      <c r="C115" s="26">
        <v>5150</v>
      </c>
      <c r="D115" s="26">
        <v>5000</v>
      </c>
      <c r="E115" s="26">
        <v>1000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3126990</v>
      </c>
      <c r="C116" s="26">
        <v>3035913</v>
      </c>
      <c r="D116" s="26">
        <v>2947488</v>
      </c>
      <c r="E116" s="26">
        <v>1500000</v>
      </c>
      <c r="F116" s="26">
        <v>2342400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611078</v>
      </c>
      <c r="C117" s="26">
        <v>593280</v>
      </c>
      <c r="D117" s="26">
        <v>576000</v>
      </c>
      <c r="E117" s="26">
        <v>500000</v>
      </c>
      <c r="F117" s="26">
        <v>84448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1591</v>
      </c>
      <c r="C118" s="26">
        <v>1545</v>
      </c>
      <c r="D118" s="26">
        <v>1500</v>
      </c>
      <c r="E118" s="26">
        <v>1500</v>
      </c>
      <c r="F118" s="26">
        <v>0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57289</v>
      </c>
      <c r="C120" s="26">
        <v>55620</v>
      </c>
      <c r="D120" s="26">
        <v>54000</v>
      </c>
      <c r="E120" s="26">
        <v>5000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7426</v>
      </c>
      <c r="C121" s="26">
        <v>7210</v>
      </c>
      <c r="D121" s="26">
        <v>7000</v>
      </c>
      <c r="E121" s="26">
        <v>5000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25462</v>
      </c>
      <c r="C123" s="26">
        <v>24720</v>
      </c>
      <c r="D123" s="26">
        <v>24000</v>
      </c>
      <c r="E123" s="26">
        <v>24000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10609</v>
      </c>
      <c r="C125" s="26">
        <v>10300</v>
      </c>
      <c r="D125" s="26">
        <v>10000</v>
      </c>
      <c r="E125" s="26">
        <v>5000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12731</v>
      </c>
      <c r="C126" s="26">
        <v>12360</v>
      </c>
      <c r="D126" s="26">
        <v>12000</v>
      </c>
      <c r="E126" s="26">
        <v>5000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102112</v>
      </c>
      <c r="C127" s="26">
        <v>99138</v>
      </c>
      <c r="D127" s="26">
        <v>96250</v>
      </c>
      <c r="E127" s="26">
        <v>10000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14853</v>
      </c>
      <c r="C128" s="26">
        <v>14420</v>
      </c>
      <c r="D128" s="26">
        <v>14000</v>
      </c>
      <c r="E128" s="26">
        <v>5000</v>
      </c>
      <c r="F128" s="26">
        <v>1701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14588</v>
      </c>
      <c r="C131" s="26">
        <v>14163</v>
      </c>
      <c r="D131" s="26">
        <v>13750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16710</v>
      </c>
      <c r="C134" s="26">
        <v>16223</v>
      </c>
      <c r="D134" s="26">
        <v>15750</v>
      </c>
      <c r="E134" s="26">
        <v>5000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5305</v>
      </c>
      <c r="C135" s="26">
        <v>5150</v>
      </c>
      <c r="D135" s="26">
        <v>5000</v>
      </c>
      <c r="E135" s="26">
        <v>0</v>
      </c>
      <c r="F135" s="26">
        <v>0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4960350</v>
      </c>
      <c r="C137" s="21">
        <f t="shared" si="33"/>
        <v>4815874</v>
      </c>
      <c r="D137" s="21">
        <f t="shared" si="33"/>
        <v>4675606</v>
      </c>
      <c r="E137" s="21">
        <f t="shared" si="33"/>
        <v>2408544</v>
      </c>
      <c r="F137" s="21">
        <f>SUM(F138:F142)</f>
        <v>2051707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4748170</v>
      </c>
      <c r="C138" s="28">
        <v>4609874</v>
      </c>
      <c r="D138" s="28">
        <v>4475606</v>
      </c>
      <c r="E138" s="28">
        <v>2408544</v>
      </c>
      <c r="F138" s="28">
        <v>2051707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212180</v>
      </c>
      <c r="C142" s="26">
        <v>206000</v>
      </c>
      <c r="D142" s="26">
        <v>200000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31615</v>
      </c>
      <c r="C144" s="21">
        <f t="shared" si="34"/>
        <v>30694</v>
      </c>
      <c r="D144" s="21">
        <f t="shared" si="34"/>
        <v>29800</v>
      </c>
      <c r="E144" s="21">
        <f t="shared" si="34"/>
        <v>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13792</v>
      </c>
      <c r="C147" s="26">
        <v>13390</v>
      </c>
      <c r="D147" s="26">
        <v>13000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17823</v>
      </c>
      <c r="C148" s="26">
        <v>17304</v>
      </c>
      <c r="D148" s="26">
        <v>16800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1339918</v>
      </c>
      <c r="C152" s="21">
        <f t="shared" si="35"/>
        <v>1300890</v>
      </c>
      <c r="D152" s="21">
        <f t="shared" si="35"/>
        <v>1263000</v>
      </c>
      <c r="E152" s="21">
        <f t="shared" si="35"/>
        <v>149000</v>
      </c>
      <c r="F152" s="21">
        <f>SUM(F153:F170)</f>
        <v>106307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678976</v>
      </c>
      <c r="C154" s="26">
        <v>659200</v>
      </c>
      <c r="D154" s="26">
        <v>640000</v>
      </c>
      <c r="E154" s="26">
        <v>40000</v>
      </c>
      <c r="F154" s="26">
        <v>89960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37132</v>
      </c>
      <c r="C158" s="26">
        <v>36050</v>
      </c>
      <c r="D158" s="26">
        <v>35000</v>
      </c>
      <c r="E158" s="26">
        <v>10000</v>
      </c>
      <c r="F158" s="26">
        <v>16347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15914</v>
      </c>
      <c r="C161" s="26">
        <v>15450</v>
      </c>
      <c r="D161" s="26">
        <v>15000</v>
      </c>
      <c r="E161" s="26">
        <v>7000</v>
      </c>
      <c r="F161" s="26">
        <v>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461492</v>
      </c>
      <c r="C162" s="26">
        <v>448050</v>
      </c>
      <c r="D162" s="26">
        <v>435000</v>
      </c>
      <c r="E162" s="26">
        <v>75000</v>
      </c>
      <c r="F162" s="26">
        <v>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8487</v>
      </c>
      <c r="C166" s="26">
        <v>8240</v>
      </c>
      <c r="D166" s="26">
        <v>8000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137917</v>
      </c>
      <c r="C168" s="26">
        <v>133900</v>
      </c>
      <c r="D168" s="26">
        <v>130000</v>
      </c>
      <c r="E168" s="26">
        <v>17000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4935202</v>
      </c>
      <c r="C229" s="21">
        <f t="shared" si="43"/>
        <v>4791457</v>
      </c>
      <c r="D229" s="21">
        <f t="shared" si="43"/>
        <v>4651900</v>
      </c>
      <c r="E229" s="21">
        <f t="shared" si="43"/>
        <v>1000000</v>
      </c>
      <c r="F229" s="21">
        <f>SUM(F230:F243)</f>
        <v>65354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292702</v>
      </c>
      <c r="C230" s="28">
        <v>284177</v>
      </c>
      <c r="D230" s="28">
        <v>275900</v>
      </c>
      <c r="E230" s="28">
        <v>0</v>
      </c>
      <c r="F230" s="28">
        <v>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2678879</v>
      </c>
      <c r="C231" s="26">
        <v>2600853</v>
      </c>
      <c r="D231" s="26">
        <v>2525100</v>
      </c>
      <c r="E231" s="26">
        <v>979860</v>
      </c>
      <c r="F231" s="26">
        <v>56980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17505</v>
      </c>
      <c r="C233" s="26">
        <v>16995</v>
      </c>
      <c r="D233" s="26">
        <v>16500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132082</v>
      </c>
      <c r="C235" s="26">
        <v>128235</v>
      </c>
      <c r="D235" s="26">
        <v>124500</v>
      </c>
      <c r="E235" s="26">
        <v>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233398</v>
      </c>
      <c r="C236" s="26">
        <v>226600</v>
      </c>
      <c r="D236" s="26">
        <v>220000</v>
      </c>
      <c r="E236" s="26">
        <v>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858799</v>
      </c>
      <c r="C237" s="26">
        <v>833785</v>
      </c>
      <c r="D237" s="26">
        <v>809500</v>
      </c>
      <c r="E237" s="26">
        <v>20140</v>
      </c>
      <c r="F237" s="26">
        <v>8374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37556</v>
      </c>
      <c r="C238" s="26">
        <v>36462</v>
      </c>
      <c r="D238" s="26">
        <v>35400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636540</v>
      </c>
      <c r="C239" s="26">
        <v>618000</v>
      </c>
      <c r="D239" s="26">
        <v>600000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47741</v>
      </c>
      <c r="C243" s="26">
        <v>46350</v>
      </c>
      <c r="D243" s="26">
        <v>45000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2019-11-27T19:30:06Z</dcterms:created>
  <dcterms:modified xsi:type="dcterms:W3CDTF">2019-12-10T19:55:36Z</dcterms:modified>
</cp:coreProperties>
</file>