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5 - Maldives National University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F259" i="1"/>
  <c r="E259" i="1"/>
  <c r="D259" i="1"/>
  <c r="C259" i="1"/>
  <c r="D250" i="1"/>
  <c r="D34" i="1" s="1"/>
  <c r="B250" i="1"/>
  <c r="B34" i="1" s="1"/>
  <c r="F250" i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D41" i="1"/>
  <c r="D38" i="1" s="1"/>
  <c r="D37" i="1" s="1"/>
  <c r="D15" i="1" s="1"/>
  <c r="D14" i="1" s="1"/>
  <c r="D10" i="1" s="1"/>
  <c r="D12" i="1" s="1"/>
  <c r="E41" i="1"/>
  <c r="E38" i="1" s="1"/>
  <c r="C41" i="1"/>
  <c r="C38" i="1" s="1"/>
  <c r="C37" i="1" s="1"/>
  <c r="C15" i="1" s="1"/>
  <c r="C14" i="1" s="1"/>
  <c r="C10" i="1" s="1"/>
  <c r="F41" i="1"/>
  <c r="F38" i="1" s="1"/>
  <c r="F37" i="1" s="1"/>
  <c r="F15" i="1" s="1"/>
  <c r="F14" i="1" s="1"/>
  <c r="F10" i="1" s="1"/>
  <c r="F12" i="1" s="1"/>
  <c r="B41" i="1"/>
  <c r="B38" i="1" s="1"/>
  <c r="B37" i="1" s="1"/>
  <c r="B15" i="1" s="1"/>
  <c r="B14" i="1" s="1"/>
  <c r="B10" i="1" s="1"/>
  <c r="E39" i="1"/>
  <c r="C39" i="1"/>
  <c r="E37" i="1"/>
  <c r="F35" i="1"/>
  <c r="E35" i="1"/>
  <c r="D35" i="1"/>
  <c r="C35" i="1"/>
  <c r="B35" i="1"/>
  <c r="F34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F27" i="1" s="1"/>
  <c r="F11" i="1" s="1"/>
  <c r="E31" i="1"/>
  <c r="D31" i="1"/>
  <c r="C31" i="1"/>
  <c r="B31" i="1"/>
  <c r="B27" i="1" s="1"/>
  <c r="B11" i="1" s="1"/>
  <c r="E30" i="1"/>
  <c r="C30" i="1"/>
  <c r="F29" i="1"/>
  <c r="E29" i="1"/>
  <c r="D29" i="1"/>
  <c r="C29" i="1"/>
  <c r="B29" i="1"/>
  <c r="F28" i="1"/>
  <c r="E28" i="1"/>
  <c r="D28" i="1"/>
  <c r="C28" i="1"/>
  <c r="B28" i="1"/>
  <c r="D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E15" i="1"/>
  <c r="E14" i="1" s="1"/>
  <c r="E10" i="1" s="1"/>
  <c r="D11" i="1"/>
  <c r="B12" i="1" l="1"/>
  <c r="C27" i="1"/>
  <c r="C11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<sst xmlns="http://schemas.openxmlformats.org/spreadsheetml/2006/main" count="254" uniqueCount="225">
  <si>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</si>
  <si>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</si>
  <si>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</si>
  <si>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</si>
  <si>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</si>
  <si>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</si>
  <si>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</si>
  <si>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</si>
  <si>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</si>
  <si>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</si>
  <si>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</si>
  <si>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</si>
  <si>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</si>
  <si>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</si>
  <si>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</si>
  <si>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</si>
  <si>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</si>
  <si>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</si>
  <si>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</si>
  <si>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</si>
  <si>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</si>
  <si>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</si>
  <si>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</si>
  <si>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</si>
  <si>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</si>
  <si>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</si>
  <si>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</si>
  <si>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</si>
  <si>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</si>
  <si>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</si>
  <si>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</si>
  <si>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</si>
  <si>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</si>
  <si>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</si>
  <si>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</si>
  <si>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</si>
  <si>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</si>
  <si>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</si>
  <si>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</si>
  <si>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</si>
  <si>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</si>
  <si>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</si>
  <si>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</si>
  <si>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</si>
  <si>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</si>
  <si>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</si>
  <si>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</si>
  <si>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</si>
  <si>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</si>
  <si>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</si>
  <si>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</si>
  <si>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</si>
  <si>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</si>
  <si>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</si>
  <si>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</si>
  <si>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</si>
  <si>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</si>
  <si>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</si>
  <si>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</si>
  <si>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</si>
  <si>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</si>
  <si>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</si>
  <si>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</si>
  <si>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</si>
  <si>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</si>
  <si>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</si>
  <si>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</si>
  <si>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</si>
  <si>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</si>
  <si>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</si>
  <si>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</si>
  <si>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</si>
  <si>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</si>
  <si>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</si>
  <si>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</si>
  <si>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</si>
  <si>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</si>
  <si>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</si>
  <si>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</si>
  <si>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</si>
  <si>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</si>
  <si>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</si>
  <si>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</si>
  <si>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</si>
  <si>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</si>
  <si>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</si>
  <si>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</si>
  <si>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</si>
  <si>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</si>
  <si>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</si>
  <si>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</si>
  <si>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</si>
  <si>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</si>
  <si>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</si>
  <si>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</si>
  <si>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</si>
  <si>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</si>
  <si>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</si>
  <si>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</si>
  <si>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</si>
  <si>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</si>
  <si>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</si>
  <si>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</si>
  <si>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</si>
  <si>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</si>
  <si>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</si>
  <si>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</si>
  <si>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</si>
  <si>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</si>
  <si>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</si>
  <si>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</si>
  <si>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</si>
  <si>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</si>
  <si>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</si>
  <si>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</si>
  <si>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</si>
  <si>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</si>
  <si>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</si>
  <si>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</si>
  <si>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</si>
  <si>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</si>
  <si>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</si>
  <si>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</si>
  <si>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</si>
  <si>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</si>
  <si>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</si>
  <si>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</si>
  <si>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</si>
  <si>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</si>
  <si>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</si>
  <si>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</si>
  <si>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</si>
  <si>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</si>
  <si>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</si>
  <si>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</si>
  <si>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</si>
  <si>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</si>
  <si>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</si>
  <si>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</si>
  <si>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</si>
  <si>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</si>
  <si>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</si>
  <si>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</si>
  <si>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</si>
  <si>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</si>
  <si>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</si>
  <si>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</si>
  <si>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</si>
  <si>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</si>
  <si>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</si>
  <si>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</si>
  <si>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</si>
  <si>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</si>
  <si>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</si>
  <si>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</si>
  <si>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</si>
  <si>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</si>
  <si>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</si>
  <si>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</si>
  <si>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</si>
  <si>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</si>
  <si>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</si>
  <si>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</si>
  <si>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</si>
  <si>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</si>
  <si>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</si>
  <si>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</si>
  <si>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</si>
  <si>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</si>
  <si>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</si>
  <si>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</si>
  <si>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</si>
  <si>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</si>
  <si>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</si>
  <si>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</si>
  <si>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</si>
  <si>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</si>
  <si>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</si>
  <si>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</si>
  <si>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</si>
  <si>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</si>
  <si>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</si>
  <si>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</si>
  <si>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</si>
  <si>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</si>
  <si>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</si>
  <si>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</si>
  <si>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</si>
  <si>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</si>
  <si>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</si>
  <si>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</si>
  <si>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</si>
  <si>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</si>
  <si>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</si>
  <si>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</si>
  <si>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</si>
  <si>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</si>
  <si>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</si>
  <si>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</si>
  <si>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</si>
  <si>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</si>
  <si>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</si>
  <si>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</si>
  <si>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</si>
  <si>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</si>
  <si>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</si>
  <si>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</si>
  <si>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</si>
  <si>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</si>
  <si>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</si>
  <si>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</si>
  <si>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</si>
  <si>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</si>
  <si>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</si>
  <si>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</si>
  <si>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</si>
  <si>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</si>
  <si>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</si>
  <si>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</si>
  <si>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</si>
  <si>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</si>
  <si>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</si>
  <si>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ފެކަލްޓީ އޮފް އާޓްސް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</si>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</sst>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9" width="9" style="4" customWidth="1"/>
    <col min="10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1140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6900907</v>
      </c>
      <c r="C10" s="17">
        <f t="shared" si="0"/>
        <v>6861383</v>
      </c>
      <c r="D10" s="17">
        <f t="shared" si="0"/>
        <v>6823013</v>
      </c>
      <c r="E10" s="17">
        <f t="shared" si="0"/>
        <v>7015454</v>
      </c>
      <c r="F10" s="17">
        <f>F14</f>
        <v>5956106</v>
      </c>
      <c r="G10" s="18" t="s">
        <v>16</v>
      </c>
    </row>
    <row r="11" spans="1:10" ht="22.5" customHeight="1" thickBot="1">
      <c r="B11" s="19">
        <f t="shared" ref="B11:E11" si="1">B27</f>
        <v>201041</v>
      </c>
      <c r="C11" s="19">
        <f t="shared" si="1"/>
        <v>195185</v>
      </c>
      <c r="D11" s="19">
        <f t="shared" si="1"/>
        <v>189500</v>
      </c>
      <c r="E11" s="19">
        <f t="shared" si="1"/>
        <v>275200</v>
      </c>
      <c r="F11" s="19">
        <f>F27</f>
        <v>10500</v>
      </c>
      <c r="G11" s="20" t="s">
        <v>17</v>
      </c>
    </row>
    <row r="12" spans="1:10" ht="22.5" customHeight="1" thickBot="1">
      <c r="B12" s="21">
        <f t="shared" ref="B12:E12" si="2">SUM(B10:B11)</f>
        <v>7101948</v>
      </c>
      <c r="C12" s="21">
        <f t="shared" si="2"/>
        <v>7056568</v>
      </c>
      <c r="D12" s="21">
        <f t="shared" si="2"/>
        <v>7012513</v>
      </c>
      <c r="E12" s="21">
        <f t="shared" si="2"/>
        <v>7290654</v>
      </c>
      <c r="F12" s="21">
        <f>SUM(F10:F11)</f>
        <v>5966606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6900907</v>
      </c>
      <c r="C14" s="21">
        <f t="shared" si="3"/>
        <v>6861383</v>
      </c>
      <c r="D14" s="21">
        <f t="shared" si="3"/>
        <v>6823013</v>
      </c>
      <c r="E14" s="21">
        <f t="shared" si="3"/>
        <v>7015454</v>
      </c>
      <c r="F14" s="21">
        <f>SUM(F15:F25)</f>
        <v>5956106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5330806</v>
      </c>
      <c r="C15" s="25">
        <f t="shared" si="4"/>
        <v>5330806</v>
      </c>
      <c r="D15" s="25">
        <f t="shared" si="4"/>
        <v>5330806</v>
      </c>
      <c r="E15" s="25">
        <f t="shared" si="4"/>
        <v>5514626</v>
      </c>
      <c r="F15" s="25">
        <f>F37</f>
        <v>5310741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213207</v>
      </c>
      <c r="C16" s="26">
        <f t="shared" si="5"/>
        <v>213207</v>
      </c>
      <c r="D16" s="26">
        <f t="shared" si="5"/>
        <v>213207</v>
      </c>
      <c r="E16" s="26">
        <f t="shared" si="5"/>
        <v>210032</v>
      </c>
      <c r="F16" s="26">
        <f>F79</f>
        <v>194192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148526</v>
      </c>
      <c r="C17" s="26">
        <f t="shared" si="6"/>
        <v>144200</v>
      </c>
      <c r="D17" s="26">
        <f t="shared" si="6"/>
        <v>140000</v>
      </c>
      <c r="E17" s="26">
        <f t="shared" si="6"/>
        <v>339400</v>
      </c>
      <c r="F17" s="26">
        <f>F87</f>
        <v>141246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72143</v>
      </c>
      <c r="C18" s="26">
        <f t="shared" si="7"/>
        <v>70040</v>
      </c>
      <c r="D18" s="26">
        <f t="shared" si="7"/>
        <v>68000</v>
      </c>
      <c r="E18" s="26">
        <f t="shared" si="7"/>
        <v>87250</v>
      </c>
      <c r="F18" s="26">
        <f>F95</f>
        <v>43269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457249</v>
      </c>
      <c r="C19" s="26">
        <f t="shared" si="8"/>
        <v>443930</v>
      </c>
      <c r="D19" s="26">
        <f t="shared" si="8"/>
        <v>431000</v>
      </c>
      <c r="E19" s="26">
        <f t="shared" si="8"/>
        <v>450998</v>
      </c>
      <c r="F19" s="26">
        <f>F109</f>
        <v>31326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424360</v>
      </c>
      <c r="C21" s="26">
        <f t="shared" si="10"/>
        <v>412000</v>
      </c>
      <c r="D21" s="26">
        <f t="shared" si="10"/>
        <v>400000</v>
      </c>
      <c r="E21" s="26">
        <f t="shared" si="10"/>
        <v>385023</v>
      </c>
      <c r="F21" s="26">
        <f>F144</f>
        <v>203943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254616</v>
      </c>
      <c r="C22" s="26">
        <f t="shared" si="11"/>
        <v>247200</v>
      </c>
      <c r="D22" s="26">
        <f t="shared" si="11"/>
        <v>240000</v>
      </c>
      <c r="E22" s="26">
        <f t="shared" si="11"/>
        <v>28125</v>
      </c>
      <c r="F22" s="26">
        <f>F152</f>
        <v>31389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201041</v>
      </c>
      <c r="C27" s="21">
        <f t="shared" si="15"/>
        <v>195185</v>
      </c>
      <c r="D27" s="21">
        <f t="shared" si="15"/>
        <v>189500</v>
      </c>
      <c r="E27" s="21">
        <f t="shared" si="15"/>
        <v>275200</v>
      </c>
      <c r="F27" s="21">
        <f>SUM(F28:F35)</f>
        <v>10500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201041</v>
      </c>
      <c r="C32" s="26">
        <f t="shared" si="20"/>
        <v>195185</v>
      </c>
      <c r="D32" s="26">
        <f t="shared" si="20"/>
        <v>189500</v>
      </c>
      <c r="E32" s="26">
        <f t="shared" si="20"/>
        <v>275200</v>
      </c>
      <c r="F32" s="26">
        <f>F229</f>
        <v>10500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5330806</v>
      </c>
      <c r="C37" s="21">
        <f t="shared" si="24"/>
        <v>5330806</v>
      </c>
      <c r="D37" s="21">
        <f t="shared" si="24"/>
        <v>5330806</v>
      </c>
      <c r="E37" s="21">
        <f t="shared" si="24"/>
        <v>5514626</v>
      </c>
      <c r="F37" s="21">
        <f>SUM(F38:F39)</f>
        <v>5310741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3636204</v>
      </c>
      <c r="C38" s="28">
        <f t="shared" si="25"/>
        <v>3636204</v>
      </c>
      <c r="D38" s="28">
        <f t="shared" si="25"/>
        <v>3636204</v>
      </c>
      <c r="E38" s="28">
        <f t="shared" si="25"/>
        <v>3781278</v>
      </c>
      <c r="F38" s="28">
        <f>F41</f>
        <v>3833427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1694602</v>
      </c>
      <c r="C39" s="26">
        <f t="shared" si="26"/>
        <v>1694602</v>
      </c>
      <c r="D39" s="26">
        <f t="shared" si="26"/>
        <v>1694602</v>
      </c>
      <c r="E39" s="26">
        <f t="shared" si="26"/>
        <v>1733348</v>
      </c>
      <c r="F39" s="26">
        <f>F45</f>
        <v>1477314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3636204</v>
      </c>
      <c r="C41" s="21">
        <f t="shared" si="27"/>
        <v>3636204</v>
      </c>
      <c r="D41" s="21">
        <f t="shared" si="27"/>
        <v>3636204</v>
      </c>
      <c r="E41" s="21">
        <f t="shared" si="27"/>
        <v>3781278</v>
      </c>
      <c r="F41" s="21">
        <f>SUM(F42:F43)</f>
        <v>3833427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3508425</v>
      </c>
      <c r="C42" s="28">
        <v>3508425</v>
      </c>
      <c r="D42" s="28">
        <v>3508425</v>
      </c>
      <c r="E42" s="28">
        <v>3669959</v>
      </c>
      <c r="F42" s="28">
        <v>3605154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127779</v>
      </c>
      <c r="C43" s="26">
        <v>127779</v>
      </c>
      <c r="D43" s="26">
        <v>127779</v>
      </c>
      <c r="E43" s="26">
        <v>111319</v>
      </c>
      <c r="F43" s="26">
        <v>228273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1694602</v>
      </c>
      <c r="C45" s="21">
        <f t="shared" si="28"/>
        <v>1694602</v>
      </c>
      <c r="D45" s="21">
        <f t="shared" si="28"/>
        <v>1694602</v>
      </c>
      <c r="E45" s="21">
        <f t="shared" si="28"/>
        <v>1733348</v>
      </c>
      <c r="F45" s="21">
        <f>SUM(F46:F77)</f>
        <v>1477314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78000</v>
      </c>
      <c r="C49" s="26">
        <v>78000</v>
      </c>
      <c r="D49" s="26">
        <v>78000</v>
      </c>
      <c r="E49" s="26">
        <v>69000</v>
      </c>
      <c r="F49" s="26">
        <v>66000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18000</v>
      </c>
      <c r="C58" s="26">
        <v>18000</v>
      </c>
      <c r="D58" s="26">
        <v>18000</v>
      </c>
      <c r="E58" s="26">
        <v>16500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4320</v>
      </c>
      <c r="C59" s="26">
        <v>4320</v>
      </c>
      <c r="D59" s="26">
        <v>4320</v>
      </c>
      <c r="E59" s="26">
        <v>7388</v>
      </c>
      <c r="F59" s="26">
        <v>15121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1191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1200</v>
      </c>
      <c r="C63" s="26">
        <v>1200</v>
      </c>
      <c r="D63" s="26">
        <v>1200</v>
      </c>
      <c r="E63" s="26">
        <v>2560</v>
      </c>
      <c r="F63" s="26">
        <v>9080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84000</v>
      </c>
      <c r="C66" s="26">
        <v>84000</v>
      </c>
      <c r="D66" s="26">
        <v>84000</v>
      </c>
      <c r="E66" s="26">
        <v>66967</v>
      </c>
      <c r="F66" s="26">
        <v>71800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6000</v>
      </c>
      <c r="C68" s="26">
        <v>6000</v>
      </c>
      <c r="D68" s="26">
        <v>6000</v>
      </c>
      <c r="E68" s="26">
        <v>6000</v>
      </c>
      <c r="F68" s="26">
        <v>4500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1206832</v>
      </c>
      <c r="C71" s="26">
        <v>1206832</v>
      </c>
      <c r="D71" s="26">
        <v>1206832</v>
      </c>
      <c r="E71" s="26">
        <v>1295370</v>
      </c>
      <c r="F71" s="26">
        <v>1211681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152250</v>
      </c>
      <c r="C73" s="26">
        <v>152250</v>
      </c>
      <c r="D73" s="26">
        <v>152250</v>
      </c>
      <c r="E73" s="26">
        <v>139563</v>
      </c>
      <c r="F73" s="26">
        <v>13141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0</v>
      </c>
      <c r="C75" s="26">
        <v>0</v>
      </c>
      <c r="D75" s="26">
        <v>0</v>
      </c>
      <c r="E75" s="26">
        <v>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144000</v>
      </c>
      <c r="C77" s="26">
        <v>144000</v>
      </c>
      <c r="D77" s="26">
        <v>144000</v>
      </c>
      <c r="E77" s="26">
        <v>130000</v>
      </c>
      <c r="F77" s="26">
        <v>84800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213207</v>
      </c>
      <c r="C79" s="21">
        <f t="shared" si="29"/>
        <v>213207</v>
      </c>
      <c r="D79" s="21">
        <f t="shared" si="29"/>
        <v>213207</v>
      </c>
      <c r="E79" s="21">
        <f t="shared" si="29"/>
        <v>210032</v>
      </c>
      <c r="F79" s="21">
        <f>SUM(F80:F85)</f>
        <v>194192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213207</v>
      </c>
      <c r="C85" s="26">
        <v>213207</v>
      </c>
      <c r="D85" s="26">
        <v>213207</v>
      </c>
      <c r="E85" s="26">
        <v>210032</v>
      </c>
      <c r="F85" s="26">
        <v>194192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148526</v>
      </c>
      <c r="C87" s="21">
        <f t="shared" si="30"/>
        <v>144200</v>
      </c>
      <c r="D87" s="21">
        <f t="shared" si="30"/>
        <v>140000</v>
      </c>
      <c r="E87" s="21">
        <f t="shared" si="30"/>
        <v>339400</v>
      </c>
      <c r="F87" s="21">
        <f>SUM(F88:F93)</f>
        <v>141246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148526</v>
      </c>
      <c r="C90" s="26">
        <v>144200</v>
      </c>
      <c r="D90" s="26">
        <v>140000</v>
      </c>
      <c r="E90" s="26">
        <v>339400</v>
      </c>
      <c r="F90" s="26">
        <v>141246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72143</v>
      </c>
      <c r="C95" s="21">
        <f t="shared" si="31"/>
        <v>70040</v>
      </c>
      <c r="D95" s="21">
        <f t="shared" si="31"/>
        <v>68000</v>
      </c>
      <c r="E95" s="21">
        <f t="shared" si="31"/>
        <v>87250</v>
      </c>
      <c r="F95" s="21">
        <f>SUM(F96:F107)</f>
        <v>43269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53045</v>
      </c>
      <c r="C96" s="28">
        <v>51500</v>
      </c>
      <c r="D96" s="28">
        <v>50000</v>
      </c>
      <c r="E96" s="28">
        <v>71695</v>
      </c>
      <c r="F96" s="28">
        <v>31893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3183</v>
      </c>
      <c r="C97" s="26">
        <v>3090</v>
      </c>
      <c r="D97" s="26">
        <v>3000</v>
      </c>
      <c r="E97" s="26">
        <v>4000</v>
      </c>
      <c r="F97" s="26">
        <v>1250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5305</v>
      </c>
      <c r="C100" s="26">
        <v>5150</v>
      </c>
      <c r="D100" s="26">
        <v>5000</v>
      </c>
      <c r="E100" s="26">
        <v>4850</v>
      </c>
      <c r="F100" s="26">
        <v>3000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5305</v>
      </c>
      <c r="C103" s="26">
        <v>5150</v>
      </c>
      <c r="D103" s="26">
        <v>5000</v>
      </c>
      <c r="E103" s="26">
        <v>5500</v>
      </c>
      <c r="F103" s="26">
        <v>7126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1205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5305</v>
      </c>
      <c r="C107" s="26">
        <v>5150</v>
      </c>
      <c r="D107" s="26">
        <v>5000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457249</v>
      </c>
      <c r="C109" s="21">
        <f t="shared" si="32"/>
        <v>443930</v>
      </c>
      <c r="D109" s="21">
        <f t="shared" si="32"/>
        <v>431000</v>
      </c>
      <c r="E109" s="21">
        <f t="shared" si="32"/>
        <v>450998</v>
      </c>
      <c r="F109" s="21">
        <f>SUM(F110:F135)</f>
        <v>31326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0</v>
      </c>
      <c r="C110" s="28">
        <v>0</v>
      </c>
      <c r="D110" s="28">
        <v>0</v>
      </c>
      <c r="E110" s="28">
        <v>0</v>
      </c>
      <c r="F110" s="28">
        <v>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403142</v>
      </c>
      <c r="C111" s="26">
        <v>391400</v>
      </c>
      <c r="D111" s="26">
        <v>380000</v>
      </c>
      <c r="E111" s="26">
        <v>319000</v>
      </c>
      <c r="F111" s="26">
        <v>6340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31827</v>
      </c>
      <c r="C112" s="26">
        <v>30900</v>
      </c>
      <c r="D112" s="26">
        <v>30000</v>
      </c>
      <c r="E112" s="26">
        <v>30000</v>
      </c>
      <c r="F112" s="26">
        <v>9225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0</v>
      </c>
      <c r="C117" s="26">
        <v>0</v>
      </c>
      <c r="D117" s="26">
        <v>0</v>
      </c>
      <c r="E117" s="26">
        <v>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5305</v>
      </c>
      <c r="C119" s="26">
        <v>5150</v>
      </c>
      <c r="D119" s="26">
        <v>5000</v>
      </c>
      <c r="E119" s="26">
        <v>6000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0</v>
      </c>
      <c r="C120" s="26">
        <v>0</v>
      </c>
      <c r="D120" s="26">
        <v>0</v>
      </c>
      <c r="E120" s="26">
        <v>2000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8487</v>
      </c>
      <c r="C121" s="26">
        <v>8240</v>
      </c>
      <c r="D121" s="26">
        <v>8000</v>
      </c>
      <c r="E121" s="26">
        <v>10248</v>
      </c>
      <c r="F121" s="26">
        <v>12661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75000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3183</v>
      </c>
      <c r="C127" s="26">
        <v>3090</v>
      </c>
      <c r="D127" s="26">
        <v>3000</v>
      </c>
      <c r="E127" s="26">
        <v>6750</v>
      </c>
      <c r="F127" s="26">
        <v>3000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2122</v>
      </c>
      <c r="C134" s="26">
        <v>2060</v>
      </c>
      <c r="D134" s="26">
        <v>2000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3183</v>
      </c>
      <c r="C135" s="26">
        <v>3090</v>
      </c>
      <c r="D135" s="26">
        <v>3000</v>
      </c>
      <c r="E135" s="26">
        <v>2000</v>
      </c>
      <c r="F135" s="26">
        <v>100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424360</v>
      </c>
      <c r="C144" s="21">
        <f t="shared" si="34"/>
        <v>412000</v>
      </c>
      <c r="D144" s="21">
        <f t="shared" si="34"/>
        <v>400000</v>
      </c>
      <c r="E144" s="21">
        <f t="shared" si="34"/>
        <v>385023</v>
      </c>
      <c r="F144" s="21">
        <f>SUM(F145:F150)</f>
        <v>203943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15960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52950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25000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424360</v>
      </c>
      <c r="C149" s="26">
        <v>412000</v>
      </c>
      <c r="D149" s="26">
        <v>400000</v>
      </c>
      <c r="E149" s="26">
        <v>291113</v>
      </c>
      <c r="F149" s="26">
        <v>203943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254616</v>
      </c>
      <c r="C152" s="21">
        <f t="shared" si="35"/>
        <v>247200</v>
      </c>
      <c r="D152" s="21">
        <f t="shared" si="35"/>
        <v>240000</v>
      </c>
      <c r="E152" s="21">
        <f t="shared" si="35"/>
        <v>28125</v>
      </c>
      <c r="F152" s="21">
        <f>SUM(F153:F170)</f>
        <v>31389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21218</v>
      </c>
      <c r="C154" s="26">
        <v>20600</v>
      </c>
      <c r="D154" s="26">
        <v>20000</v>
      </c>
      <c r="E154" s="26">
        <v>10000</v>
      </c>
      <c r="F154" s="26">
        <v>17256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106090</v>
      </c>
      <c r="C158" s="26">
        <v>103000</v>
      </c>
      <c r="D158" s="26">
        <v>100000</v>
      </c>
      <c r="E158" s="26">
        <v>1125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106090</v>
      </c>
      <c r="C159" s="26">
        <v>103000</v>
      </c>
      <c r="D159" s="26">
        <v>100000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21218</v>
      </c>
      <c r="C162" s="26">
        <v>20600</v>
      </c>
      <c r="D162" s="26">
        <v>20000</v>
      </c>
      <c r="E162" s="26">
        <v>17000</v>
      </c>
      <c r="F162" s="26">
        <v>14133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201041</v>
      </c>
      <c r="C229" s="21">
        <f t="shared" si="43"/>
        <v>195185</v>
      </c>
      <c r="D229" s="21">
        <f t="shared" si="43"/>
        <v>189500</v>
      </c>
      <c r="E229" s="21">
        <f t="shared" si="43"/>
        <v>275200</v>
      </c>
      <c r="F229" s="21">
        <f>SUM(F230:F243)</f>
        <v>10500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21218</v>
      </c>
      <c r="C230" s="28">
        <v>20600</v>
      </c>
      <c r="D230" s="28">
        <v>20000</v>
      </c>
      <c r="E230" s="28">
        <v>12042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31827</v>
      </c>
      <c r="C231" s="26">
        <v>30900</v>
      </c>
      <c r="D231" s="26">
        <v>30000</v>
      </c>
      <c r="E231" s="26">
        <v>147470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3183</v>
      </c>
      <c r="C233" s="26">
        <v>3090</v>
      </c>
      <c r="D233" s="26">
        <v>3000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106090</v>
      </c>
      <c r="C234" s="26">
        <v>103000</v>
      </c>
      <c r="D234" s="26">
        <v>100000</v>
      </c>
      <c r="E234" s="26">
        <v>100000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1591</v>
      </c>
      <c r="C235" s="26">
        <v>1545</v>
      </c>
      <c r="D235" s="26">
        <v>1500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37132</v>
      </c>
      <c r="C237" s="26">
        <v>36050</v>
      </c>
      <c r="D237" s="26">
        <v>35000</v>
      </c>
      <c r="E237" s="26">
        <v>15688</v>
      </c>
      <c r="F237" s="26">
        <v>10500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2019-11-27T06:53:55Z</dcterms:created>
  <dcterms:modified xsi:type="dcterms:W3CDTF">2019-12-10T19:40:19Z</dcterms:modified>
</cp:coreProperties>
</file>