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8 - Ministry of Higher Education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E39" i="1"/>
  <c r="C39" i="1"/>
  <c r="D38" i="1"/>
  <c r="D37" i="1" s="1"/>
  <c r="D15" i="1" s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E11" i="1"/>
  <c r="C11" i="1"/>
  <c r="D10" i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<sst xmlns="http://schemas.openxmlformats.org/spreadsheetml/2006/main" count="254" uniqueCount="225">
  <si>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</si>
  <si>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</si>
  <si>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</si>
  <si>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</si>
  <si>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</si>
  <si>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</si>
  <si>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</si>
  <si>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</si>
  <si>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</si>
  <si>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</si>
  <si>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</si>
  <si>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</si>
  <si>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</si>
  <si>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</si>
  <si>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</si>
  <si>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</si>
  <si>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</si>
  <si>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</si>
  <si>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</si>
  <si>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</si>
  <si>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</si>
  <si>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</si>
  <si>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</si>
  <si>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</si>
  <si>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</si>
  <si>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</si>
  <si>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</si>
  <si>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</si>
  <si>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</si>
  <si>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</si>
  <si>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</si>
  <si>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</si>
  <si>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</si>
  <si>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</si>
  <si>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</si>
  <si>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</si>
  <si>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</si>
  <si>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</si>
  <si>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</si>
  <si>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</si>
  <si>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</si>
  <si>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</si>
  <si>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</si>
  <si>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</si>
  <si>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</si>
  <si>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</si>
  <si>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</si>
  <si>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</si>
  <si>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</si>
  <si>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</si>
  <si>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</si>
  <si>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</si>
  <si>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</si>
  <si>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</si>
  <si>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</si>
  <si>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</si>
  <si>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</si>
  <si>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</si>
  <si>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</si>
  <si>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</si>
  <si>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</si>
  <si>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</si>
  <si>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</si>
  <si>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</si>
  <si>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</si>
  <si>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</si>
  <si>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</si>
  <si>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</si>
  <si>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</si>
  <si>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</si>
  <si>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</si>
  <si>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</si>
  <si>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</si>
  <si>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</si>
  <si>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</si>
  <si>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</si>
  <si>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</si>
  <si>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</si>
  <si>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</si>
  <si>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</si>
  <si>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</si>
  <si>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</si>
  <si>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</si>
  <si>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</si>
  <si>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</si>
  <si>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</si>
  <si>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</si>
  <si>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</si>
  <si>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</si>
  <si>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</si>
  <si>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</si>
  <si>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</si>
  <si>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</si>
  <si>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</si>
  <si>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</si>
  <si>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</si>
  <si>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</si>
  <si>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</si>
  <si>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</si>
  <si>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</si>
  <si>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</si>
  <si>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</si>
  <si>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</si>
  <si>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</si>
  <si>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</si>
  <si>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</si>
  <si>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</si>
  <si>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</si>
  <si>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</si>
  <si>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</si>
  <si>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</si>
  <si>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</si>
  <si>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</si>
  <si>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</si>
  <si>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</si>
  <si>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</si>
  <si>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</si>
  <si>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</si>
  <si>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</si>
  <si>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</si>
  <si>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</si>
  <si>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</si>
  <si>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</si>
  <si>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</si>
  <si>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</si>
  <si>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</si>
  <si>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</si>
  <si>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</si>
  <si>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</si>
  <si>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</si>
  <si>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</si>
  <si>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</si>
  <si>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</si>
  <si>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</si>
  <si>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</si>
  <si>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</si>
  <si>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</si>
  <si>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</si>
  <si>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</si>
  <si>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</si>
  <si>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</si>
  <si>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</si>
  <si>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</si>
  <si>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</si>
  <si>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</si>
  <si>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</si>
  <si>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</si>
  <si>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</si>
  <si>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</si>
  <si>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</si>
  <si>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</si>
  <si>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</si>
  <si>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</si>
  <si>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</si>
  <si>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</si>
  <si>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</si>
  <si>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</si>
  <si>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</si>
  <si>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</si>
  <si>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</si>
  <si>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</si>
  <si>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</si>
  <si>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</si>
  <si>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</si>
  <si>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</si>
  <si>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</si>
  <si>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</si>
  <si>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</si>
  <si>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</si>
  <si>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</si>
  <si>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</si>
  <si>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</si>
  <si>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</si>
  <si>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</si>
  <si>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</si>
  <si>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</si>
  <si>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</si>
  <si>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</si>
  <si>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</si>
  <si>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</si>
  <si>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</si>
  <si>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</si>
  <si>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</si>
  <si>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</si>
  <si>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</si>
  <si>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</si>
  <si>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</si>
  <si>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</si>
  <si>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</si>
  <si>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</si>
  <si>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</si>
  <si>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</si>
  <si>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</si>
  <si>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</si>
  <si>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</si>
  <si>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</si>
  <si>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</si>
  <si>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</si>
  <si>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</si>
  <si>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</si>
  <si>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</si>
  <si>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</si>
  <si>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</si>
  <si>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</si>
  <si>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</si>
  <si>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</si>
  <si>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</si>
  <si>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</si>
  <si>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</si>
  <si>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</si>
  <si>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</si>
  <si>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</si>
  <si>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</si>
  <si>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</si>
  <si>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</si>
  <si>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</si>
  <si>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</si>
  <si>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</si>
  <si>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</si>
  <si>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</si>
  <si>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</si>
  <si>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</si>
  <si>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ޓެކްނިކަލް އެންޑް ވޮކޭޝަނަލް ޓްރޭނިންގ އޮތޯރިޓީ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</si>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</sst>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1482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6493542</v>
      </c>
      <c r="C10" s="17">
        <f t="shared" si="0"/>
        <v>6385591</v>
      </c>
      <c r="D10" s="17">
        <f t="shared" si="0"/>
        <v>6280787</v>
      </c>
      <c r="E10" s="17">
        <f t="shared" si="0"/>
        <v>3381899</v>
      </c>
      <c r="F10" s="17">
        <f>F14</f>
        <v>4073890</v>
      </c>
      <c r="G10" s="18" t="s">
        <v>16</v>
      </c>
    </row>
    <row r="11" spans="1:10" ht="22.5" customHeight="1" thickBot="1">
      <c r="B11" s="19">
        <f t="shared" ref="B11:E11" si="1">B27</f>
        <v>227563</v>
      </c>
      <c r="C11" s="19">
        <f t="shared" si="1"/>
        <v>220935</v>
      </c>
      <c r="D11" s="19">
        <f t="shared" si="1"/>
        <v>214500</v>
      </c>
      <c r="E11" s="19">
        <f t="shared" si="1"/>
        <v>123873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6721105</v>
      </c>
      <c r="C12" s="21">
        <f t="shared" si="2"/>
        <v>6606526</v>
      </c>
      <c r="D12" s="21">
        <f t="shared" si="2"/>
        <v>6495287</v>
      </c>
      <c r="E12" s="21">
        <f t="shared" si="2"/>
        <v>3505772</v>
      </c>
      <c r="F12" s="21">
        <f>SUM(F10:F11)</f>
        <v>4073890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6493542</v>
      </c>
      <c r="C14" s="21">
        <f t="shared" si="3"/>
        <v>6385591</v>
      </c>
      <c r="D14" s="21">
        <f t="shared" si="3"/>
        <v>6280787</v>
      </c>
      <c r="E14" s="21">
        <f t="shared" si="3"/>
        <v>3381899</v>
      </c>
      <c r="F14" s="21">
        <f>SUM(F15:F25)</f>
        <v>4073890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2678917</v>
      </c>
      <c r="C15" s="25">
        <f t="shared" si="4"/>
        <v>2678917</v>
      </c>
      <c r="D15" s="25">
        <f t="shared" si="4"/>
        <v>2678917</v>
      </c>
      <c r="E15" s="25">
        <f t="shared" si="4"/>
        <v>1523358</v>
      </c>
      <c r="F15" s="25">
        <f>F37</f>
        <v>2872638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108394</v>
      </c>
      <c r="C16" s="26">
        <f t="shared" si="5"/>
        <v>108394</v>
      </c>
      <c r="D16" s="26">
        <f t="shared" si="5"/>
        <v>108394</v>
      </c>
      <c r="E16" s="26">
        <f t="shared" si="5"/>
        <v>71969</v>
      </c>
      <c r="F16" s="26">
        <f>F79</f>
        <v>144244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171866</v>
      </c>
      <c r="C17" s="26">
        <f t="shared" si="6"/>
        <v>166860</v>
      </c>
      <c r="D17" s="26">
        <f t="shared" si="6"/>
        <v>162000</v>
      </c>
      <c r="E17" s="26">
        <f t="shared" si="6"/>
        <v>77500</v>
      </c>
      <c r="F17" s="26">
        <f>F87</f>
        <v>16048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241249</v>
      </c>
      <c r="C18" s="26">
        <f t="shared" si="7"/>
        <v>234222</v>
      </c>
      <c r="D18" s="26">
        <f t="shared" si="7"/>
        <v>227400</v>
      </c>
      <c r="E18" s="26">
        <f t="shared" si="7"/>
        <v>130500</v>
      </c>
      <c r="F18" s="26">
        <f>F95</f>
        <v>78196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2004567</v>
      </c>
      <c r="C19" s="26">
        <f t="shared" si="8"/>
        <v>1946181</v>
      </c>
      <c r="D19" s="26">
        <f t="shared" si="8"/>
        <v>1889496</v>
      </c>
      <c r="E19" s="26">
        <f t="shared" si="8"/>
        <v>979314</v>
      </c>
      <c r="F19" s="26">
        <f>F109</f>
        <v>316097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480588</v>
      </c>
      <c r="C21" s="26">
        <f t="shared" si="10"/>
        <v>466590</v>
      </c>
      <c r="D21" s="26">
        <f t="shared" si="10"/>
        <v>453000</v>
      </c>
      <c r="E21" s="26">
        <f t="shared" si="10"/>
        <v>468686</v>
      </c>
      <c r="F21" s="26">
        <f>F144</f>
        <v>418092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258861</v>
      </c>
      <c r="C22" s="26">
        <f t="shared" si="11"/>
        <v>251320</v>
      </c>
      <c r="D22" s="26">
        <f t="shared" si="11"/>
        <v>244000</v>
      </c>
      <c r="E22" s="26">
        <f t="shared" si="11"/>
        <v>20000</v>
      </c>
      <c r="F22" s="26">
        <f>F152</f>
        <v>7000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549100</v>
      </c>
      <c r="C24" s="26">
        <f t="shared" si="13"/>
        <v>533107</v>
      </c>
      <c r="D24" s="26">
        <f t="shared" si="13"/>
        <v>517580</v>
      </c>
      <c r="E24" s="26">
        <f t="shared" si="13"/>
        <v>110572</v>
      </c>
      <c r="F24" s="26">
        <f>F178</f>
        <v>221575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227563</v>
      </c>
      <c r="C27" s="21">
        <f t="shared" si="15"/>
        <v>220935</v>
      </c>
      <c r="D27" s="21">
        <f t="shared" si="15"/>
        <v>214500</v>
      </c>
      <c r="E27" s="21">
        <f t="shared" si="15"/>
        <v>123873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227563</v>
      </c>
      <c r="C32" s="26">
        <f t="shared" si="20"/>
        <v>220935</v>
      </c>
      <c r="D32" s="26">
        <f t="shared" si="20"/>
        <v>214500</v>
      </c>
      <c r="E32" s="26">
        <f t="shared" si="20"/>
        <v>123873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2678917</v>
      </c>
      <c r="C37" s="21">
        <f t="shared" si="24"/>
        <v>2678917</v>
      </c>
      <c r="D37" s="21">
        <f t="shared" si="24"/>
        <v>2678917</v>
      </c>
      <c r="E37" s="21">
        <f t="shared" si="24"/>
        <v>1523358</v>
      </c>
      <c r="F37" s="21">
        <f>SUM(F38:F39)</f>
        <v>2872638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1940480</v>
      </c>
      <c r="C38" s="28">
        <f t="shared" si="25"/>
        <v>1940480</v>
      </c>
      <c r="D38" s="28">
        <f t="shared" si="25"/>
        <v>1940480</v>
      </c>
      <c r="E38" s="28">
        <f t="shared" si="25"/>
        <v>1173866</v>
      </c>
      <c r="F38" s="28">
        <f>F41</f>
        <v>2418449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738437</v>
      </c>
      <c r="C39" s="26">
        <f t="shared" si="26"/>
        <v>738437</v>
      </c>
      <c r="D39" s="26">
        <f t="shared" si="26"/>
        <v>738437</v>
      </c>
      <c r="E39" s="26">
        <f t="shared" si="26"/>
        <v>349492</v>
      </c>
      <c r="F39" s="26">
        <f>F45</f>
        <v>454189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1940480</v>
      </c>
      <c r="C41" s="21">
        <f t="shared" si="27"/>
        <v>1940480</v>
      </c>
      <c r="D41" s="21">
        <f t="shared" si="27"/>
        <v>1940480</v>
      </c>
      <c r="E41" s="21">
        <f t="shared" si="27"/>
        <v>1173866</v>
      </c>
      <c r="F41" s="21">
        <f>SUM(F42:F43)</f>
        <v>2418449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1548480</v>
      </c>
      <c r="C42" s="28">
        <v>1548480</v>
      </c>
      <c r="D42" s="28">
        <v>1548480</v>
      </c>
      <c r="E42" s="28">
        <v>1033398</v>
      </c>
      <c r="F42" s="28">
        <v>2250971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392000</v>
      </c>
      <c r="C43" s="26">
        <v>392000</v>
      </c>
      <c r="D43" s="26">
        <v>392000</v>
      </c>
      <c r="E43" s="26">
        <v>140468</v>
      </c>
      <c r="F43" s="26">
        <v>167478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738437</v>
      </c>
      <c r="C45" s="21">
        <f t="shared" si="28"/>
        <v>738437</v>
      </c>
      <c r="D45" s="21">
        <f t="shared" si="28"/>
        <v>738437</v>
      </c>
      <c r="E45" s="21">
        <f t="shared" si="28"/>
        <v>349492</v>
      </c>
      <c r="F45" s="21">
        <f>SUM(F46:F77)</f>
        <v>454189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54000</v>
      </c>
      <c r="C49" s="26">
        <v>54000</v>
      </c>
      <c r="D49" s="26">
        <v>54000</v>
      </c>
      <c r="E49" s="26">
        <v>39000</v>
      </c>
      <c r="F49" s="26">
        <v>81000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3600</v>
      </c>
      <c r="C57" s="26">
        <v>3600</v>
      </c>
      <c r="D57" s="26">
        <v>3600</v>
      </c>
      <c r="E57" s="26">
        <v>3600</v>
      </c>
      <c r="F57" s="26">
        <v>3600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150000</v>
      </c>
      <c r="C58" s="26">
        <v>150000</v>
      </c>
      <c r="D58" s="26">
        <v>150000</v>
      </c>
      <c r="E58" s="26">
        <v>37500</v>
      </c>
      <c r="F58" s="26">
        <v>137500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8400</v>
      </c>
      <c r="C68" s="26">
        <v>8400</v>
      </c>
      <c r="D68" s="26">
        <v>8400</v>
      </c>
      <c r="E68" s="26">
        <v>4200</v>
      </c>
      <c r="F68" s="26">
        <v>15200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354000</v>
      </c>
      <c r="C71" s="26">
        <v>354000</v>
      </c>
      <c r="D71" s="26">
        <v>354000</v>
      </c>
      <c r="E71" s="26">
        <v>141750</v>
      </c>
      <c r="F71" s="26">
        <v>146600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117600</v>
      </c>
      <c r="C75" s="26">
        <v>117600</v>
      </c>
      <c r="D75" s="26">
        <v>117600</v>
      </c>
      <c r="E75" s="26">
        <v>49187</v>
      </c>
      <c r="F75" s="26">
        <v>55400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50837</v>
      </c>
      <c r="C76" s="26">
        <v>50837</v>
      </c>
      <c r="D76" s="26">
        <v>50837</v>
      </c>
      <c r="E76" s="26">
        <v>74255</v>
      </c>
      <c r="F76" s="26">
        <v>14889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108394</v>
      </c>
      <c r="C79" s="21">
        <f t="shared" si="29"/>
        <v>108394</v>
      </c>
      <c r="D79" s="21">
        <f t="shared" si="29"/>
        <v>108394</v>
      </c>
      <c r="E79" s="21">
        <f t="shared" si="29"/>
        <v>71969</v>
      </c>
      <c r="F79" s="21">
        <f>SUM(F80:F85)</f>
        <v>144244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108394</v>
      </c>
      <c r="C85" s="26">
        <v>108394</v>
      </c>
      <c r="D85" s="26">
        <v>108394</v>
      </c>
      <c r="E85" s="26">
        <v>71969</v>
      </c>
      <c r="F85" s="26">
        <v>144244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171866</v>
      </c>
      <c r="C87" s="21">
        <f t="shared" si="30"/>
        <v>166860</v>
      </c>
      <c r="D87" s="21">
        <f t="shared" si="30"/>
        <v>162000</v>
      </c>
      <c r="E87" s="21">
        <f t="shared" si="30"/>
        <v>77500</v>
      </c>
      <c r="F87" s="21">
        <f>SUM(F88:F93)</f>
        <v>16048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95481</v>
      </c>
      <c r="C88" s="28">
        <v>92700</v>
      </c>
      <c r="D88" s="28">
        <v>90000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2122</v>
      </c>
      <c r="C89" s="26">
        <v>2060</v>
      </c>
      <c r="D89" s="26">
        <v>2000</v>
      </c>
      <c r="E89" s="26">
        <v>2500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21218</v>
      </c>
      <c r="C90" s="26">
        <v>20600</v>
      </c>
      <c r="D90" s="26">
        <v>20000</v>
      </c>
      <c r="E90" s="26">
        <v>20000</v>
      </c>
      <c r="F90" s="26">
        <v>10284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53045</v>
      </c>
      <c r="C91" s="26">
        <v>51500</v>
      </c>
      <c r="D91" s="26">
        <v>50000</v>
      </c>
      <c r="E91" s="26">
        <v>55000</v>
      </c>
      <c r="F91" s="26">
        <v>5764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241249</v>
      </c>
      <c r="C95" s="21">
        <f t="shared" si="31"/>
        <v>234222</v>
      </c>
      <c r="D95" s="21">
        <f t="shared" si="31"/>
        <v>227400</v>
      </c>
      <c r="E95" s="21">
        <f t="shared" si="31"/>
        <v>130500</v>
      </c>
      <c r="F95" s="21">
        <f>SUM(F96:F107)</f>
        <v>78196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106090</v>
      </c>
      <c r="C96" s="28">
        <v>103000</v>
      </c>
      <c r="D96" s="28">
        <v>100000</v>
      </c>
      <c r="E96" s="28">
        <v>75000</v>
      </c>
      <c r="F96" s="28">
        <v>61007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15914</v>
      </c>
      <c r="C97" s="26">
        <v>15450</v>
      </c>
      <c r="D97" s="26">
        <v>15000</v>
      </c>
      <c r="E97" s="26">
        <v>12000</v>
      </c>
      <c r="F97" s="26">
        <v>6874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3607</v>
      </c>
      <c r="C99" s="26">
        <v>3502</v>
      </c>
      <c r="D99" s="26">
        <v>3400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21218</v>
      </c>
      <c r="C100" s="26">
        <v>20600</v>
      </c>
      <c r="D100" s="26">
        <v>20000</v>
      </c>
      <c r="E100" s="26">
        <v>25000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53045</v>
      </c>
      <c r="C101" s="26">
        <v>51500</v>
      </c>
      <c r="D101" s="26">
        <v>50000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15914</v>
      </c>
      <c r="C103" s="26">
        <v>15450</v>
      </c>
      <c r="D103" s="26">
        <v>15000</v>
      </c>
      <c r="E103" s="26">
        <v>15000</v>
      </c>
      <c r="F103" s="26">
        <v>10315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8487</v>
      </c>
      <c r="C104" s="26">
        <v>8240</v>
      </c>
      <c r="D104" s="26">
        <v>8000</v>
      </c>
      <c r="E104" s="26">
        <v>3500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6365</v>
      </c>
      <c r="C105" s="26">
        <v>6180</v>
      </c>
      <c r="D105" s="26">
        <v>6000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10609</v>
      </c>
      <c r="C106" s="26">
        <v>10300</v>
      </c>
      <c r="D106" s="26">
        <v>10000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2004567</v>
      </c>
      <c r="C109" s="21">
        <f t="shared" si="32"/>
        <v>1946181</v>
      </c>
      <c r="D109" s="21">
        <f t="shared" si="32"/>
        <v>1889496</v>
      </c>
      <c r="E109" s="21">
        <f t="shared" si="32"/>
        <v>979314</v>
      </c>
      <c r="F109" s="21">
        <f>SUM(F110:F135)</f>
        <v>316097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76385</v>
      </c>
      <c r="C110" s="28">
        <v>74160</v>
      </c>
      <c r="D110" s="28">
        <v>72000</v>
      </c>
      <c r="E110" s="28">
        <v>36000</v>
      </c>
      <c r="F110" s="28">
        <v>39611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513476</v>
      </c>
      <c r="C111" s="26">
        <v>498520</v>
      </c>
      <c r="D111" s="26">
        <v>484000</v>
      </c>
      <c r="E111" s="26">
        <v>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12731</v>
      </c>
      <c r="C112" s="26">
        <v>12360</v>
      </c>
      <c r="D112" s="26">
        <v>12000</v>
      </c>
      <c r="E112" s="26">
        <v>20000</v>
      </c>
      <c r="F112" s="26">
        <v>5003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72000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1082118</v>
      </c>
      <c r="C114" s="26">
        <v>1050600</v>
      </c>
      <c r="D114" s="26">
        <v>1020000</v>
      </c>
      <c r="E114" s="26">
        <v>325000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0</v>
      </c>
      <c r="C117" s="26">
        <v>0</v>
      </c>
      <c r="D117" s="26">
        <v>0</v>
      </c>
      <c r="E117" s="26">
        <v>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21218</v>
      </c>
      <c r="C120" s="26">
        <v>20600</v>
      </c>
      <c r="D120" s="26">
        <v>20000</v>
      </c>
      <c r="E120" s="26">
        <v>5000</v>
      </c>
      <c r="F120" s="26">
        <v>585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68424</v>
      </c>
      <c r="C121" s="26">
        <v>66431</v>
      </c>
      <c r="D121" s="26">
        <v>64496</v>
      </c>
      <c r="E121" s="26">
        <v>25000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10609</v>
      </c>
      <c r="C122" s="26">
        <v>10300</v>
      </c>
      <c r="D122" s="26">
        <v>10000</v>
      </c>
      <c r="E122" s="26">
        <v>22500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219606</v>
      </c>
      <c r="C125" s="26">
        <v>213210</v>
      </c>
      <c r="D125" s="26">
        <v>207000</v>
      </c>
      <c r="E125" s="26">
        <v>473814</v>
      </c>
      <c r="F125" s="26">
        <v>268158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2740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480588</v>
      </c>
      <c r="C144" s="21">
        <f t="shared" si="34"/>
        <v>466590</v>
      </c>
      <c r="D144" s="21">
        <f t="shared" si="34"/>
        <v>453000</v>
      </c>
      <c r="E144" s="21">
        <f t="shared" si="34"/>
        <v>468686</v>
      </c>
      <c r="F144" s="21">
        <f>SUM(F145:F150)</f>
        <v>418092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56228</v>
      </c>
      <c r="C146" s="26">
        <v>54590</v>
      </c>
      <c r="D146" s="26">
        <v>53000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212180</v>
      </c>
      <c r="C147" s="26">
        <v>206000</v>
      </c>
      <c r="D147" s="26">
        <v>200000</v>
      </c>
      <c r="E147" s="26">
        <v>18686</v>
      </c>
      <c r="F147" s="26">
        <v>418092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106090</v>
      </c>
      <c r="C149" s="26">
        <v>103000</v>
      </c>
      <c r="D149" s="26">
        <v>100000</v>
      </c>
      <c r="E149" s="26">
        <v>450000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106090</v>
      </c>
      <c r="C150" s="26">
        <v>103000</v>
      </c>
      <c r="D150" s="26">
        <v>100000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258861</v>
      </c>
      <c r="C152" s="21">
        <f t="shared" si="35"/>
        <v>251320</v>
      </c>
      <c r="D152" s="21">
        <f t="shared" si="35"/>
        <v>244000</v>
      </c>
      <c r="E152" s="21">
        <f t="shared" si="35"/>
        <v>20000</v>
      </c>
      <c r="F152" s="21">
        <f>SUM(F153:F170)</f>
        <v>7000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0</v>
      </c>
      <c r="C154" s="26">
        <v>0</v>
      </c>
      <c r="D154" s="26">
        <v>0</v>
      </c>
      <c r="E154" s="26">
        <v>0</v>
      </c>
      <c r="F154" s="26">
        <v>7000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47741</v>
      </c>
      <c r="C158" s="26">
        <v>46350</v>
      </c>
      <c r="D158" s="26">
        <v>45000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31827</v>
      </c>
      <c r="C159" s="26">
        <v>30900</v>
      </c>
      <c r="D159" s="26">
        <v>30000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74263</v>
      </c>
      <c r="C161" s="26">
        <v>72100</v>
      </c>
      <c r="D161" s="26">
        <v>70000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25462</v>
      </c>
      <c r="C162" s="26">
        <v>24720</v>
      </c>
      <c r="D162" s="26">
        <v>24000</v>
      </c>
      <c r="E162" s="26">
        <v>15000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53045</v>
      </c>
      <c r="C165" s="26">
        <v>51500</v>
      </c>
      <c r="D165" s="26">
        <v>50000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5000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549100</v>
      </c>
      <c r="C178" s="21">
        <f t="shared" si="37"/>
        <v>533107</v>
      </c>
      <c r="D178" s="21">
        <f t="shared" si="37"/>
        <v>517580</v>
      </c>
      <c r="E178" s="21">
        <f t="shared" si="37"/>
        <v>110572</v>
      </c>
      <c r="F178" s="21">
        <f>SUM(F179:F200)</f>
        <v>221575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549100</v>
      </c>
      <c r="C185" s="26">
        <v>533107</v>
      </c>
      <c r="D185" s="26">
        <v>517580</v>
      </c>
      <c r="E185" s="26">
        <v>110572</v>
      </c>
      <c r="F185" s="26">
        <v>221575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227563</v>
      </c>
      <c r="C229" s="21">
        <f t="shared" si="43"/>
        <v>220935</v>
      </c>
      <c r="D229" s="21">
        <f t="shared" si="43"/>
        <v>214500</v>
      </c>
      <c r="E229" s="21">
        <f t="shared" si="43"/>
        <v>123873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59410</v>
      </c>
      <c r="C230" s="28">
        <v>57680</v>
      </c>
      <c r="D230" s="28">
        <v>56000</v>
      </c>
      <c r="E230" s="28">
        <v>25873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168153</v>
      </c>
      <c r="C231" s="26">
        <v>163255</v>
      </c>
      <c r="D231" s="26">
        <v>158500</v>
      </c>
      <c r="E231" s="26">
        <v>20000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8000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70000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2019-11-27T19:37:00Z</dcterms:created>
  <dcterms:modified xsi:type="dcterms:W3CDTF">2019-12-10T19:57:05Z</dcterms:modified>
</cp:coreProperties>
</file>