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2 - Ministry of Arts, Culture &amp; Heritage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E259" i="1"/>
  <c r="D259" i="1"/>
  <c r="C259" i="1"/>
  <c r="B259" i="1"/>
  <c r="D250" i="1"/>
  <c r="D34" i="1" s="1"/>
  <c r="B250" i="1"/>
  <c r="B34" i="1" s="1"/>
  <c r="F250" i="1"/>
  <c r="E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D178" i="1"/>
  <c r="D24" i="1" s="1"/>
  <c r="B178" i="1"/>
  <c r="B24" i="1" s="1"/>
  <c r="F178" i="1"/>
  <c r="E178" i="1"/>
  <c r="C178" i="1"/>
  <c r="E172" i="1"/>
  <c r="E23" i="1" s="1"/>
  <c r="C172" i="1"/>
  <c r="C23" i="1" s="1"/>
  <c r="F172" i="1"/>
  <c r="D172" i="1"/>
  <c r="B172" i="1"/>
  <c r="D152" i="1"/>
  <c r="D22" i="1" s="1"/>
  <c r="B152" i="1"/>
  <c r="B22" i="1" s="1"/>
  <c r="F152" i="1"/>
  <c r="E152" i="1"/>
  <c r="C152" i="1"/>
  <c r="E144" i="1"/>
  <c r="E21" i="1" s="1"/>
  <c r="C144" i="1"/>
  <c r="C21" i="1" s="1"/>
  <c r="F144" i="1"/>
  <c r="D144" i="1"/>
  <c r="B144" i="1"/>
  <c r="C137" i="1"/>
  <c r="C20" i="1" s="1"/>
  <c r="F137" i="1"/>
  <c r="E137" i="1"/>
  <c r="D137" i="1"/>
  <c r="B137" i="1"/>
  <c r="D109" i="1"/>
  <c r="D19" i="1" s="1"/>
  <c r="B109" i="1"/>
  <c r="B19" i="1" s="1"/>
  <c r="F109" i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E37" i="1" s="1"/>
  <c r="E15" i="1" s="1"/>
  <c r="C41" i="1"/>
  <c r="C38" i="1" s="1"/>
  <c r="C37" i="1" s="1"/>
  <c r="C15" i="1" s="1"/>
  <c r="F41" i="1"/>
  <c r="D41" i="1"/>
  <c r="B41" i="1"/>
  <c r="E39" i="1"/>
  <c r="C39" i="1"/>
  <c r="F38" i="1"/>
  <c r="F37" i="1" s="1"/>
  <c r="F15" i="1" s="1"/>
  <c r="F14" i="1" s="1"/>
  <c r="F10" i="1" s="1"/>
  <c r="D38" i="1"/>
  <c r="B38" i="1"/>
  <c r="B37" i="1" s="1"/>
  <c r="B15" i="1" s="1"/>
  <c r="B14" i="1" s="1"/>
  <c r="B10" i="1" s="1"/>
  <c r="F35" i="1"/>
  <c r="E35" i="1"/>
  <c r="D35" i="1"/>
  <c r="C35" i="1"/>
  <c r="B35" i="1"/>
  <c r="F34" i="1"/>
  <c r="E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F24" i="1"/>
  <c r="E24" i="1"/>
  <c r="C24" i="1"/>
  <c r="F23" i="1"/>
  <c r="D23" i="1"/>
  <c r="B23" i="1"/>
  <c r="F22" i="1"/>
  <c r="E22" i="1"/>
  <c r="C22" i="1"/>
  <c r="F21" i="1"/>
  <c r="D21" i="1"/>
  <c r="B21" i="1"/>
  <c r="F20" i="1"/>
  <c r="E20" i="1"/>
  <c r="D20" i="1"/>
  <c r="B20" i="1"/>
  <c r="F19" i="1"/>
  <c r="E19" i="1"/>
  <c r="C19" i="1"/>
  <c r="F18" i="1"/>
  <c r="D18" i="1"/>
  <c r="B18" i="1"/>
  <c r="E17" i="1"/>
  <c r="C17" i="1"/>
  <c r="F16" i="1"/>
  <c r="D16" i="1"/>
  <c r="B16" i="1"/>
  <c r="D37" i="1" l="1"/>
  <c r="D15" i="1" s="1"/>
  <c r="D14" i="1" s="1"/>
  <c r="D10" i="1" s="1"/>
  <c r="C14" i="1"/>
  <c r="C10" i="1" s="1"/>
  <c r="C12" i="1" s="1"/>
  <c r="E14" i="1"/>
  <c r="E10" i="1" s="1"/>
  <c r="E12" i="1" s="1"/>
  <c r="B27" i="1"/>
  <c r="B11" i="1" s="1"/>
  <c r="B12" i="1" s="1"/>
  <c r="D27" i="1"/>
  <c r="D11" i="1" s="1"/>
  <c r="F27" i="1"/>
  <c r="F11" i="1" s="1"/>
  <c r="F12" i="1" s="1"/>
  <c r="D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<sst xmlns="http://schemas.openxmlformats.org/spreadsheetml/2006/main" count="254" uniqueCount="225">
  <si>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</si>
  <si>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</si>
  <si>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</si>
  <si>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</si>
  <si>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</si>
  <si>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</si>
  <si>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</si>
  <si>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</si>
  <si>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</si>
  <si>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</si>
  <si>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</si>
  <si>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</si>
  <si>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</si>
  <si>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</si>
  <si>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</si>
  <si>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</si>
  <si>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</si>
  <si>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</si>
  <si>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</si>
  <si>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</si>
  <si>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</si>
  <si>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</si>
  <si>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</si>
  <si>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</si>
  <si>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</si>
  <si>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</si>
  <si>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</si>
  <si>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</si>
  <si>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</si>
  <si>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</si>
  <si>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</si>
  <si>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</si>
  <si>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</si>
  <si>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</si>
  <si>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</si>
  <si>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</si>
  <si>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</si>
  <si>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</si>
  <si>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</si>
  <si>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</si>
  <si>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</si>
  <si>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</si>
  <si>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</si>
  <si>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</si>
  <si>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</si>
  <si>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</si>
  <si>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</si>
  <si>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</si>
  <si>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</si>
  <si>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</si>
  <si>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</si>
  <si>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</si>
  <si>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</si>
  <si>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</si>
  <si>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</si>
  <si>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</si>
  <si>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</si>
  <si>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</si>
  <si>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</si>
  <si>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</si>
  <si>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</si>
  <si>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</si>
  <si>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</si>
  <si>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</si>
  <si>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</si>
  <si>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</si>
  <si>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</si>
  <si>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</si>
  <si>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</si>
  <si>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</si>
  <si>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</si>
  <si>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</si>
  <si>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</si>
  <si>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</si>
  <si>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</si>
  <si>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</si>
  <si>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</si>
  <si>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</si>
  <si>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</si>
  <si>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</si>
  <si>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</si>
  <si>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</si>
  <si>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</si>
  <si>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</si>
  <si>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</si>
  <si>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</si>
  <si>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</si>
  <si>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</si>
  <si>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</si>
  <si>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</si>
  <si>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</si>
  <si>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</si>
  <si>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</si>
  <si>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</si>
  <si>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</si>
  <si>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</si>
  <si>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</si>
  <si>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</si>
  <si>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</si>
  <si>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</si>
  <si>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</si>
  <si>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</si>
  <si>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</si>
  <si>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</si>
  <si>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</si>
  <si>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</si>
  <si>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</si>
  <si>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</si>
  <si>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</si>
  <si>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</si>
  <si>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</si>
  <si>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</si>
  <si>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</si>
  <si>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</si>
  <si>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</si>
  <si>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</si>
  <si>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</si>
  <si>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</si>
  <si>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</si>
  <si>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</si>
  <si>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</si>
  <si>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</si>
  <si>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</si>
  <si>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</si>
  <si>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</si>
  <si>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</si>
  <si>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</si>
  <si>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</si>
  <si>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</si>
  <si>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</si>
  <si>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</si>
  <si>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</si>
  <si>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</si>
  <si>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</si>
  <si>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</si>
  <si>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</si>
  <si>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</si>
  <si>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</si>
  <si>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</si>
  <si>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</si>
  <si>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</si>
  <si>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</si>
  <si>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</si>
  <si>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</si>
  <si>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</si>
  <si>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</si>
  <si>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</si>
  <si>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</si>
  <si>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</si>
  <si>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</si>
  <si>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</si>
  <si>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</si>
  <si>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</si>
  <si>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</si>
  <si>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</si>
  <si>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</si>
  <si>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</si>
  <si>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</si>
  <si>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</si>
  <si>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</si>
  <si>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</si>
  <si>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</si>
  <si>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</si>
  <si>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</si>
  <si>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</si>
  <si>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</si>
  <si>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</si>
  <si>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</si>
  <si>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</si>
  <si>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</si>
  <si>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</si>
  <si>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</si>
  <si>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</si>
  <si>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</si>
  <si>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</si>
  <si>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</si>
  <si>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</si>
  <si>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</si>
  <si>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</si>
  <si>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</si>
  <si>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</si>
  <si>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</si>
  <si>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</si>
  <si>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</si>
  <si>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</si>
  <si>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</si>
  <si>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</si>
  <si>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</si>
  <si>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</si>
  <si>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</si>
  <si>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</si>
  <si>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</si>
  <si>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</si>
  <si>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</si>
  <si>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</si>
  <si>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</si>
  <si>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</si>
  <si>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</si>
  <si>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</si>
  <si>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</si>
  <si>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</si>
  <si>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</si>
  <si>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</si>
  <si>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</si>
  <si>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</si>
  <si>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</si>
  <si>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</si>
  <si>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</si>
  <si>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</si>
  <si>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</si>
  <si>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</si>
  <si>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</si>
  <si>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</si>
  <si>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</si>
  <si>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</si>
  <si>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</si>
  <si>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</si>
  <si>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</si>
  <si>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</si>
  <si>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</si>
  <si>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</si>
  <si>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</si>
  <si>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ޤައުމީ ކުތުބުޚާނާ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</si>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</sst>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1210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6908233</v>
      </c>
      <c r="C10" s="17">
        <f t="shared" si="0"/>
        <v>6866781</v>
      </c>
      <c r="D10" s="17">
        <f t="shared" si="0"/>
        <v>6826535</v>
      </c>
      <c r="E10" s="17">
        <f t="shared" si="0"/>
        <v>5753602</v>
      </c>
      <c r="F10" s="17">
        <f>F14</f>
        <v>5609119</v>
      </c>
      <c r="G10" s="18" t="s">
        <v>16</v>
      </c>
    </row>
    <row r="11" spans="1:10" ht="22.5" customHeight="1" thickBot="1">
      <c r="B11" s="19">
        <f t="shared" ref="B11:E11" si="1">B27</f>
        <v>160165</v>
      </c>
      <c r="C11" s="19">
        <f t="shared" si="1"/>
        <v>155500</v>
      </c>
      <c r="D11" s="19">
        <f t="shared" si="1"/>
        <v>150970</v>
      </c>
      <c r="E11" s="19">
        <f t="shared" si="1"/>
        <v>217944</v>
      </c>
      <c r="F11" s="19">
        <f>F27</f>
        <v>703801</v>
      </c>
      <c r="G11" s="20" t="s">
        <v>17</v>
      </c>
    </row>
    <row r="12" spans="1:10" ht="22.5" customHeight="1" thickBot="1">
      <c r="B12" s="21">
        <f t="shared" ref="B12:E12" si="2">SUM(B10:B11)</f>
        <v>7068398</v>
      </c>
      <c r="C12" s="21">
        <f t="shared" si="2"/>
        <v>7022281</v>
      </c>
      <c r="D12" s="21">
        <f t="shared" si="2"/>
        <v>6977505</v>
      </c>
      <c r="E12" s="21">
        <f t="shared" si="2"/>
        <v>5971546</v>
      </c>
      <c r="F12" s="21">
        <f>SUM(F10:F11)</f>
        <v>6312920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6908233</v>
      </c>
      <c r="C14" s="21">
        <f t="shared" si="3"/>
        <v>6866781</v>
      </c>
      <c r="D14" s="21">
        <f t="shared" si="3"/>
        <v>6826535</v>
      </c>
      <c r="E14" s="21">
        <f t="shared" si="3"/>
        <v>5753602</v>
      </c>
      <c r="F14" s="21">
        <f>SUM(F15:F25)</f>
        <v>5609119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5303903</v>
      </c>
      <c r="C15" s="25">
        <f t="shared" si="4"/>
        <v>5303903</v>
      </c>
      <c r="D15" s="25">
        <f t="shared" si="4"/>
        <v>5303903</v>
      </c>
      <c r="E15" s="25">
        <f t="shared" si="4"/>
        <v>4220979</v>
      </c>
      <c r="F15" s="25">
        <f>F37</f>
        <v>3969253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181180</v>
      </c>
      <c r="C16" s="26">
        <f t="shared" si="5"/>
        <v>181180</v>
      </c>
      <c r="D16" s="26">
        <f t="shared" si="5"/>
        <v>181180</v>
      </c>
      <c r="E16" s="26">
        <f t="shared" si="5"/>
        <v>177782</v>
      </c>
      <c r="F16" s="26">
        <f>F79</f>
        <v>170035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0</v>
      </c>
      <c r="C17" s="26">
        <f t="shared" si="6"/>
        <v>0</v>
      </c>
      <c r="D17" s="26">
        <f t="shared" si="6"/>
        <v>0</v>
      </c>
      <c r="E17" s="26">
        <f t="shared" si="6"/>
        <v>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63268</v>
      </c>
      <c r="C18" s="26">
        <f t="shared" si="7"/>
        <v>61426</v>
      </c>
      <c r="D18" s="26">
        <f t="shared" si="7"/>
        <v>59636</v>
      </c>
      <c r="E18" s="26">
        <f t="shared" si="7"/>
        <v>107523</v>
      </c>
      <c r="F18" s="26">
        <f>F95</f>
        <v>71065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792515</v>
      </c>
      <c r="C19" s="26">
        <f t="shared" si="8"/>
        <v>769431</v>
      </c>
      <c r="D19" s="26">
        <f t="shared" si="8"/>
        <v>747020</v>
      </c>
      <c r="E19" s="26">
        <f t="shared" si="8"/>
        <v>784611</v>
      </c>
      <c r="F19" s="26">
        <f>F109</f>
        <v>963162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272480</v>
      </c>
      <c r="C22" s="26">
        <f t="shared" si="11"/>
        <v>264543</v>
      </c>
      <c r="D22" s="26">
        <f t="shared" si="11"/>
        <v>256837</v>
      </c>
      <c r="E22" s="26">
        <f t="shared" si="11"/>
        <v>373278</v>
      </c>
      <c r="F22" s="26">
        <f>F152</f>
        <v>162355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294887</v>
      </c>
      <c r="C24" s="26">
        <f t="shared" si="13"/>
        <v>286298</v>
      </c>
      <c r="D24" s="26">
        <f t="shared" si="13"/>
        <v>277959</v>
      </c>
      <c r="E24" s="26">
        <f t="shared" si="13"/>
        <v>89429</v>
      </c>
      <c r="F24" s="26">
        <f>F178</f>
        <v>273249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160165</v>
      </c>
      <c r="C27" s="21">
        <f t="shared" si="15"/>
        <v>155500</v>
      </c>
      <c r="D27" s="21">
        <f t="shared" si="15"/>
        <v>150970</v>
      </c>
      <c r="E27" s="21">
        <f t="shared" si="15"/>
        <v>217944</v>
      </c>
      <c r="F27" s="21">
        <f>SUM(F28:F35)</f>
        <v>703801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160165</v>
      </c>
      <c r="C32" s="26">
        <f t="shared" si="20"/>
        <v>155500</v>
      </c>
      <c r="D32" s="26">
        <f t="shared" si="20"/>
        <v>150970</v>
      </c>
      <c r="E32" s="26">
        <f t="shared" si="20"/>
        <v>217944</v>
      </c>
      <c r="F32" s="26">
        <f>F229</f>
        <v>703801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5303903</v>
      </c>
      <c r="C37" s="21">
        <f t="shared" si="24"/>
        <v>5303903</v>
      </c>
      <c r="D37" s="21">
        <f t="shared" si="24"/>
        <v>5303903</v>
      </c>
      <c r="E37" s="21">
        <f t="shared" si="24"/>
        <v>4220979</v>
      </c>
      <c r="F37" s="21">
        <f>SUM(F38:F39)</f>
        <v>3969253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3575864</v>
      </c>
      <c r="C38" s="28">
        <f t="shared" si="25"/>
        <v>3575864</v>
      </c>
      <c r="D38" s="28">
        <f t="shared" si="25"/>
        <v>3575864</v>
      </c>
      <c r="E38" s="28">
        <f t="shared" si="25"/>
        <v>2846431</v>
      </c>
      <c r="F38" s="28">
        <f>F41</f>
        <v>2675068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1728039</v>
      </c>
      <c r="C39" s="26">
        <f t="shared" si="26"/>
        <v>1728039</v>
      </c>
      <c r="D39" s="26">
        <f t="shared" si="26"/>
        <v>1728039</v>
      </c>
      <c r="E39" s="26">
        <f t="shared" si="26"/>
        <v>1374548</v>
      </c>
      <c r="F39" s="26">
        <f>F45</f>
        <v>1294185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3575864</v>
      </c>
      <c r="C41" s="21">
        <f t="shared" si="27"/>
        <v>3575864</v>
      </c>
      <c r="D41" s="21">
        <f t="shared" si="27"/>
        <v>3575864</v>
      </c>
      <c r="E41" s="21">
        <f t="shared" si="27"/>
        <v>2846431</v>
      </c>
      <c r="F41" s="21">
        <f>SUM(F42:F43)</f>
        <v>2675068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3029820</v>
      </c>
      <c r="C42" s="28">
        <v>3029820</v>
      </c>
      <c r="D42" s="28">
        <v>3029820</v>
      </c>
      <c r="E42" s="28">
        <v>2539141</v>
      </c>
      <c r="F42" s="28">
        <v>2429930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546044</v>
      </c>
      <c r="C43" s="26">
        <v>546044</v>
      </c>
      <c r="D43" s="26">
        <v>546044</v>
      </c>
      <c r="E43" s="26">
        <v>307290</v>
      </c>
      <c r="F43" s="26">
        <v>245138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1728039</v>
      </c>
      <c r="C45" s="21">
        <f t="shared" si="28"/>
        <v>1728039</v>
      </c>
      <c r="D45" s="21">
        <f t="shared" si="28"/>
        <v>1728039</v>
      </c>
      <c r="E45" s="21">
        <f t="shared" si="28"/>
        <v>1374548</v>
      </c>
      <c r="F45" s="21">
        <f>SUM(F46:F77)</f>
        <v>1294185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138000</v>
      </c>
      <c r="C49" s="26">
        <v>138000</v>
      </c>
      <c r="D49" s="26">
        <v>138000</v>
      </c>
      <c r="E49" s="26">
        <v>114000</v>
      </c>
      <c r="F49" s="26">
        <v>105000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5130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36000</v>
      </c>
      <c r="C57" s="26">
        <v>36000</v>
      </c>
      <c r="D57" s="26">
        <v>36000</v>
      </c>
      <c r="E57" s="26">
        <v>15622</v>
      </c>
      <c r="F57" s="26">
        <v>11886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4990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90479</v>
      </c>
      <c r="C59" s="26">
        <v>90479</v>
      </c>
      <c r="D59" s="26">
        <v>90479</v>
      </c>
      <c r="E59" s="26">
        <v>56510</v>
      </c>
      <c r="F59" s="26">
        <v>59977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8450</v>
      </c>
      <c r="F61" s="26">
        <v>15187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31800</v>
      </c>
      <c r="C68" s="26">
        <v>31800</v>
      </c>
      <c r="D68" s="26">
        <v>31800</v>
      </c>
      <c r="E68" s="26">
        <v>6000</v>
      </c>
      <c r="F68" s="26">
        <v>6000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882000</v>
      </c>
      <c r="C71" s="26">
        <v>882000</v>
      </c>
      <c r="D71" s="26">
        <v>882000</v>
      </c>
      <c r="E71" s="26">
        <v>732331</v>
      </c>
      <c r="F71" s="26">
        <v>700563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388800</v>
      </c>
      <c r="C75" s="26">
        <v>388800</v>
      </c>
      <c r="D75" s="26">
        <v>388800</v>
      </c>
      <c r="E75" s="26">
        <v>339898</v>
      </c>
      <c r="F75" s="26">
        <v>305708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160960</v>
      </c>
      <c r="C76" s="26">
        <v>160960</v>
      </c>
      <c r="D76" s="26">
        <v>160960</v>
      </c>
      <c r="E76" s="26">
        <v>101737</v>
      </c>
      <c r="F76" s="26">
        <v>79744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181180</v>
      </c>
      <c r="C79" s="21">
        <f t="shared" si="29"/>
        <v>181180</v>
      </c>
      <c r="D79" s="21">
        <f t="shared" si="29"/>
        <v>181180</v>
      </c>
      <c r="E79" s="21">
        <f t="shared" si="29"/>
        <v>177782</v>
      </c>
      <c r="F79" s="21">
        <f>SUM(F80:F85)</f>
        <v>170035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181180</v>
      </c>
      <c r="C85" s="26">
        <v>181180</v>
      </c>
      <c r="D85" s="26">
        <v>181180</v>
      </c>
      <c r="E85" s="26">
        <v>177782</v>
      </c>
      <c r="F85" s="26">
        <v>170035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0</v>
      </c>
      <c r="C87" s="21">
        <f t="shared" si="30"/>
        <v>0</v>
      </c>
      <c r="D87" s="21">
        <f t="shared" si="30"/>
        <v>0</v>
      </c>
      <c r="E87" s="21">
        <f t="shared" si="30"/>
        <v>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63268</v>
      </c>
      <c r="C95" s="21">
        <f t="shared" si="31"/>
        <v>61426</v>
      </c>
      <c r="D95" s="21">
        <f t="shared" si="31"/>
        <v>59636</v>
      </c>
      <c r="E95" s="21">
        <f t="shared" si="31"/>
        <v>107523</v>
      </c>
      <c r="F95" s="21">
        <f>SUM(F96:F107)</f>
        <v>71065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45230</v>
      </c>
      <c r="C96" s="28">
        <v>43913</v>
      </c>
      <c r="D96" s="28">
        <v>42634</v>
      </c>
      <c r="E96" s="28">
        <v>53000</v>
      </c>
      <c r="F96" s="28">
        <v>57203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1509</v>
      </c>
      <c r="C97" s="26">
        <v>1465</v>
      </c>
      <c r="D97" s="26">
        <v>1422</v>
      </c>
      <c r="E97" s="26">
        <v>6000</v>
      </c>
      <c r="F97" s="26">
        <v>1686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5570</v>
      </c>
      <c r="C100" s="26">
        <v>5408</v>
      </c>
      <c r="D100" s="26">
        <v>5250</v>
      </c>
      <c r="E100" s="26">
        <v>0</v>
      </c>
      <c r="F100" s="26">
        <v>2721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6588</v>
      </c>
      <c r="C103" s="26">
        <v>6396</v>
      </c>
      <c r="D103" s="26">
        <v>6210</v>
      </c>
      <c r="E103" s="26">
        <v>6150</v>
      </c>
      <c r="F103" s="26">
        <v>4908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4371</v>
      </c>
      <c r="C104" s="26">
        <v>4244</v>
      </c>
      <c r="D104" s="26">
        <v>4120</v>
      </c>
      <c r="E104" s="26">
        <v>2300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40073</v>
      </c>
      <c r="F107" s="26">
        <v>4547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792515</v>
      </c>
      <c r="C109" s="21">
        <f t="shared" si="32"/>
        <v>769431</v>
      </c>
      <c r="D109" s="21">
        <f t="shared" si="32"/>
        <v>747020</v>
      </c>
      <c r="E109" s="21">
        <f t="shared" si="32"/>
        <v>784611</v>
      </c>
      <c r="F109" s="21">
        <f>SUM(F110:F135)</f>
        <v>963162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63654</v>
      </c>
      <c r="C110" s="28">
        <v>61800</v>
      </c>
      <c r="D110" s="28">
        <v>60000</v>
      </c>
      <c r="E110" s="28">
        <v>69000</v>
      </c>
      <c r="F110" s="28">
        <v>81394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371315</v>
      </c>
      <c r="C111" s="26">
        <v>360500</v>
      </c>
      <c r="D111" s="26">
        <v>350000</v>
      </c>
      <c r="E111" s="26">
        <v>315500</v>
      </c>
      <c r="F111" s="26">
        <v>342753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5305</v>
      </c>
      <c r="C112" s="26">
        <v>5150</v>
      </c>
      <c r="D112" s="26">
        <v>5000</v>
      </c>
      <c r="E112" s="26">
        <v>5000</v>
      </c>
      <c r="F112" s="26">
        <v>1411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180353</v>
      </c>
      <c r="C113" s="26">
        <v>175100</v>
      </c>
      <c r="D113" s="26">
        <v>170000</v>
      </c>
      <c r="E113" s="26">
        <v>170000</v>
      </c>
      <c r="F113" s="26">
        <v>241044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42436</v>
      </c>
      <c r="C116" s="26">
        <v>41200</v>
      </c>
      <c r="D116" s="26">
        <v>40000</v>
      </c>
      <c r="E116" s="26">
        <v>15000</v>
      </c>
      <c r="F116" s="26">
        <v>27192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127308</v>
      </c>
      <c r="C117" s="26">
        <v>123600</v>
      </c>
      <c r="D117" s="26">
        <v>120000</v>
      </c>
      <c r="E117" s="26">
        <v>150000</v>
      </c>
      <c r="F117" s="26">
        <v>179978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1083</v>
      </c>
      <c r="C120" s="26">
        <v>1051</v>
      </c>
      <c r="D120" s="26">
        <v>1020</v>
      </c>
      <c r="E120" s="26">
        <v>500</v>
      </c>
      <c r="F120" s="26">
        <v>35000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26820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1061</v>
      </c>
      <c r="C133" s="26">
        <v>1030</v>
      </c>
      <c r="D133" s="26">
        <v>1000</v>
      </c>
      <c r="E133" s="26">
        <v>2791</v>
      </c>
      <c r="F133" s="26">
        <v>3694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30000</v>
      </c>
      <c r="F135" s="26">
        <v>50696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272480</v>
      </c>
      <c r="C152" s="21">
        <f t="shared" si="35"/>
        <v>264543</v>
      </c>
      <c r="D152" s="21">
        <f t="shared" si="35"/>
        <v>256837</v>
      </c>
      <c r="E152" s="21">
        <f t="shared" si="35"/>
        <v>373278</v>
      </c>
      <c r="F152" s="21">
        <f>SUM(F153:F170)</f>
        <v>162355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60493</v>
      </c>
      <c r="C154" s="26">
        <v>58731</v>
      </c>
      <c r="D154" s="26">
        <v>57020</v>
      </c>
      <c r="E154" s="26">
        <v>105443</v>
      </c>
      <c r="F154" s="26">
        <v>429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53045</v>
      </c>
      <c r="C158" s="26">
        <v>51500</v>
      </c>
      <c r="D158" s="26">
        <v>50000</v>
      </c>
      <c r="E158" s="26">
        <v>3498</v>
      </c>
      <c r="F158" s="26">
        <v>1275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174818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116505</v>
      </c>
      <c r="C162" s="26">
        <v>113112</v>
      </c>
      <c r="D162" s="26">
        <v>109817</v>
      </c>
      <c r="E162" s="26">
        <v>79519</v>
      </c>
      <c r="F162" s="26">
        <v>160651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1000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9000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294887</v>
      </c>
      <c r="C178" s="21">
        <f t="shared" si="37"/>
        <v>286298</v>
      </c>
      <c r="D178" s="21">
        <f t="shared" si="37"/>
        <v>277959</v>
      </c>
      <c r="E178" s="21">
        <f t="shared" si="37"/>
        <v>89429</v>
      </c>
      <c r="F178" s="21">
        <f>SUM(F179:F200)</f>
        <v>273249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294887</v>
      </c>
      <c r="C185" s="26">
        <v>286298</v>
      </c>
      <c r="D185" s="26">
        <v>277959</v>
      </c>
      <c r="E185" s="26">
        <v>89429</v>
      </c>
      <c r="F185" s="26">
        <v>273249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160165</v>
      </c>
      <c r="C229" s="21">
        <f t="shared" si="43"/>
        <v>155500</v>
      </c>
      <c r="D229" s="21">
        <f t="shared" si="43"/>
        <v>150970</v>
      </c>
      <c r="E229" s="21">
        <f t="shared" si="43"/>
        <v>217944</v>
      </c>
      <c r="F229" s="21">
        <f>SUM(F230:F243)</f>
        <v>703801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40548</v>
      </c>
      <c r="C230" s="28">
        <v>39367</v>
      </c>
      <c r="D230" s="28">
        <v>38220</v>
      </c>
      <c r="E230" s="28">
        <v>51906</v>
      </c>
      <c r="F230" s="28">
        <v>141059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20538</v>
      </c>
      <c r="F231" s="26">
        <v>46016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3865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119617</v>
      </c>
      <c r="C234" s="26">
        <v>116133</v>
      </c>
      <c r="D234" s="26">
        <v>112750</v>
      </c>
      <c r="E234" s="26">
        <v>100000</v>
      </c>
      <c r="F234" s="26">
        <v>77349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41635</v>
      </c>
      <c r="F237" s="26">
        <v>439377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2019-11-27T19:43:23Z</dcterms:created>
  <dcterms:modified xsi:type="dcterms:W3CDTF">2019-12-10T19:59:50Z</dcterms:modified>
</cp:coreProperties>
</file>