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25 - Maldives National University\"/>
    </mc:Choice>
  </mc:AlternateContent>
  <bookViews>
    <workbookView xWindow="1860" yWindow="0" windowWidth="22770" windowHeight="6690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9" i="1" l="1"/>
  <c r="F259" i="1"/>
  <c r="E259" i="1"/>
  <c r="D259" i="1"/>
  <c r="C259" i="1"/>
  <c r="D250" i="1"/>
  <c r="D34" i="1" s="1"/>
  <c r="B250" i="1"/>
  <c r="B34" i="1" s="1"/>
  <c r="F250" i="1"/>
  <c r="E250" i="1"/>
  <c r="C250" i="1"/>
  <c r="D245" i="1"/>
  <c r="B245" i="1"/>
  <c r="F245" i="1"/>
  <c r="E245" i="1"/>
  <c r="C245" i="1"/>
  <c r="E229" i="1"/>
  <c r="C229" i="1"/>
  <c r="F229" i="1"/>
  <c r="D229" i="1"/>
  <c r="B229" i="1"/>
  <c r="F221" i="1"/>
  <c r="D221" i="1"/>
  <c r="B221" i="1"/>
  <c r="E221" i="1"/>
  <c r="C221" i="1"/>
  <c r="F216" i="1"/>
  <c r="F30" i="1" s="1"/>
  <c r="D216" i="1"/>
  <c r="D30" i="1" s="1"/>
  <c r="B216" i="1"/>
  <c r="B30" i="1" s="1"/>
  <c r="E216" i="1"/>
  <c r="C216" i="1"/>
  <c r="F213" i="1"/>
  <c r="D213" i="1"/>
  <c r="B213" i="1"/>
  <c r="E213" i="1"/>
  <c r="C213" i="1"/>
  <c r="E209" i="1"/>
  <c r="C209" i="1"/>
  <c r="F209" i="1"/>
  <c r="D209" i="1"/>
  <c r="B209" i="1"/>
  <c r="E202" i="1"/>
  <c r="C202" i="1"/>
  <c r="F202" i="1"/>
  <c r="D202" i="1"/>
  <c r="B202" i="1"/>
  <c r="F178" i="1"/>
  <c r="D178" i="1"/>
  <c r="B178" i="1"/>
  <c r="E178" i="1"/>
  <c r="C178" i="1"/>
  <c r="E172" i="1"/>
  <c r="C172" i="1"/>
  <c r="F172" i="1"/>
  <c r="D172" i="1"/>
  <c r="B172" i="1"/>
  <c r="F152" i="1"/>
  <c r="D152" i="1"/>
  <c r="B152" i="1"/>
  <c r="E152" i="1"/>
  <c r="C152" i="1"/>
  <c r="E144" i="1"/>
  <c r="C144" i="1"/>
  <c r="F144" i="1"/>
  <c r="D144" i="1"/>
  <c r="B144" i="1"/>
  <c r="E137" i="1"/>
  <c r="E20" i="1" s="1"/>
  <c r="C137" i="1"/>
  <c r="C20" i="1" s="1"/>
  <c r="F137" i="1"/>
  <c r="D137" i="1"/>
  <c r="B137" i="1"/>
  <c r="F109" i="1"/>
  <c r="F19" i="1" s="1"/>
  <c r="D109" i="1"/>
  <c r="D19" i="1" s="1"/>
  <c r="B109" i="1"/>
  <c r="B19" i="1" s="1"/>
  <c r="E109" i="1"/>
  <c r="C109" i="1"/>
  <c r="E95" i="1"/>
  <c r="E18" i="1" s="1"/>
  <c r="C95" i="1"/>
  <c r="C18" i="1" s="1"/>
  <c r="F95" i="1"/>
  <c r="D95" i="1"/>
  <c r="B95" i="1"/>
  <c r="F87" i="1"/>
  <c r="F17" i="1" s="1"/>
  <c r="D87" i="1"/>
  <c r="D17" i="1" s="1"/>
  <c r="B87" i="1"/>
  <c r="B17" i="1" s="1"/>
  <c r="E87" i="1"/>
  <c r="C87" i="1"/>
  <c r="E79" i="1"/>
  <c r="E16" i="1" s="1"/>
  <c r="C79" i="1"/>
  <c r="C16" i="1" s="1"/>
  <c r="F79" i="1"/>
  <c r="D79" i="1"/>
  <c r="B79" i="1"/>
  <c r="F45" i="1"/>
  <c r="F39" i="1" s="1"/>
  <c r="D45" i="1"/>
  <c r="D39" i="1" s="1"/>
  <c r="B45" i="1"/>
  <c r="B39" i="1" s="1"/>
  <c r="E45" i="1"/>
  <c r="C45" i="1"/>
  <c r="D41" i="1"/>
  <c r="D38" i="1" s="1"/>
  <c r="D37" i="1" s="1"/>
  <c r="D15" i="1" s="1"/>
  <c r="D14" i="1" s="1"/>
  <c r="D10" i="1" s="1"/>
  <c r="D12" i="1" s="1"/>
  <c r="E41" i="1"/>
  <c r="E38" i="1" s="1"/>
  <c r="C41" i="1"/>
  <c r="C38" i="1" s="1"/>
  <c r="C37" i="1" s="1"/>
  <c r="C15" i="1" s="1"/>
  <c r="C14" i="1" s="1"/>
  <c r="C10" i="1" s="1"/>
  <c r="F41" i="1"/>
  <c r="F38" i="1" s="1"/>
  <c r="F37" i="1" s="1"/>
  <c r="F15" i="1" s="1"/>
  <c r="F14" i="1" s="1"/>
  <c r="F10" i="1" s="1"/>
  <c r="F12" i="1" s="1"/>
  <c r="B41" i="1"/>
  <c r="B38" i="1" s="1"/>
  <c r="B37" i="1" s="1"/>
  <c r="B15" i="1" s="1"/>
  <c r="B14" i="1" s="1"/>
  <c r="B10" i="1" s="1"/>
  <c r="E39" i="1"/>
  <c r="C39" i="1"/>
  <c r="E37" i="1"/>
  <c r="F35" i="1"/>
  <c r="E35" i="1"/>
  <c r="D35" i="1"/>
  <c r="C35" i="1"/>
  <c r="B35" i="1"/>
  <c r="F34" i="1"/>
  <c r="E34" i="1"/>
  <c r="C34" i="1"/>
  <c r="F33" i="1"/>
  <c r="E33" i="1"/>
  <c r="D33" i="1"/>
  <c r="C33" i="1"/>
  <c r="B33" i="1"/>
  <c r="F32" i="1"/>
  <c r="E32" i="1"/>
  <c r="D32" i="1"/>
  <c r="C32" i="1"/>
  <c r="B32" i="1"/>
  <c r="F31" i="1"/>
  <c r="F27" i="1" s="1"/>
  <c r="F11" i="1" s="1"/>
  <c r="E31" i="1"/>
  <c r="D31" i="1"/>
  <c r="C31" i="1"/>
  <c r="B31" i="1"/>
  <c r="B27" i="1" s="1"/>
  <c r="B11" i="1" s="1"/>
  <c r="E30" i="1"/>
  <c r="C30" i="1"/>
  <c r="F29" i="1"/>
  <c r="E29" i="1"/>
  <c r="D29" i="1"/>
  <c r="C29" i="1"/>
  <c r="B29" i="1"/>
  <c r="F28" i="1"/>
  <c r="E28" i="1"/>
  <c r="D28" i="1"/>
  <c r="C28" i="1"/>
  <c r="B28" i="1"/>
  <c r="D27" i="1"/>
  <c r="F25" i="1"/>
  <c r="E25" i="1"/>
  <c r="D25" i="1"/>
  <c r="C25" i="1"/>
  <c r="B25" i="1"/>
  <c r="F24" i="1"/>
  <c r="E24" i="1"/>
  <c r="D24" i="1"/>
  <c r="C24" i="1"/>
  <c r="B24" i="1"/>
  <c r="F23" i="1"/>
  <c r="E23" i="1"/>
  <c r="D23" i="1"/>
  <c r="C23" i="1"/>
  <c r="B23" i="1"/>
  <c r="F22" i="1"/>
  <c r="E22" i="1"/>
  <c r="D22" i="1"/>
  <c r="C22" i="1"/>
  <c r="B22" i="1"/>
  <c r="F21" i="1"/>
  <c r="E21" i="1"/>
  <c r="D21" i="1"/>
  <c r="C21" i="1"/>
  <c r="B21" i="1"/>
  <c r="F20" i="1"/>
  <c r="D20" i="1"/>
  <c r="B20" i="1"/>
  <c r="E19" i="1"/>
  <c r="C19" i="1"/>
  <c r="F18" i="1"/>
  <c r="D18" i="1"/>
  <c r="B18" i="1"/>
  <c r="E17" i="1"/>
  <c r="C17" i="1"/>
  <c r="F16" i="1"/>
  <c r="D16" i="1"/>
  <c r="B16" i="1"/>
  <c r="E15" i="1"/>
  <c r="E14" i="1" s="1"/>
  <c r="D11" i="1"/>
  <c r="E10" i="1"/>
  <c r="B12" i="1" l="1"/>
  <c r="C27" i="1"/>
  <c r="C11" i="1" s="1"/>
  <c r="C12" i="1" s="1"/>
  <c r="E27" i="1"/>
  <c r="E11" i="1" s="1"/>
  <c r="E12" i="1" s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<sst xmlns="http://schemas.openxmlformats.org/spreadsheetml/2006/main" count="254" uniqueCount="225">
  <si>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</si>
  <si>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</si>
  <si>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</si>
  <si>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</si>
  <si>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</si>
  <si>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</si>
  <si>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</si>
  <si>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</si>
  <si>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</si>
  <si>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</si>
  <si>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</si>
  <si>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</si>
  <si>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</si>
  <si>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</si>
  <si>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</si>
  <si>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</si>
  <si>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</si>
  <si>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</si>
  <si>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</si>
  <si>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</si>
  <si>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</si>
  <si>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</si>
  <si>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</si>
  <si>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</si>
  <si>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</si>
  <si>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</si>
  <si>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</si>
  <si>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</si>
  <si>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</si>
  <si>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</si>
  <si>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</si>
  <si>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</si>
  <si>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</si>
  <si>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</si>
  <si>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</si>
  <si>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</si>
  <si>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</si>
  <si>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</si>
  <si>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</si>
  <si>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</si>
  <si>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</si>
  <si>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</si>
  <si>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</si>
  <si>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</si>
  <si>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</si>
  <si>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</si>
  <si>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</si>
  <si>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</si>
  <si>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</si>
  <si>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</si>
  <si>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</si>
  <si>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</si>
  <si>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</si>
  <si>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</si>
  <si>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</si>
  <si>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</si>
  <si>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</si>
  <si>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</si>
  <si>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</si>
  <si>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</si>
  <si>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</si>
  <si>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</si>
  <si>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</si>
  <si>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</si>
  <si>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</si>
  <si>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</si>
  <si>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</si>
  <si>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</si>
  <si>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</si>
  <si>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</si>
  <si>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</si>
  <si>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</si>
  <si>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</si>
  <si>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</si>
  <si>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</si>
  <si>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</si>
  <si>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</si>
  <si>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</si>
  <si>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</si>
  <si>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</si>
  <si>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</si>
  <si>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</si>
  <si>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</si>
  <si>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</si>
  <si>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</si>
  <si>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</si>
  <si>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</si>
  <si>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</si>
  <si>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</si>
  <si>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</si>
  <si>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</si>
  <si>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</si>
  <si>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</si>
  <si>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</si>
  <si>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</si>
  <si>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</si>
  <si>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</si>
  <si>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</si>
  <si>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</si>
  <si>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</si>
  <si>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</si>
  <si>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</si>
  <si>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</si>
  <si>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</si>
  <si>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</si>
  <si>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</si>
  <si>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</si>
  <si>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</si>
  <si>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</si>
  <si>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</si>
  <si>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</si>
  <si>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</si>
  <si>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</si>
  <si>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</si>
  <si>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</si>
  <si>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</si>
  <si>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</si>
  <si>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</si>
  <si>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</si>
  <si>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</si>
  <si>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</si>
  <si>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</si>
  <si>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</si>
  <si>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</si>
  <si>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</si>
  <si>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</si>
  <si>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</si>
  <si>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</si>
  <si>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</si>
  <si>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</si>
  <si>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</si>
  <si>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</si>
  <si>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</si>
  <si>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</si>
  <si>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</si>
  <si>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</si>
  <si>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</si>
  <si>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</si>
  <si>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</si>
  <si>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</si>
  <si>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</si>
  <si>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</si>
  <si>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</si>
  <si>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</si>
  <si>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</si>
  <si>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</si>
  <si>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</si>
  <si>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</si>
  <si>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</si>
  <si>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</si>
  <si>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</si>
  <si>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</si>
  <si>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</si>
  <si>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</si>
  <si>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</si>
  <si>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</si>
  <si>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</si>
  <si>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</si>
  <si>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</si>
  <si>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</si>
  <si>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</si>
  <si>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</si>
  <si>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</si>
  <si>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</si>
  <si>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</si>
  <si>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</si>
  <si>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</si>
  <si>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</si>
  <si>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</si>
  <si>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</si>
  <si>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</si>
  <si>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</si>
  <si>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</si>
  <si>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</si>
  <si>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</si>
  <si>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</si>
  <si>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</si>
  <si>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</si>
  <si>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</si>
  <si>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</si>
  <si>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</si>
  <si>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</si>
  <si>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</si>
  <si>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</si>
  <si>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</si>
  <si>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</si>
  <si>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</si>
  <si>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</si>
  <si>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</si>
  <si>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</si>
  <si>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</si>
  <si>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</si>
  <si>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</si>
  <si>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</si>
  <si>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</si>
  <si>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</si>
  <si>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</si>
  <si>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</si>
  <si>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</si>
  <si>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</si>
  <si>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</si>
  <si>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</si>
  <si>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</si>
  <si>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</si>
  <si>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</si>
  <si>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</si>
  <si>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</si>
  <si>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</si>
  <si>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</si>
  <si>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</si>
  <si>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</si>
  <si>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</si>
  <si>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</si>
  <si>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</si>
  <si>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</si>
  <si>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</si>
  <si>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</si>
  <si>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</si>
  <si>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</si>
  <si>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</si>
  <si>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</si>
  <si>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</si>
  <si>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ސެންޓަރ ފޮރ މެރިޓައިމް ސްޓަޑީޒް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</si>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</sst>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1136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3947181</v>
      </c>
      <c r="C10" s="17">
        <f t="shared" si="0"/>
        <v>3910575</v>
      </c>
      <c r="D10" s="17">
        <f t="shared" si="0"/>
        <v>3875040</v>
      </c>
      <c r="E10" s="17">
        <f t="shared" si="0"/>
        <v>3514206</v>
      </c>
      <c r="F10" s="17">
        <f>F14</f>
        <v>2565928</v>
      </c>
      <c r="G10" s="18" t="s">
        <v>16</v>
      </c>
    </row>
    <row r="11" spans="1:10" ht="22.5" customHeight="1" thickBot="1">
      <c r="B11" s="19">
        <f t="shared" ref="B11:E11" si="1">B27</f>
        <v>160727</v>
      </c>
      <c r="C11" s="19">
        <f t="shared" si="1"/>
        <v>156045</v>
      </c>
      <c r="D11" s="19">
        <f t="shared" si="1"/>
        <v>151500</v>
      </c>
      <c r="E11" s="19">
        <f t="shared" si="1"/>
        <v>242820</v>
      </c>
      <c r="F11" s="19">
        <f>F27</f>
        <v>12065</v>
      </c>
      <c r="G11" s="20" t="s">
        <v>17</v>
      </c>
    </row>
    <row r="12" spans="1:10" ht="22.5" customHeight="1" thickBot="1">
      <c r="B12" s="21">
        <f t="shared" ref="B12:E12" si="2">SUM(B10:B11)</f>
        <v>4107908</v>
      </c>
      <c r="C12" s="21">
        <f t="shared" si="2"/>
        <v>4066620</v>
      </c>
      <c r="D12" s="21">
        <f t="shared" si="2"/>
        <v>4026540</v>
      </c>
      <c r="E12" s="21">
        <f t="shared" si="2"/>
        <v>3757026</v>
      </c>
      <c r="F12" s="21">
        <f>SUM(F10:F11)</f>
        <v>2577993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3947181</v>
      </c>
      <c r="C14" s="21">
        <f t="shared" si="3"/>
        <v>3910575</v>
      </c>
      <c r="D14" s="21">
        <f t="shared" si="3"/>
        <v>3875040</v>
      </c>
      <c r="E14" s="21">
        <f t="shared" si="3"/>
        <v>3514206</v>
      </c>
      <c r="F14" s="21">
        <f>SUM(F15:F25)</f>
        <v>2565928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2609692</v>
      </c>
      <c r="C15" s="25">
        <f t="shared" si="4"/>
        <v>2609692</v>
      </c>
      <c r="D15" s="25">
        <f t="shared" si="4"/>
        <v>2609692</v>
      </c>
      <c r="E15" s="25">
        <f t="shared" si="4"/>
        <v>2389389</v>
      </c>
      <c r="F15" s="25">
        <f>F37</f>
        <v>1867123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80848</v>
      </c>
      <c r="C16" s="26">
        <f t="shared" si="5"/>
        <v>80848</v>
      </c>
      <c r="D16" s="26">
        <f t="shared" si="5"/>
        <v>80848</v>
      </c>
      <c r="E16" s="26">
        <f t="shared" si="5"/>
        <v>80229</v>
      </c>
      <c r="F16" s="26">
        <f>F79</f>
        <v>70111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106090</v>
      </c>
      <c r="C17" s="26">
        <f t="shared" si="6"/>
        <v>103000</v>
      </c>
      <c r="D17" s="26">
        <f t="shared" si="6"/>
        <v>100000</v>
      </c>
      <c r="E17" s="26">
        <f t="shared" si="6"/>
        <v>120000</v>
      </c>
      <c r="F17" s="26">
        <f>F87</f>
        <v>35797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61534</v>
      </c>
      <c r="C18" s="26">
        <f t="shared" si="7"/>
        <v>59740</v>
      </c>
      <c r="D18" s="26">
        <f t="shared" si="7"/>
        <v>58000</v>
      </c>
      <c r="E18" s="26">
        <f t="shared" si="7"/>
        <v>80320</v>
      </c>
      <c r="F18" s="26">
        <f>F95</f>
        <v>34808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606306</v>
      </c>
      <c r="C19" s="26">
        <f t="shared" si="8"/>
        <v>588645</v>
      </c>
      <c r="D19" s="26">
        <f t="shared" si="8"/>
        <v>571500</v>
      </c>
      <c r="E19" s="26">
        <f t="shared" si="8"/>
        <v>550654</v>
      </c>
      <c r="F19" s="26">
        <f>F109</f>
        <v>527687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0</v>
      </c>
      <c r="C20" s="26">
        <f t="shared" si="9"/>
        <v>0</v>
      </c>
      <c r="D20" s="26">
        <f t="shared" si="9"/>
        <v>0</v>
      </c>
      <c r="E20" s="26">
        <f t="shared" si="9"/>
        <v>0</v>
      </c>
      <c r="F20" s="26">
        <f>F137</f>
        <v>0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371315</v>
      </c>
      <c r="C21" s="26">
        <f t="shared" si="10"/>
        <v>360500</v>
      </c>
      <c r="D21" s="26">
        <f t="shared" si="10"/>
        <v>350000</v>
      </c>
      <c r="E21" s="26">
        <f t="shared" si="10"/>
        <v>199995</v>
      </c>
      <c r="F21" s="26">
        <f>F144</f>
        <v>0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111396</v>
      </c>
      <c r="C22" s="26">
        <f t="shared" si="11"/>
        <v>108150</v>
      </c>
      <c r="D22" s="26">
        <f t="shared" si="11"/>
        <v>105000</v>
      </c>
      <c r="E22" s="26">
        <f t="shared" si="11"/>
        <v>93619</v>
      </c>
      <c r="F22" s="26">
        <f>F152</f>
        <v>30402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0</v>
      </c>
      <c r="C24" s="26">
        <f t="shared" si="13"/>
        <v>0</v>
      </c>
      <c r="D24" s="26">
        <f t="shared" si="13"/>
        <v>0</v>
      </c>
      <c r="E24" s="26">
        <f t="shared" si="13"/>
        <v>0</v>
      </c>
      <c r="F24" s="26">
        <f>F178</f>
        <v>0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160727</v>
      </c>
      <c r="C27" s="21">
        <f t="shared" si="15"/>
        <v>156045</v>
      </c>
      <c r="D27" s="21">
        <f t="shared" si="15"/>
        <v>151500</v>
      </c>
      <c r="E27" s="21">
        <f t="shared" si="15"/>
        <v>242820</v>
      </c>
      <c r="F27" s="21">
        <f>SUM(F28:F35)</f>
        <v>12065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160727</v>
      </c>
      <c r="C32" s="26">
        <f t="shared" si="20"/>
        <v>156045</v>
      </c>
      <c r="D32" s="26">
        <f t="shared" si="20"/>
        <v>151500</v>
      </c>
      <c r="E32" s="26">
        <f t="shared" si="20"/>
        <v>242820</v>
      </c>
      <c r="F32" s="26">
        <f>F229</f>
        <v>12065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2609692</v>
      </c>
      <c r="C37" s="21">
        <f t="shared" si="24"/>
        <v>2609692</v>
      </c>
      <c r="D37" s="21">
        <f t="shared" si="24"/>
        <v>2609692</v>
      </c>
      <c r="E37" s="21">
        <f t="shared" si="24"/>
        <v>2389389</v>
      </c>
      <c r="F37" s="21">
        <f>SUM(F38:F39)</f>
        <v>1867123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1759870</v>
      </c>
      <c r="C38" s="28">
        <f t="shared" si="25"/>
        <v>1759870</v>
      </c>
      <c r="D38" s="28">
        <f t="shared" si="25"/>
        <v>1759870</v>
      </c>
      <c r="E38" s="28">
        <f t="shared" si="25"/>
        <v>1704944</v>
      </c>
      <c r="F38" s="28">
        <f>F41</f>
        <v>1251157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849822</v>
      </c>
      <c r="C39" s="26">
        <f t="shared" si="26"/>
        <v>849822</v>
      </c>
      <c r="D39" s="26">
        <f t="shared" si="26"/>
        <v>849822</v>
      </c>
      <c r="E39" s="26">
        <f t="shared" si="26"/>
        <v>684445</v>
      </c>
      <c r="F39" s="26">
        <f>F45</f>
        <v>615966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1759870</v>
      </c>
      <c r="C41" s="21">
        <f t="shared" si="27"/>
        <v>1759870</v>
      </c>
      <c r="D41" s="21">
        <f t="shared" si="27"/>
        <v>1759870</v>
      </c>
      <c r="E41" s="21">
        <f t="shared" si="27"/>
        <v>1704944</v>
      </c>
      <c r="F41" s="21">
        <f>SUM(F42:F43)</f>
        <v>1251157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1633265</v>
      </c>
      <c r="C42" s="28">
        <v>1633265</v>
      </c>
      <c r="D42" s="28">
        <v>1633265</v>
      </c>
      <c r="E42" s="28">
        <v>1591759</v>
      </c>
      <c r="F42" s="28">
        <v>1159277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126605</v>
      </c>
      <c r="C43" s="26">
        <v>126605</v>
      </c>
      <c r="D43" s="26">
        <v>126605</v>
      </c>
      <c r="E43" s="26">
        <v>113185</v>
      </c>
      <c r="F43" s="26">
        <v>91880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849822</v>
      </c>
      <c r="C45" s="21">
        <f t="shared" si="28"/>
        <v>849822</v>
      </c>
      <c r="D45" s="21">
        <f t="shared" si="28"/>
        <v>849822</v>
      </c>
      <c r="E45" s="21">
        <f t="shared" si="28"/>
        <v>684445</v>
      </c>
      <c r="F45" s="21">
        <f>SUM(F46:F77)</f>
        <v>615966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0</v>
      </c>
      <c r="C47" s="26">
        <v>0</v>
      </c>
      <c r="D47" s="26">
        <v>0</v>
      </c>
      <c r="E47" s="26">
        <v>0</v>
      </c>
      <c r="F47" s="26">
        <v>0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54000</v>
      </c>
      <c r="C49" s="26">
        <v>54000</v>
      </c>
      <c r="D49" s="26">
        <v>54000</v>
      </c>
      <c r="E49" s="26">
        <v>43960</v>
      </c>
      <c r="F49" s="26">
        <v>40960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0</v>
      </c>
      <c r="C53" s="26">
        <v>0</v>
      </c>
      <c r="D53" s="26">
        <v>0</v>
      </c>
      <c r="E53" s="26">
        <v>0</v>
      </c>
      <c r="F53" s="26">
        <v>0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0</v>
      </c>
      <c r="C56" s="26">
        <v>0</v>
      </c>
      <c r="D56" s="26">
        <v>0</v>
      </c>
      <c r="E56" s="26">
        <v>0</v>
      </c>
      <c r="F56" s="26">
        <v>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0</v>
      </c>
      <c r="C57" s="26">
        <v>0</v>
      </c>
      <c r="D57" s="26">
        <v>0</v>
      </c>
      <c r="E57" s="26">
        <v>0</v>
      </c>
      <c r="F57" s="26">
        <v>189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0</v>
      </c>
      <c r="C58" s="26">
        <v>0</v>
      </c>
      <c r="D58" s="26">
        <v>0</v>
      </c>
      <c r="E58" s="26">
        <v>0</v>
      </c>
      <c r="F58" s="26">
        <v>0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15616</v>
      </c>
      <c r="C59" s="26">
        <v>15616</v>
      </c>
      <c r="D59" s="26">
        <v>15616</v>
      </c>
      <c r="E59" s="26">
        <v>13054</v>
      </c>
      <c r="F59" s="26">
        <v>10579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0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0</v>
      </c>
      <c r="C63" s="26">
        <v>0</v>
      </c>
      <c r="D63" s="26">
        <v>0</v>
      </c>
      <c r="E63" s="26">
        <v>0</v>
      </c>
      <c r="F63" s="26">
        <v>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8320</v>
      </c>
      <c r="C65" s="26">
        <v>8320</v>
      </c>
      <c r="D65" s="26">
        <v>8320</v>
      </c>
      <c r="E65" s="26">
        <v>15790</v>
      </c>
      <c r="F65" s="26">
        <v>13632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6000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0</v>
      </c>
      <c r="C67" s="26">
        <v>0</v>
      </c>
      <c r="D67" s="26">
        <v>0</v>
      </c>
      <c r="E67" s="26">
        <v>0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6000</v>
      </c>
      <c r="C68" s="26">
        <v>6000</v>
      </c>
      <c r="D68" s="26">
        <v>6000</v>
      </c>
      <c r="E68" s="26">
        <v>6000</v>
      </c>
      <c r="F68" s="26">
        <v>6000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0</v>
      </c>
      <c r="C69" s="26">
        <v>0</v>
      </c>
      <c r="D69" s="26">
        <v>0</v>
      </c>
      <c r="E69" s="26">
        <v>0</v>
      </c>
      <c r="F69" s="26">
        <v>0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621886</v>
      </c>
      <c r="C71" s="26">
        <v>621886</v>
      </c>
      <c r="D71" s="26">
        <v>621886</v>
      </c>
      <c r="E71" s="26">
        <v>492641</v>
      </c>
      <c r="F71" s="26">
        <v>430606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0</v>
      </c>
      <c r="C75" s="26">
        <v>0</v>
      </c>
      <c r="D75" s="26">
        <v>0</v>
      </c>
      <c r="E75" s="26">
        <v>0</v>
      </c>
      <c r="F75" s="26">
        <v>0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0</v>
      </c>
      <c r="C76" s="26">
        <v>0</v>
      </c>
      <c r="D76" s="26">
        <v>0</v>
      </c>
      <c r="E76" s="26">
        <v>0</v>
      </c>
      <c r="F76" s="26">
        <v>0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144000</v>
      </c>
      <c r="C77" s="26">
        <v>144000</v>
      </c>
      <c r="D77" s="26">
        <v>144000</v>
      </c>
      <c r="E77" s="26">
        <v>113000</v>
      </c>
      <c r="F77" s="26">
        <v>108000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80848</v>
      </c>
      <c r="C79" s="21">
        <f t="shared" si="29"/>
        <v>80848</v>
      </c>
      <c r="D79" s="21">
        <f t="shared" si="29"/>
        <v>80848</v>
      </c>
      <c r="E79" s="21">
        <f t="shared" si="29"/>
        <v>80229</v>
      </c>
      <c r="F79" s="21">
        <f>SUM(F80:F85)</f>
        <v>70111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80848</v>
      </c>
      <c r="C85" s="26">
        <v>80848</v>
      </c>
      <c r="D85" s="26">
        <v>80848</v>
      </c>
      <c r="E85" s="26">
        <v>80229</v>
      </c>
      <c r="F85" s="26">
        <v>70111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106090</v>
      </c>
      <c r="C87" s="21">
        <f t="shared" si="30"/>
        <v>103000</v>
      </c>
      <c r="D87" s="21">
        <f t="shared" si="30"/>
        <v>100000</v>
      </c>
      <c r="E87" s="21">
        <f t="shared" si="30"/>
        <v>120000</v>
      </c>
      <c r="F87" s="21">
        <f>SUM(F88:F93)</f>
        <v>35797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0</v>
      </c>
      <c r="C88" s="28">
        <v>0</v>
      </c>
      <c r="D88" s="28">
        <v>0</v>
      </c>
      <c r="E88" s="28">
        <v>20000</v>
      </c>
      <c r="F88" s="28">
        <v>5467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0</v>
      </c>
      <c r="C89" s="26">
        <v>0</v>
      </c>
      <c r="D89" s="26">
        <v>0</v>
      </c>
      <c r="E89" s="26">
        <v>0</v>
      </c>
      <c r="F89" s="26">
        <v>0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106090</v>
      </c>
      <c r="C90" s="26">
        <v>103000</v>
      </c>
      <c r="D90" s="26">
        <v>100000</v>
      </c>
      <c r="E90" s="26">
        <v>100000</v>
      </c>
      <c r="F90" s="26">
        <v>30330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0</v>
      </c>
      <c r="C91" s="26">
        <v>0</v>
      </c>
      <c r="D91" s="26">
        <v>0</v>
      </c>
      <c r="E91" s="26">
        <v>0</v>
      </c>
      <c r="F91" s="26">
        <v>0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0</v>
      </c>
      <c r="C92" s="26">
        <v>0</v>
      </c>
      <c r="D92" s="26">
        <v>0</v>
      </c>
      <c r="E92" s="26">
        <v>0</v>
      </c>
      <c r="F92" s="26">
        <v>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61534</v>
      </c>
      <c r="C95" s="21">
        <f t="shared" si="31"/>
        <v>59740</v>
      </c>
      <c r="D95" s="21">
        <f t="shared" si="31"/>
        <v>58000</v>
      </c>
      <c r="E95" s="21">
        <f t="shared" si="31"/>
        <v>80320</v>
      </c>
      <c r="F95" s="21">
        <f>SUM(F96:F107)</f>
        <v>34808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37132</v>
      </c>
      <c r="C96" s="28">
        <v>36050</v>
      </c>
      <c r="D96" s="28">
        <v>35000</v>
      </c>
      <c r="E96" s="28">
        <v>55000</v>
      </c>
      <c r="F96" s="28">
        <v>21540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5305</v>
      </c>
      <c r="C97" s="26">
        <v>5150</v>
      </c>
      <c r="D97" s="26">
        <v>5000</v>
      </c>
      <c r="E97" s="26">
        <v>4320</v>
      </c>
      <c r="F97" s="26">
        <v>2500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0</v>
      </c>
      <c r="C98" s="26">
        <v>0</v>
      </c>
      <c r="D98" s="26">
        <v>0</v>
      </c>
      <c r="E98" s="26">
        <v>1000</v>
      </c>
      <c r="F98" s="26">
        <v>0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0</v>
      </c>
      <c r="C99" s="26">
        <v>0</v>
      </c>
      <c r="D99" s="26">
        <v>0</v>
      </c>
      <c r="E99" s="26">
        <v>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5305</v>
      </c>
      <c r="C100" s="26">
        <v>5150</v>
      </c>
      <c r="D100" s="26">
        <v>5000</v>
      </c>
      <c r="E100" s="26">
        <v>10000</v>
      </c>
      <c r="F100" s="26">
        <v>5090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0</v>
      </c>
      <c r="C101" s="26">
        <v>0</v>
      </c>
      <c r="D101" s="26">
        <v>0</v>
      </c>
      <c r="E101" s="26">
        <v>0</v>
      </c>
      <c r="F101" s="26">
        <v>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8487</v>
      </c>
      <c r="C103" s="26">
        <v>8240</v>
      </c>
      <c r="D103" s="26">
        <v>8000</v>
      </c>
      <c r="E103" s="26">
        <v>10000</v>
      </c>
      <c r="F103" s="26">
        <v>5678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0</v>
      </c>
      <c r="C104" s="26">
        <v>0</v>
      </c>
      <c r="D104" s="26">
        <v>0</v>
      </c>
      <c r="E104" s="26">
        <v>0</v>
      </c>
      <c r="F104" s="26">
        <v>0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0</v>
      </c>
      <c r="C105" s="26">
        <v>0</v>
      </c>
      <c r="D105" s="26">
        <v>0</v>
      </c>
      <c r="E105" s="26">
        <v>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0</v>
      </c>
      <c r="C106" s="26">
        <v>0</v>
      </c>
      <c r="D106" s="26">
        <v>0</v>
      </c>
      <c r="E106" s="26">
        <v>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5305</v>
      </c>
      <c r="C107" s="26">
        <v>5150</v>
      </c>
      <c r="D107" s="26">
        <v>5000</v>
      </c>
      <c r="E107" s="26">
        <v>0</v>
      </c>
      <c r="F107" s="26">
        <v>0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606306</v>
      </c>
      <c r="C109" s="21">
        <f t="shared" si="32"/>
        <v>588645</v>
      </c>
      <c r="D109" s="21">
        <f t="shared" si="32"/>
        <v>571500</v>
      </c>
      <c r="E109" s="21">
        <f t="shared" si="32"/>
        <v>550654</v>
      </c>
      <c r="F109" s="21">
        <f>SUM(F110:F135)</f>
        <v>527687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15914</v>
      </c>
      <c r="C110" s="28">
        <v>15450</v>
      </c>
      <c r="D110" s="28">
        <v>15000</v>
      </c>
      <c r="E110" s="28">
        <v>10000</v>
      </c>
      <c r="F110" s="28">
        <v>3845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190962</v>
      </c>
      <c r="C111" s="26">
        <v>185400</v>
      </c>
      <c r="D111" s="26">
        <v>180000</v>
      </c>
      <c r="E111" s="26">
        <v>150000</v>
      </c>
      <c r="F111" s="26">
        <v>173929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21218</v>
      </c>
      <c r="C112" s="26">
        <v>20600</v>
      </c>
      <c r="D112" s="26">
        <v>20000</v>
      </c>
      <c r="E112" s="26">
        <v>16336</v>
      </c>
      <c r="F112" s="26">
        <v>6167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10609</v>
      </c>
      <c r="C113" s="26">
        <v>10300</v>
      </c>
      <c r="D113" s="26">
        <v>10000</v>
      </c>
      <c r="E113" s="26">
        <v>25000</v>
      </c>
      <c r="F113" s="26">
        <v>16163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10609</v>
      </c>
      <c r="C114" s="26">
        <v>10300</v>
      </c>
      <c r="D114" s="26">
        <v>10000</v>
      </c>
      <c r="E114" s="26">
        <v>5000</v>
      </c>
      <c r="F114" s="26">
        <v>9000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302357</v>
      </c>
      <c r="C116" s="26">
        <v>293550</v>
      </c>
      <c r="D116" s="26">
        <v>285000</v>
      </c>
      <c r="E116" s="26">
        <v>299771</v>
      </c>
      <c r="F116" s="26">
        <v>285272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44558</v>
      </c>
      <c r="C117" s="26">
        <v>43260</v>
      </c>
      <c r="D117" s="26">
        <v>42000</v>
      </c>
      <c r="E117" s="26">
        <v>31525</v>
      </c>
      <c r="F117" s="26">
        <v>28950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0</v>
      </c>
      <c r="C118" s="26">
        <v>0</v>
      </c>
      <c r="D118" s="26">
        <v>0</v>
      </c>
      <c r="E118" s="26">
        <v>0</v>
      </c>
      <c r="F118" s="26">
        <v>0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0</v>
      </c>
      <c r="C119" s="26">
        <v>0</v>
      </c>
      <c r="D119" s="26">
        <v>0</v>
      </c>
      <c r="E119" s="26">
        <v>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2652</v>
      </c>
      <c r="C120" s="26">
        <v>2575</v>
      </c>
      <c r="D120" s="26">
        <v>2500</v>
      </c>
      <c r="E120" s="26">
        <v>5000</v>
      </c>
      <c r="F120" s="26">
        <v>2464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2122</v>
      </c>
      <c r="C121" s="26">
        <v>2060</v>
      </c>
      <c r="D121" s="26">
        <v>2000</v>
      </c>
      <c r="E121" s="26">
        <v>7100</v>
      </c>
      <c r="F121" s="26">
        <v>1897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0</v>
      </c>
      <c r="C122" s="26">
        <v>0</v>
      </c>
      <c r="D122" s="26">
        <v>0</v>
      </c>
      <c r="E122" s="26">
        <v>0</v>
      </c>
      <c r="F122" s="26">
        <v>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0</v>
      </c>
      <c r="C124" s="26">
        <v>0</v>
      </c>
      <c r="D124" s="26">
        <v>0</v>
      </c>
      <c r="E124" s="26">
        <v>0</v>
      </c>
      <c r="F124" s="26">
        <v>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0</v>
      </c>
      <c r="C125" s="26">
        <v>0</v>
      </c>
      <c r="D125" s="26">
        <v>0</v>
      </c>
      <c r="E125" s="26">
        <v>0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0</v>
      </c>
      <c r="C126" s="26">
        <v>0</v>
      </c>
      <c r="D126" s="26">
        <v>0</v>
      </c>
      <c r="E126" s="26">
        <v>0</v>
      </c>
      <c r="F126" s="26">
        <v>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0</v>
      </c>
      <c r="C127" s="26">
        <v>0</v>
      </c>
      <c r="D127" s="26">
        <v>0</v>
      </c>
      <c r="E127" s="26">
        <v>0</v>
      </c>
      <c r="F127" s="26">
        <v>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0</v>
      </c>
      <c r="C128" s="26">
        <v>0</v>
      </c>
      <c r="D128" s="26">
        <v>0</v>
      </c>
      <c r="E128" s="26">
        <v>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0</v>
      </c>
      <c r="C130" s="26">
        <v>0</v>
      </c>
      <c r="D130" s="26">
        <v>0</v>
      </c>
      <c r="E130" s="26">
        <v>0</v>
      </c>
      <c r="F130" s="26">
        <v>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0</v>
      </c>
      <c r="C133" s="26">
        <v>0</v>
      </c>
      <c r="D133" s="26">
        <v>0</v>
      </c>
      <c r="E133" s="26">
        <v>922</v>
      </c>
      <c r="F133" s="26">
        <v>0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0</v>
      </c>
      <c r="C134" s="26">
        <v>0</v>
      </c>
      <c r="D134" s="26">
        <v>0</v>
      </c>
      <c r="E134" s="26">
        <v>0</v>
      </c>
      <c r="F134" s="26">
        <v>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5305</v>
      </c>
      <c r="C135" s="26">
        <v>5150</v>
      </c>
      <c r="D135" s="26">
        <v>5000</v>
      </c>
      <c r="E135" s="26">
        <v>0</v>
      </c>
      <c r="F135" s="26">
        <v>0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0</v>
      </c>
      <c r="C137" s="21">
        <f t="shared" si="33"/>
        <v>0</v>
      </c>
      <c r="D137" s="21">
        <f t="shared" si="33"/>
        <v>0</v>
      </c>
      <c r="E137" s="21">
        <f t="shared" si="33"/>
        <v>0</v>
      </c>
      <c r="F137" s="21">
        <f>SUM(F138:F142)</f>
        <v>0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0</v>
      </c>
      <c r="C139" s="26">
        <v>0</v>
      </c>
      <c r="D139" s="26">
        <v>0</v>
      </c>
      <c r="E139" s="26">
        <v>0</v>
      </c>
      <c r="F139" s="26">
        <v>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371315</v>
      </c>
      <c r="C144" s="21">
        <f t="shared" si="34"/>
        <v>360500</v>
      </c>
      <c r="D144" s="21">
        <f t="shared" si="34"/>
        <v>350000</v>
      </c>
      <c r="E144" s="21">
        <f t="shared" si="34"/>
        <v>199995</v>
      </c>
      <c r="F144" s="21">
        <f>SUM(F145:F150)</f>
        <v>0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38119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0</v>
      </c>
      <c r="C146" s="26">
        <v>0</v>
      </c>
      <c r="D146" s="26">
        <v>0</v>
      </c>
      <c r="E146" s="26">
        <v>34532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13000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0</v>
      </c>
      <c r="C148" s="26">
        <v>0</v>
      </c>
      <c r="D148" s="26">
        <v>0</v>
      </c>
      <c r="E148" s="26">
        <v>25000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371315</v>
      </c>
      <c r="C149" s="26">
        <v>360500</v>
      </c>
      <c r="D149" s="26">
        <v>350000</v>
      </c>
      <c r="E149" s="26">
        <v>84344</v>
      </c>
      <c r="F149" s="26">
        <v>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5000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111396</v>
      </c>
      <c r="C152" s="21">
        <f t="shared" si="35"/>
        <v>108150</v>
      </c>
      <c r="D152" s="21">
        <f t="shared" si="35"/>
        <v>105000</v>
      </c>
      <c r="E152" s="21">
        <f t="shared" si="35"/>
        <v>93619</v>
      </c>
      <c r="F152" s="21">
        <f>SUM(F153:F170)</f>
        <v>30402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53045</v>
      </c>
      <c r="C154" s="26">
        <v>51500</v>
      </c>
      <c r="D154" s="26">
        <v>50000</v>
      </c>
      <c r="E154" s="26">
        <v>20000</v>
      </c>
      <c r="F154" s="26">
        <v>1254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0</v>
      </c>
      <c r="C158" s="26">
        <v>0</v>
      </c>
      <c r="D158" s="26">
        <v>0</v>
      </c>
      <c r="E158" s="26">
        <v>10000</v>
      </c>
      <c r="F158" s="26">
        <v>0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5305</v>
      </c>
      <c r="C159" s="26">
        <v>5150</v>
      </c>
      <c r="D159" s="26">
        <v>5000</v>
      </c>
      <c r="E159" s="26">
        <v>5000</v>
      </c>
      <c r="F159" s="26">
        <v>881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0</v>
      </c>
      <c r="C161" s="26">
        <v>0</v>
      </c>
      <c r="D161" s="26">
        <v>0</v>
      </c>
      <c r="E161" s="26">
        <v>0</v>
      </c>
      <c r="F161" s="26">
        <v>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37132</v>
      </c>
      <c r="C162" s="26">
        <v>36050</v>
      </c>
      <c r="D162" s="26">
        <v>35000</v>
      </c>
      <c r="E162" s="26">
        <v>52619</v>
      </c>
      <c r="F162" s="26">
        <v>28267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0</v>
      </c>
      <c r="C165" s="26">
        <v>0</v>
      </c>
      <c r="D165" s="26">
        <v>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15914</v>
      </c>
      <c r="C166" s="26">
        <v>15450</v>
      </c>
      <c r="D166" s="26">
        <v>15000</v>
      </c>
      <c r="E166" s="26">
        <v>6000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0</v>
      </c>
      <c r="C168" s="26">
        <v>0</v>
      </c>
      <c r="D168" s="26">
        <v>0</v>
      </c>
      <c r="E168" s="26">
        <v>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0</v>
      </c>
      <c r="C178" s="21">
        <f t="shared" si="37"/>
        <v>0</v>
      </c>
      <c r="D178" s="21">
        <f t="shared" si="37"/>
        <v>0</v>
      </c>
      <c r="E178" s="21">
        <f t="shared" si="37"/>
        <v>0</v>
      </c>
      <c r="F178" s="21">
        <f>SUM(F179:F200)</f>
        <v>0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0</v>
      </c>
      <c r="C182" s="26">
        <v>0</v>
      </c>
      <c r="D182" s="26">
        <v>0</v>
      </c>
      <c r="E182" s="26">
        <v>0</v>
      </c>
      <c r="F182" s="26">
        <v>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0</v>
      </c>
      <c r="C185" s="26">
        <v>0</v>
      </c>
      <c r="D185" s="26">
        <v>0</v>
      </c>
      <c r="E185" s="26">
        <v>0</v>
      </c>
      <c r="F185" s="26">
        <v>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0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0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160727</v>
      </c>
      <c r="C229" s="21">
        <f t="shared" si="43"/>
        <v>156045</v>
      </c>
      <c r="D229" s="21">
        <f t="shared" si="43"/>
        <v>151500</v>
      </c>
      <c r="E229" s="21">
        <f t="shared" si="43"/>
        <v>242820</v>
      </c>
      <c r="F229" s="21">
        <f>SUM(F230:F243)</f>
        <v>12065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26523</v>
      </c>
      <c r="C230" s="28">
        <v>25750</v>
      </c>
      <c r="D230" s="28">
        <v>25000</v>
      </c>
      <c r="E230" s="28">
        <v>21503</v>
      </c>
      <c r="F230" s="28">
        <v>0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26523</v>
      </c>
      <c r="C231" s="26">
        <v>25750</v>
      </c>
      <c r="D231" s="26">
        <v>25000</v>
      </c>
      <c r="E231" s="26">
        <v>25329</v>
      </c>
      <c r="F231" s="26">
        <v>12065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0</v>
      </c>
      <c r="C233" s="26">
        <v>0</v>
      </c>
      <c r="D233" s="26">
        <v>0</v>
      </c>
      <c r="E233" s="26">
        <v>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74263</v>
      </c>
      <c r="C234" s="26">
        <v>72100</v>
      </c>
      <c r="D234" s="26">
        <v>70000</v>
      </c>
      <c r="E234" s="26">
        <v>70000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1591</v>
      </c>
      <c r="C235" s="26">
        <v>1545</v>
      </c>
      <c r="D235" s="26">
        <v>1500</v>
      </c>
      <c r="E235" s="26">
        <v>0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0</v>
      </c>
      <c r="C236" s="26">
        <v>0</v>
      </c>
      <c r="D236" s="26">
        <v>0</v>
      </c>
      <c r="E236" s="26">
        <v>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31827</v>
      </c>
      <c r="C237" s="26">
        <v>30900</v>
      </c>
      <c r="D237" s="26">
        <v>30000</v>
      </c>
      <c r="E237" s="26">
        <v>28850</v>
      </c>
      <c r="F237" s="26">
        <v>0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97138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2019-11-27T06:52:18Z</dcterms:created>
  <dcterms:modified xsi:type="dcterms:W3CDTF">2019-12-10T19:40:37Z</dcterms:modified>
</cp:coreProperties>
</file>