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5 - Maldives National University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9" i="1" l="1"/>
  <c r="B259" i="1"/>
  <c r="F259" i="1"/>
  <c r="E259" i="1"/>
  <c r="C259" i="1"/>
  <c r="F250" i="1"/>
  <c r="F34" i="1" s="1"/>
  <c r="D250" i="1"/>
  <c r="D34" i="1" s="1"/>
  <c r="B250" i="1"/>
  <c r="B34" i="1" s="1"/>
  <c r="E250" i="1"/>
  <c r="C250" i="1"/>
  <c r="F245" i="1"/>
  <c r="D245" i="1"/>
  <c r="B245" i="1"/>
  <c r="E245" i="1"/>
  <c r="C245" i="1"/>
  <c r="E229" i="1"/>
  <c r="C229" i="1"/>
  <c r="F229" i="1"/>
  <c r="D229" i="1"/>
  <c r="B229" i="1"/>
  <c r="F221" i="1"/>
  <c r="D221" i="1"/>
  <c r="B221" i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D41" i="1"/>
  <c r="D38" i="1" s="1"/>
  <c r="D37" i="1" s="1"/>
  <c r="D15" i="1" s="1"/>
  <c r="D14" i="1" s="1"/>
  <c r="D10" i="1" s="1"/>
  <c r="E41" i="1"/>
  <c r="E38" i="1" s="1"/>
  <c r="C41" i="1"/>
  <c r="C38" i="1" s="1"/>
  <c r="C37" i="1" s="1"/>
  <c r="C15" i="1" s="1"/>
  <c r="C14" i="1" s="1"/>
  <c r="C10" i="1" s="1"/>
  <c r="C12" i="1" s="1"/>
  <c r="F41" i="1"/>
  <c r="F38" i="1" s="1"/>
  <c r="F37" i="1" s="1"/>
  <c r="F15" i="1" s="1"/>
  <c r="F14" i="1" s="1"/>
  <c r="F10" i="1" s="1"/>
  <c r="F12" i="1" s="1"/>
  <c r="B41" i="1"/>
  <c r="B38" i="1" s="1"/>
  <c r="B37" i="1" s="1"/>
  <c r="B15" i="1" s="1"/>
  <c r="B14" i="1" s="1"/>
  <c r="B10" i="1" s="1"/>
  <c r="E39" i="1"/>
  <c r="C39" i="1"/>
  <c r="E37" i="1"/>
  <c r="E15" i="1" s="1"/>
  <c r="E14" i="1" s="1"/>
  <c r="E10" i="1" s="1"/>
  <c r="E12" i="1" s="1"/>
  <c r="F35" i="1"/>
  <c r="E35" i="1"/>
  <c r="D35" i="1"/>
  <c r="C35" i="1"/>
  <c r="B35" i="1"/>
  <c r="E34" i="1"/>
  <c r="C34" i="1"/>
  <c r="F33" i="1"/>
  <c r="E33" i="1"/>
  <c r="D33" i="1"/>
  <c r="C33" i="1"/>
  <c r="B33" i="1"/>
  <c r="F32" i="1"/>
  <c r="E32" i="1"/>
  <c r="D32" i="1"/>
  <c r="C32" i="1"/>
  <c r="B32" i="1"/>
  <c r="F31" i="1"/>
  <c r="E31" i="1"/>
  <c r="D31" i="1"/>
  <c r="C31" i="1"/>
  <c r="B31" i="1"/>
  <c r="E30" i="1"/>
  <c r="C30" i="1"/>
  <c r="F29" i="1"/>
  <c r="E29" i="1"/>
  <c r="D29" i="1"/>
  <c r="D27" i="1" s="1"/>
  <c r="D11" i="1" s="1"/>
  <c r="C29" i="1"/>
  <c r="B29" i="1"/>
  <c r="F28" i="1"/>
  <c r="E28" i="1"/>
  <c r="E27" i="1" s="1"/>
  <c r="D28" i="1"/>
  <c r="C28" i="1"/>
  <c r="C27" i="1" s="1"/>
  <c r="B28" i="1"/>
  <c r="F27" i="1"/>
  <c r="F11" i="1" s="1"/>
  <c r="B27" i="1"/>
  <c r="B11" i="1" s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E11" i="1"/>
  <c r="C11" i="1"/>
  <c r="B12" i="1" l="1"/>
  <c r="D12" i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<sst xmlns="http://schemas.openxmlformats.org/spreadsheetml/2006/main" count="254" uniqueCount="225">
  <si>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</si>
  <si>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</si>
  <si>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</si>
  <si>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</si>
  <si>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</si>
  <si>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</si>
  <si>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</si>
  <si>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</si>
  <si>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</si>
  <si>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</si>
  <si>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</si>
  <si>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</si>
  <si>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</si>
  <si>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</si>
  <si>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</si>
  <si>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</si>
  <si>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</si>
  <si>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</si>
  <si>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</si>
  <si>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</si>
  <si>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</si>
  <si>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</si>
  <si>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</si>
  <si>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</si>
  <si>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</si>
  <si>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</si>
  <si>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</si>
  <si>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</si>
  <si>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</si>
  <si>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</si>
  <si>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</si>
  <si>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</si>
  <si>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</si>
  <si>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</si>
  <si>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</si>
  <si>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</si>
  <si>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</si>
  <si>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</si>
  <si>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</si>
  <si>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</si>
  <si>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</si>
  <si>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</si>
  <si>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</si>
  <si>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</si>
  <si>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</si>
  <si>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</si>
  <si>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</si>
  <si>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</si>
  <si>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</si>
  <si>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</si>
  <si>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</si>
  <si>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</si>
  <si>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</si>
  <si>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</si>
  <si>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</si>
  <si>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</si>
  <si>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</si>
  <si>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</si>
  <si>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</si>
  <si>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</si>
  <si>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</si>
  <si>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</si>
  <si>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</si>
  <si>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</si>
  <si>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</si>
  <si>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</si>
  <si>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</si>
  <si>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</si>
  <si>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</si>
  <si>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</si>
  <si>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</si>
  <si>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</si>
  <si>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</si>
  <si>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</si>
  <si>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</si>
  <si>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</si>
  <si>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</si>
  <si>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</si>
  <si>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</si>
  <si>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</si>
  <si>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</si>
  <si>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</si>
  <si>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</si>
  <si>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</si>
  <si>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</si>
  <si>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</si>
  <si>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</si>
  <si>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</si>
  <si>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</si>
  <si>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</si>
  <si>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</si>
  <si>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</si>
  <si>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</si>
  <si>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</si>
  <si>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</si>
  <si>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</si>
  <si>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</si>
  <si>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</si>
  <si>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</si>
  <si>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</si>
  <si>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</si>
  <si>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</si>
  <si>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</si>
  <si>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</si>
  <si>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</si>
  <si>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</si>
  <si>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</si>
  <si>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</si>
  <si>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</si>
  <si>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</si>
  <si>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</si>
  <si>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</si>
  <si>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</si>
  <si>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</si>
  <si>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</si>
  <si>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</si>
  <si>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</si>
  <si>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</si>
  <si>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</si>
  <si>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</si>
  <si>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</si>
  <si>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</si>
  <si>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</si>
  <si>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</si>
  <si>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</si>
  <si>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</si>
  <si>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</si>
  <si>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</si>
  <si>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</si>
  <si>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</si>
  <si>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</si>
  <si>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</si>
  <si>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</si>
  <si>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</si>
  <si>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</si>
  <si>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</si>
  <si>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</si>
  <si>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</si>
  <si>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</si>
  <si>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</si>
  <si>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</si>
  <si>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</si>
  <si>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</si>
  <si>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</si>
  <si>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</si>
  <si>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</si>
  <si>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</si>
  <si>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</si>
  <si>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</si>
  <si>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</si>
  <si>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</si>
  <si>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</si>
  <si>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</si>
  <si>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</si>
  <si>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</si>
  <si>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</si>
  <si>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</si>
  <si>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</si>
  <si>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</si>
  <si>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</si>
  <si>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</si>
  <si>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</si>
  <si>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</si>
  <si>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</si>
  <si>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</si>
  <si>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</si>
  <si>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</si>
  <si>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</si>
  <si>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</si>
  <si>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</si>
  <si>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</si>
  <si>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</si>
  <si>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</si>
  <si>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</si>
  <si>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</si>
  <si>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</si>
  <si>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</si>
  <si>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</si>
  <si>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</si>
  <si>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</si>
  <si>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</si>
  <si>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</si>
  <si>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</si>
  <si>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</si>
  <si>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</si>
  <si>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</si>
  <si>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</si>
  <si>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</si>
  <si>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</si>
  <si>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</si>
  <si>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</si>
  <si>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</si>
  <si>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</si>
  <si>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</si>
  <si>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</si>
  <si>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</si>
  <si>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</si>
  <si>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</si>
  <si>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</si>
  <si>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</si>
  <si>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</si>
  <si>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</si>
  <si>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</si>
  <si>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</si>
  <si>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</si>
  <si>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</si>
  <si>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</si>
  <si>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</si>
  <si>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</si>
  <si>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</si>
  <si>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</si>
  <si>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</si>
  <si>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</si>
  <si>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</si>
  <si>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</si>
  <si>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</si>
  <si>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</si>
  <si>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</si>
  <si>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</si>
  <si>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</si>
  <si>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</si>
  <si>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</si>
  <si>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އަތޮޅުތަކުގައި ހިންގާ ކެމްޕަސްތަކުގެ ޚަރަދު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</si>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</sst>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9" width="9" style="4" customWidth="1"/>
    <col min="10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1139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15646006</v>
      </c>
      <c r="C10" s="17">
        <f t="shared" si="0"/>
        <v>15431927</v>
      </c>
      <c r="D10" s="17">
        <f t="shared" si="0"/>
        <v>15224087</v>
      </c>
      <c r="E10" s="17">
        <f t="shared" si="0"/>
        <v>15199171</v>
      </c>
      <c r="F10" s="17">
        <f>F14</f>
        <v>12229318</v>
      </c>
      <c r="G10" s="18" t="s">
        <v>16</v>
      </c>
    </row>
    <row r="11" spans="1:10" ht="22.5" customHeight="1" thickBot="1">
      <c r="B11" s="19">
        <f t="shared" ref="B11:E11" si="1">B27</f>
        <v>249313</v>
      </c>
      <c r="C11" s="19">
        <f t="shared" si="1"/>
        <v>242050</v>
      </c>
      <c r="D11" s="19">
        <f t="shared" si="1"/>
        <v>235000</v>
      </c>
      <c r="E11" s="19">
        <f t="shared" si="1"/>
        <v>680752</v>
      </c>
      <c r="F11" s="19">
        <f>F27</f>
        <v>151728</v>
      </c>
      <c r="G11" s="20" t="s">
        <v>17</v>
      </c>
    </row>
    <row r="12" spans="1:10" ht="22.5" customHeight="1" thickBot="1">
      <c r="B12" s="21">
        <f t="shared" ref="B12:E12" si="2">SUM(B10:B11)</f>
        <v>15895319</v>
      </c>
      <c r="C12" s="21">
        <f t="shared" si="2"/>
        <v>15673977</v>
      </c>
      <c r="D12" s="21">
        <f t="shared" si="2"/>
        <v>15459087</v>
      </c>
      <c r="E12" s="21">
        <f t="shared" si="2"/>
        <v>15879923</v>
      </c>
      <c r="F12" s="21">
        <f>SUM(F10:F11)</f>
        <v>12381046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15646006</v>
      </c>
      <c r="C14" s="21">
        <f t="shared" si="3"/>
        <v>15431927</v>
      </c>
      <c r="D14" s="21">
        <f t="shared" si="3"/>
        <v>15224087</v>
      </c>
      <c r="E14" s="21">
        <f t="shared" si="3"/>
        <v>15199171</v>
      </c>
      <c r="F14" s="21">
        <f>SUM(F15:F25)</f>
        <v>12229318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7970122</v>
      </c>
      <c r="C15" s="25">
        <f t="shared" si="4"/>
        <v>7970122</v>
      </c>
      <c r="D15" s="25">
        <f t="shared" si="4"/>
        <v>7970122</v>
      </c>
      <c r="E15" s="25">
        <f t="shared" si="4"/>
        <v>8586423</v>
      </c>
      <c r="F15" s="25">
        <f>F37</f>
        <v>8311037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325965</v>
      </c>
      <c r="C16" s="26">
        <f t="shared" si="5"/>
        <v>325965</v>
      </c>
      <c r="D16" s="26">
        <f t="shared" si="5"/>
        <v>325965</v>
      </c>
      <c r="E16" s="26">
        <f t="shared" si="5"/>
        <v>321771</v>
      </c>
      <c r="F16" s="26">
        <f>F79</f>
        <v>313770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148526</v>
      </c>
      <c r="C17" s="26">
        <f t="shared" si="6"/>
        <v>144200</v>
      </c>
      <c r="D17" s="26">
        <f t="shared" si="6"/>
        <v>140000</v>
      </c>
      <c r="E17" s="26">
        <f t="shared" si="6"/>
        <v>104800</v>
      </c>
      <c r="F17" s="26">
        <f>F87</f>
        <v>0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244009</v>
      </c>
      <c r="C18" s="26">
        <f t="shared" si="7"/>
        <v>236900</v>
      </c>
      <c r="D18" s="26">
        <f t="shared" si="7"/>
        <v>230000</v>
      </c>
      <c r="E18" s="26">
        <f t="shared" si="7"/>
        <v>312583</v>
      </c>
      <c r="F18" s="26">
        <f>F95</f>
        <v>144118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6564851</v>
      </c>
      <c r="C19" s="26">
        <f t="shared" si="8"/>
        <v>6373640</v>
      </c>
      <c r="D19" s="26">
        <f t="shared" si="8"/>
        <v>6188000</v>
      </c>
      <c r="E19" s="26">
        <f t="shared" si="8"/>
        <v>5333682</v>
      </c>
      <c r="F19" s="26">
        <f>F109</f>
        <v>3291410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10609</v>
      </c>
      <c r="C20" s="26">
        <f t="shared" si="9"/>
        <v>10300</v>
      </c>
      <c r="D20" s="26">
        <f t="shared" si="9"/>
        <v>10000</v>
      </c>
      <c r="E20" s="26">
        <f t="shared" si="9"/>
        <v>21000</v>
      </c>
      <c r="F20" s="26">
        <f>F137</f>
        <v>12285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21218</v>
      </c>
      <c r="C21" s="26">
        <f t="shared" si="10"/>
        <v>20600</v>
      </c>
      <c r="D21" s="26">
        <f t="shared" si="10"/>
        <v>20000</v>
      </c>
      <c r="E21" s="26">
        <f t="shared" si="10"/>
        <v>26844</v>
      </c>
      <c r="F21" s="26">
        <f>F144</f>
        <v>11731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360706</v>
      </c>
      <c r="C22" s="26">
        <f t="shared" si="11"/>
        <v>350200</v>
      </c>
      <c r="D22" s="26">
        <f t="shared" si="11"/>
        <v>340000</v>
      </c>
      <c r="E22" s="26">
        <f t="shared" si="11"/>
        <v>492068</v>
      </c>
      <c r="F22" s="26">
        <f>F152</f>
        <v>144967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0</v>
      </c>
      <c r="C24" s="26">
        <f t="shared" si="13"/>
        <v>0</v>
      </c>
      <c r="D24" s="26">
        <f t="shared" si="13"/>
        <v>0</v>
      </c>
      <c r="E24" s="26">
        <f t="shared" si="13"/>
        <v>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249313</v>
      </c>
      <c r="C27" s="21">
        <f t="shared" si="15"/>
        <v>242050</v>
      </c>
      <c r="D27" s="21">
        <f t="shared" si="15"/>
        <v>235000</v>
      </c>
      <c r="E27" s="21">
        <f t="shared" si="15"/>
        <v>680752</v>
      </c>
      <c r="F27" s="21">
        <f>SUM(F28:F35)</f>
        <v>151728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249313</v>
      </c>
      <c r="C32" s="26">
        <f t="shared" si="20"/>
        <v>242050</v>
      </c>
      <c r="D32" s="26">
        <f t="shared" si="20"/>
        <v>235000</v>
      </c>
      <c r="E32" s="26">
        <f t="shared" si="20"/>
        <v>680752</v>
      </c>
      <c r="F32" s="26">
        <f>F229</f>
        <v>151728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7970122</v>
      </c>
      <c r="C37" s="21">
        <f t="shared" si="24"/>
        <v>7970122</v>
      </c>
      <c r="D37" s="21">
        <f t="shared" si="24"/>
        <v>7970122</v>
      </c>
      <c r="E37" s="21">
        <f t="shared" si="24"/>
        <v>8586423</v>
      </c>
      <c r="F37" s="21">
        <f>SUM(F38:F39)</f>
        <v>8311037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5458573</v>
      </c>
      <c r="C38" s="28">
        <f t="shared" si="25"/>
        <v>5458573</v>
      </c>
      <c r="D38" s="28">
        <f t="shared" si="25"/>
        <v>5458573</v>
      </c>
      <c r="E38" s="28">
        <f t="shared" si="25"/>
        <v>5887578</v>
      </c>
      <c r="F38" s="28">
        <f>F41</f>
        <v>5659285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2511549</v>
      </c>
      <c r="C39" s="26">
        <f t="shared" si="26"/>
        <v>2511549</v>
      </c>
      <c r="D39" s="26">
        <f t="shared" si="26"/>
        <v>2511549</v>
      </c>
      <c r="E39" s="26">
        <f t="shared" si="26"/>
        <v>2698845</v>
      </c>
      <c r="F39" s="26">
        <f>F45</f>
        <v>2651752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5458573</v>
      </c>
      <c r="C41" s="21">
        <f t="shared" si="27"/>
        <v>5458573</v>
      </c>
      <c r="D41" s="21">
        <f t="shared" si="27"/>
        <v>5458573</v>
      </c>
      <c r="E41" s="21">
        <f t="shared" si="27"/>
        <v>5887578</v>
      </c>
      <c r="F41" s="21">
        <f>SUM(F42:F43)</f>
        <v>5659285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4778600</v>
      </c>
      <c r="C42" s="28">
        <v>4778600</v>
      </c>
      <c r="D42" s="28">
        <v>4778600</v>
      </c>
      <c r="E42" s="28">
        <v>4616185</v>
      </c>
      <c r="F42" s="28">
        <v>4492557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679973</v>
      </c>
      <c r="C43" s="26">
        <v>679973</v>
      </c>
      <c r="D43" s="26">
        <v>679973</v>
      </c>
      <c r="E43" s="26">
        <v>1271393</v>
      </c>
      <c r="F43" s="26">
        <v>1166728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2511549</v>
      </c>
      <c r="C45" s="21">
        <f t="shared" si="28"/>
        <v>2511549</v>
      </c>
      <c r="D45" s="21">
        <f t="shared" si="28"/>
        <v>2511549</v>
      </c>
      <c r="E45" s="21">
        <f t="shared" si="28"/>
        <v>2698845</v>
      </c>
      <c r="F45" s="21">
        <f>SUM(F46:F77)</f>
        <v>2651752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231000</v>
      </c>
      <c r="C49" s="26">
        <v>231000</v>
      </c>
      <c r="D49" s="26">
        <v>231000</v>
      </c>
      <c r="E49" s="26">
        <v>235940</v>
      </c>
      <c r="F49" s="26">
        <v>230820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60000</v>
      </c>
      <c r="C53" s="26">
        <v>60000</v>
      </c>
      <c r="D53" s="26">
        <v>60000</v>
      </c>
      <c r="E53" s="26">
        <v>2247</v>
      </c>
      <c r="F53" s="26">
        <v>1911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12710</v>
      </c>
      <c r="F57" s="26">
        <v>12040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92276</v>
      </c>
      <c r="C59" s="26">
        <v>92276</v>
      </c>
      <c r="D59" s="26">
        <v>92276</v>
      </c>
      <c r="E59" s="26">
        <v>151372</v>
      </c>
      <c r="F59" s="26">
        <v>136134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3040</v>
      </c>
      <c r="F63" s="26">
        <v>5440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61100</v>
      </c>
      <c r="C65" s="26">
        <v>61100</v>
      </c>
      <c r="D65" s="26">
        <v>61100</v>
      </c>
      <c r="E65" s="26">
        <v>170970</v>
      </c>
      <c r="F65" s="26">
        <v>179314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19200</v>
      </c>
      <c r="C68" s="26">
        <v>19200</v>
      </c>
      <c r="D68" s="26">
        <v>19200</v>
      </c>
      <c r="E68" s="26">
        <v>12200</v>
      </c>
      <c r="F68" s="26">
        <v>14400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2047973</v>
      </c>
      <c r="C71" s="26">
        <v>2047973</v>
      </c>
      <c r="D71" s="26">
        <v>2047973</v>
      </c>
      <c r="E71" s="26">
        <v>1978366</v>
      </c>
      <c r="F71" s="26">
        <v>1925560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0</v>
      </c>
      <c r="C75" s="26">
        <v>0</v>
      </c>
      <c r="D75" s="26">
        <v>0</v>
      </c>
      <c r="E75" s="26">
        <v>0</v>
      </c>
      <c r="F75" s="26">
        <v>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0</v>
      </c>
      <c r="C76" s="26">
        <v>0</v>
      </c>
      <c r="D76" s="26">
        <v>0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132000</v>
      </c>
      <c r="F77" s="26">
        <v>146133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325965</v>
      </c>
      <c r="C79" s="21">
        <f t="shared" si="29"/>
        <v>325965</v>
      </c>
      <c r="D79" s="21">
        <f t="shared" si="29"/>
        <v>325965</v>
      </c>
      <c r="E79" s="21">
        <f t="shared" si="29"/>
        <v>321771</v>
      </c>
      <c r="F79" s="21">
        <f>SUM(F80:F85)</f>
        <v>313770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325965</v>
      </c>
      <c r="C85" s="26">
        <v>325965</v>
      </c>
      <c r="D85" s="26">
        <v>325965</v>
      </c>
      <c r="E85" s="26">
        <v>321771</v>
      </c>
      <c r="F85" s="26">
        <v>313770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148526</v>
      </c>
      <c r="C87" s="21">
        <f t="shared" si="30"/>
        <v>144200</v>
      </c>
      <c r="D87" s="21">
        <f t="shared" si="30"/>
        <v>140000</v>
      </c>
      <c r="E87" s="21">
        <f t="shared" si="30"/>
        <v>104800</v>
      </c>
      <c r="F87" s="21">
        <f>SUM(F88:F93)</f>
        <v>0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21218</v>
      </c>
      <c r="C88" s="28">
        <v>20600</v>
      </c>
      <c r="D88" s="28">
        <v>20000</v>
      </c>
      <c r="E88" s="28">
        <v>5001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0</v>
      </c>
      <c r="C89" s="26">
        <v>0</v>
      </c>
      <c r="D89" s="26">
        <v>0</v>
      </c>
      <c r="E89" s="26">
        <v>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106090</v>
      </c>
      <c r="C90" s="26">
        <v>103000</v>
      </c>
      <c r="D90" s="26">
        <v>100000</v>
      </c>
      <c r="E90" s="26">
        <v>79799</v>
      </c>
      <c r="F90" s="26">
        <v>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21218</v>
      </c>
      <c r="C91" s="26">
        <v>20600</v>
      </c>
      <c r="D91" s="26">
        <v>20000</v>
      </c>
      <c r="E91" s="26">
        <v>20000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244009</v>
      </c>
      <c r="C95" s="21">
        <f t="shared" si="31"/>
        <v>236900</v>
      </c>
      <c r="D95" s="21">
        <f t="shared" si="31"/>
        <v>230000</v>
      </c>
      <c r="E95" s="21">
        <f t="shared" si="31"/>
        <v>312583</v>
      </c>
      <c r="F95" s="21">
        <f>SUM(F96:F107)</f>
        <v>144118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79568</v>
      </c>
      <c r="C96" s="28">
        <v>77250</v>
      </c>
      <c r="D96" s="28">
        <v>75000</v>
      </c>
      <c r="E96" s="28">
        <v>100000</v>
      </c>
      <c r="F96" s="28">
        <v>39402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5305</v>
      </c>
      <c r="C97" s="26">
        <v>5150</v>
      </c>
      <c r="D97" s="26">
        <v>5000</v>
      </c>
      <c r="E97" s="26">
        <v>35810</v>
      </c>
      <c r="F97" s="26">
        <v>18250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5305</v>
      </c>
      <c r="C98" s="26">
        <v>5150</v>
      </c>
      <c r="D98" s="26">
        <v>5000</v>
      </c>
      <c r="E98" s="26">
        <v>5335</v>
      </c>
      <c r="F98" s="26">
        <v>2742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84872</v>
      </c>
      <c r="C100" s="26">
        <v>82400</v>
      </c>
      <c r="D100" s="26">
        <v>80000</v>
      </c>
      <c r="E100" s="26">
        <v>88465</v>
      </c>
      <c r="F100" s="26">
        <v>30591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3802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58350</v>
      </c>
      <c r="C103" s="26">
        <v>56650</v>
      </c>
      <c r="D103" s="26">
        <v>55000</v>
      </c>
      <c r="E103" s="26">
        <v>50000</v>
      </c>
      <c r="F103" s="26">
        <v>51993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0</v>
      </c>
      <c r="C104" s="26">
        <v>0</v>
      </c>
      <c r="D104" s="26">
        <v>0</v>
      </c>
      <c r="E104" s="26">
        <v>16672</v>
      </c>
      <c r="F104" s="26">
        <v>360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5000</v>
      </c>
      <c r="F105" s="26">
        <v>780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3499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10609</v>
      </c>
      <c r="C107" s="26">
        <v>10300</v>
      </c>
      <c r="D107" s="26">
        <v>10000</v>
      </c>
      <c r="E107" s="26">
        <v>4000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6564851</v>
      </c>
      <c r="C109" s="21">
        <f t="shared" si="32"/>
        <v>6373640</v>
      </c>
      <c r="D109" s="21">
        <f t="shared" si="32"/>
        <v>6188000</v>
      </c>
      <c r="E109" s="21">
        <f t="shared" si="32"/>
        <v>5333682</v>
      </c>
      <c r="F109" s="21">
        <f>SUM(F110:F135)</f>
        <v>3291410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68959</v>
      </c>
      <c r="C110" s="28">
        <v>66950</v>
      </c>
      <c r="D110" s="28">
        <v>65000</v>
      </c>
      <c r="E110" s="28">
        <v>80000</v>
      </c>
      <c r="F110" s="28">
        <v>56502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5304500</v>
      </c>
      <c r="C111" s="26">
        <v>5150000</v>
      </c>
      <c r="D111" s="26">
        <v>5000000</v>
      </c>
      <c r="E111" s="26">
        <v>4049630</v>
      </c>
      <c r="F111" s="26">
        <v>2035930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222789</v>
      </c>
      <c r="C112" s="26">
        <v>216300</v>
      </c>
      <c r="D112" s="26">
        <v>210000</v>
      </c>
      <c r="E112" s="26">
        <v>193075</v>
      </c>
      <c r="F112" s="26">
        <v>226488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265225</v>
      </c>
      <c r="C113" s="26">
        <v>257500</v>
      </c>
      <c r="D113" s="26">
        <v>250000</v>
      </c>
      <c r="E113" s="26">
        <v>258397</v>
      </c>
      <c r="F113" s="26">
        <v>178717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530450</v>
      </c>
      <c r="C116" s="26">
        <v>515000</v>
      </c>
      <c r="D116" s="26">
        <v>500000</v>
      </c>
      <c r="E116" s="26">
        <v>591840</v>
      </c>
      <c r="F116" s="26">
        <v>698998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84872</v>
      </c>
      <c r="C117" s="26">
        <v>82400</v>
      </c>
      <c r="D117" s="26">
        <v>80000</v>
      </c>
      <c r="E117" s="26">
        <v>85919</v>
      </c>
      <c r="F117" s="26">
        <v>67188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1061</v>
      </c>
      <c r="C118" s="26">
        <v>1030</v>
      </c>
      <c r="D118" s="26">
        <v>1000</v>
      </c>
      <c r="E118" s="26">
        <v>0</v>
      </c>
      <c r="F118" s="26">
        <v>230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31827</v>
      </c>
      <c r="C119" s="26">
        <v>30900</v>
      </c>
      <c r="D119" s="26">
        <v>30000</v>
      </c>
      <c r="E119" s="26">
        <v>22417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31827</v>
      </c>
      <c r="C120" s="26">
        <v>30900</v>
      </c>
      <c r="D120" s="26">
        <v>30000</v>
      </c>
      <c r="E120" s="26">
        <v>44004</v>
      </c>
      <c r="F120" s="26">
        <v>23982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5305</v>
      </c>
      <c r="C121" s="26">
        <v>5150</v>
      </c>
      <c r="D121" s="26">
        <v>5000</v>
      </c>
      <c r="E121" s="26">
        <v>5000</v>
      </c>
      <c r="F121" s="26">
        <v>2675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200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2122</v>
      </c>
      <c r="C133" s="26">
        <v>2060</v>
      </c>
      <c r="D133" s="26">
        <v>2000</v>
      </c>
      <c r="E133" s="26">
        <v>1200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5305</v>
      </c>
      <c r="C134" s="26">
        <v>5150</v>
      </c>
      <c r="D134" s="26">
        <v>5000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10609</v>
      </c>
      <c r="C135" s="26">
        <v>10300</v>
      </c>
      <c r="D135" s="26">
        <v>10000</v>
      </c>
      <c r="E135" s="26">
        <v>2000</v>
      </c>
      <c r="F135" s="26">
        <v>700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10609</v>
      </c>
      <c r="C137" s="21">
        <f t="shared" si="33"/>
        <v>10300</v>
      </c>
      <c r="D137" s="21">
        <f t="shared" si="33"/>
        <v>10000</v>
      </c>
      <c r="E137" s="21">
        <f t="shared" si="33"/>
        <v>21000</v>
      </c>
      <c r="F137" s="21">
        <f>SUM(F138:F142)</f>
        <v>12285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10609</v>
      </c>
      <c r="C142" s="26">
        <v>10300</v>
      </c>
      <c r="D142" s="26">
        <v>10000</v>
      </c>
      <c r="E142" s="26">
        <v>21000</v>
      </c>
      <c r="F142" s="26">
        <v>12285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21218</v>
      </c>
      <c r="C144" s="21">
        <f t="shared" si="34"/>
        <v>20600</v>
      </c>
      <c r="D144" s="21">
        <f t="shared" si="34"/>
        <v>20000</v>
      </c>
      <c r="E144" s="21">
        <f t="shared" si="34"/>
        <v>26844</v>
      </c>
      <c r="F144" s="21">
        <f>SUM(F145:F150)</f>
        <v>11731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12869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21218</v>
      </c>
      <c r="C148" s="26">
        <v>20600</v>
      </c>
      <c r="D148" s="26">
        <v>20000</v>
      </c>
      <c r="E148" s="26">
        <v>13975</v>
      </c>
      <c r="F148" s="26">
        <v>11731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360706</v>
      </c>
      <c r="C152" s="21">
        <f t="shared" si="35"/>
        <v>350200</v>
      </c>
      <c r="D152" s="21">
        <f t="shared" si="35"/>
        <v>340000</v>
      </c>
      <c r="E152" s="21">
        <f t="shared" si="35"/>
        <v>492068</v>
      </c>
      <c r="F152" s="21">
        <f>SUM(F153:F170)</f>
        <v>144967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212180</v>
      </c>
      <c r="C154" s="26">
        <v>206000</v>
      </c>
      <c r="D154" s="26">
        <v>200000</v>
      </c>
      <c r="E154" s="26">
        <v>400930</v>
      </c>
      <c r="F154" s="26">
        <v>86211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21218</v>
      </c>
      <c r="C158" s="26">
        <v>20600</v>
      </c>
      <c r="D158" s="26">
        <v>20000</v>
      </c>
      <c r="E158" s="26">
        <v>11487</v>
      </c>
      <c r="F158" s="26">
        <v>991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21218</v>
      </c>
      <c r="C159" s="26">
        <v>20600</v>
      </c>
      <c r="D159" s="26">
        <v>20000</v>
      </c>
      <c r="E159" s="26">
        <v>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53045</v>
      </c>
      <c r="C161" s="26">
        <v>51500</v>
      </c>
      <c r="D161" s="26">
        <v>50000</v>
      </c>
      <c r="E161" s="26">
        <v>3636</v>
      </c>
      <c r="F161" s="26">
        <v>29680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53045</v>
      </c>
      <c r="C162" s="26">
        <v>51500</v>
      </c>
      <c r="D162" s="26">
        <v>50000</v>
      </c>
      <c r="E162" s="26">
        <v>76015</v>
      </c>
      <c r="F162" s="26">
        <v>28085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0</v>
      </c>
      <c r="C166" s="26">
        <v>0</v>
      </c>
      <c r="D166" s="26">
        <v>0</v>
      </c>
      <c r="E166" s="26">
        <v>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0</v>
      </c>
      <c r="C178" s="21">
        <f t="shared" si="37"/>
        <v>0</v>
      </c>
      <c r="D178" s="21">
        <f t="shared" si="37"/>
        <v>0</v>
      </c>
      <c r="E178" s="21">
        <f t="shared" si="37"/>
        <v>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249313</v>
      </c>
      <c r="C229" s="21">
        <f t="shared" si="43"/>
        <v>242050</v>
      </c>
      <c r="D229" s="21">
        <f t="shared" si="43"/>
        <v>235000</v>
      </c>
      <c r="E229" s="21">
        <f t="shared" si="43"/>
        <v>680752</v>
      </c>
      <c r="F229" s="21">
        <f>SUM(F230:F243)</f>
        <v>151728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79568</v>
      </c>
      <c r="C230" s="28">
        <v>77250</v>
      </c>
      <c r="D230" s="28">
        <v>75000</v>
      </c>
      <c r="E230" s="28">
        <v>22151</v>
      </c>
      <c r="F230" s="28">
        <v>44192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79568</v>
      </c>
      <c r="C231" s="26">
        <v>77250</v>
      </c>
      <c r="D231" s="26">
        <v>75000</v>
      </c>
      <c r="E231" s="26">
        <v>318902</v>
      </c>
      <c r="F231" s="26">
        <v>79036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3986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5305</v>
      </c>
      <c r="C235" s="26">
        <v>5150</v>
      </c>
      <c r="D235" s="26">
        <v>5000</v>
      </c>
      <c r="E235" s="26">
        <v>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84872</v>
      </c>
      <c r="C237" s="26">
        <v>82400</v>
      </c>
      <c r="D237" s="26">
        <v>80000</v>
      </c>
      <c r="E237" s="26">
        <v>325711</v>
      </c>
      <c r="F237" s="26">
        <v>28500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8624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1378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2019-11-27T06:53:22Z</dcterms:created>
  <dcterms:modified xsi:type="dcterms:W3CDTF">2019-12-10T19:40:25Z</dcterms:modified>
</cp:coreProperties>
</file>