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D221" i="1"/>
  <c r="D31" i="1" s="1"/>
  <c r="B221" i="1"/>
  <c r="B31" i="1" s="1"/>
  <c r="F221" i="1"/>
  <c r="E221" i="1"/>
  <c r="C221" i="1"/>
  <c r="D216" i="1"/>
  <c r="D30" i="1" s="1"/>
  <c r="B216" i="1"/>
  <c r="B30" i="1" s="1"/>
  <c r="F216" i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D178" i="1"/>
  <c r="D24" i="1" s="1"/>
  <c r="B178" i="1"/>
  <c r="B24" i="1" s="1"/>
  <c r="F178" i="1"/>
  <c r="E178" i="1"/>
  <c r="C178" i="1"/>
  <c r="E172" i="1"/>
  <c r="E23" i="1" s="1"/>
  <c r="C172" i="1"/>
  <c r="C23" i="1" s="1"/>
  <c r="F172" i="1"/>
  <c r="D172" i="1"/>
  <c r="B172" i="1"/>
  <c r="E152" i="1"/>
  <c r="E22" i="1" s="1"/>
  <c r="C152" i="1"/>
  <c r="C22" i="1" s="1"/>
  <c r="F152" i="1"/>
  <c r="D152" i="1"/>
  <c r="B152" i="1"/>
  <c r="B144" i="1"/>
  <c r="B21" i="1" s="1"/>
  <c r="F144" i="1"/>
  <c r="E144" i="1"/>
  <c r="D144" i="1"/>
  <c r="C144" i="1"/>
  <c r="D137" i="1"/>
  <c r="D20" i="1" s="1"/>
  <c r="B137" i="1"/>
  <c r="B20" i="1" s="1"/>
  <c r="F137" i="1"/>
  <c r="E137" i="1"/>
  <c r="C137" i="1"/>
  <c r="E109" i="1"/>
  <c r="E19" i="1" s="1"/>
  <c r="C109" i="1"/>
  <c r="C19" i="1" s="1"/>
  <c r="F109" i="1"/>
  <c r="D109" i="1"/>
  <c r="B109" i="1"/>
  <c r="B95" i="1"/>
  <c r="B18" i="1" s="1"/>
  <c r="F95" i="1"/>
  <c r="E95" i="1"/>
  <c r="D95" i="1"/>
  <c r="C95" i="1"/>
  <c r="C87" i="1"/>
  <c r="C17" i="1" s="1"/>
  <c r="F87" i="1"/>
  <c r="E87" i="1"/>
  <c r="D87" i="1"/>
  <c r="B87" i="1"/>
  <c r="D79" i="1"/>
  <c r="D16" i="1" s="1"/>
  <c r="B79" i="1"/>
  <c r="B16" i="1" s="1"/>
  <c r="F79" i="1"/>
  <c r="E79" i="1"/>
  <c r="C79" i="1"/>
  <c r="C45" i="1"/>
  <c r="C39" i="1" s="1"/>
  <c r="F45" i="1"/>
  <c r="E45" i="1"/>
  <c r="D45" i="1"/>
  <c r="B45" i="1"/>
  <c r="B41" i="1"/>
  <c r="B38" i="1" s="1"/>
  <c r="B37" i="1" s="1"/>
  <c r="B15" i="1" s="1"/>
  <c r="B14" i="1" s="1"/>
  <c r="B10" i="1" s="1"/>
  <c r="F41" i="1"/>
  <c r="E41" i="1"/>
  <c r="D41" i="1"/>
  <c r="C41" i="1"/>
  <c r="F39" i="1"/>
  <c r="E39" i="1"/>
  <c r="D39" i="1"/>
  <c r="B39" i="1"/>
  <c r="F38" i="1"/>
  <c r="E38" i="1"/>
  <c r="E37" i="1" s="1"/>
  <c r="E15" i="1" s="1"/>
  <c r="E14" i="1" s="1"/>
  <c r="E10" i="1" s="1"/>
  <c r="E12" i="1" s="1"/>
  <c r="D38" i="1"/>
  <c r="C38" i="1"/>
  <c r="C37" i="1" s="1"/>
  <c r="C15" i="1" s="1"/>
  <c r="C14" i="1" s="1"/>
  <c r="C10" i="1" s="1"/>
  <c r="C12" i="1" s="1"/>
  <c r="F37" i="1"/>
  <c r="D37" i="1"/>
  <c r="F35" i="1"/>
  <c r="E35" i="1"/>
  <c r="D35" i="1"/>
  <c r="C35" i="1"/>
  <c r="F34" i="1"/>
  <c r="E34" i="1"/>
  <c r="D34" i="1"/>
  <c r="C34" i="1"/>
  <c r="F33" i="1"/>
  <c r="E33" i="1"/>
  <c r="C33" i="1"/>
  <c r="F32" i="1"/>
  <c r="D32" i="1"/>
  <c r="B32" i="1"/>
  <c r="F31" i="1"/>
  <c r="E31" i="1"/>
  <c r="C31" i="1"/>
  <c r="F30" i="1"/>
  <c r="E30" i="1"/>
  <c r="C30" i="1"/>
  <c r="E29" i="1"/>
  <c r="C29" i="1"/>
  <c r="F28" i="1"/>
  <c r="F27" i="1" s="1"/>
  <c r="F11" i="1" s="1"/>
  <c r="D28" i="1"/>
  <c r="D27" i="1" s="1"/>
  <c r="D11" i="1" s="1"/>
  <c r="B28" i="1"/>
  <c r="B27" i="1" s="1"/>
  <c r="B11" i="1" s="1"/>
  <c r="F25" i="1"/>
  <c r="D25" i="1"/>
  <c r="B25" i="1"/>
  <c r="F24" i="1"/>
  <c r="E24" i="1"/>
  <c r="C24" i="1"/>
  <c r="F23" i="1"/>
  <c r="D23" i="1"/>
  <c r="B23" i="1"/>
  <c r="F22" i="1"/>
  <c r="D22" i="1"/>
  <c r="B22" i="1"/>
  <c r="F21" i="1"/>
  <c r="E21" i="1"/>
  <c r="D21" i="1"/>
  <c r="C21" i="1"/>
  <c r="F20" i="1"/>
  <c r="E20" i="1"/>
  <c r="C20" i="1"/>
  <c r="F19" i="1"/>
  <c r="D19" i="1"/>
  <c r="B19" i="1"/>
  <c r="F18" i="1"/>
  <c r="E18" i="1"/>
  <c r="D18" i="1"/>
  <c r="C18" i="1"/>
  <c r="F17" i="1"/>
  <c r="E17" i="1"/>
  <c r="D17" i="1"/>
  <c r="B17" i="1"/>
  <c r="F16" i="1"/>
  <c r="E16" i="1"/>
  <c r="C16" i="1"/>
  <c r="F15" i="1"/>
  <c r="F14" i="1" s="1"/>
  <c r="F10" i="1" s="1"/>
  <c r="F12" i="1" s="1"/>
  <c r="D15" i="1"/>
  <c r="D14" i="1" s="1"/>
  <c r="D10" i="1" s="1"/>
  <c r="D12" i="1" s="1"/>
  <c r="B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<sst xmlns="http://schemas.openxmlformats.org/spreadsheetml/2006/main" count="254" uniqueCount="225">
  <si>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</si>
  <si>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</si>
  <si>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</si>
  <si>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</si>
  <si>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</si>
  <si>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</si>
  <si>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</si>
  <si>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</si>
  <si>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</si>
  <si>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</si>
  <si>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</si>
  <si>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</si>
  <si>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</si>
  <si>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</si>
  <si>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</si>
  <si>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</si>
  <si>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</si>
  <si>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</si>
  <si>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</si>
  <si>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</si>
  <si>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</si>
  <si>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</si>
  <si>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</si>
  <si>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</si>
  <si>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</si>
  <si>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</si>
  <si>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</si>
  <si>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</si>
  <si>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</si>
  <si>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</si>
  <si>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</si>
  <si>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</si>
  <si>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</si>
  <si>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</si>
  <si>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</si>
  <si>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</si>
  <si>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</si>
  <si>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</si>
  <si>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</si>
  <si>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</si>
  <si>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</si>
  <si>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</si>
  <si>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</si>
  <si>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</si>
  <si>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</si>
  <si>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</si>
  <si>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</si>
  <si>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</si>
  <si>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</si>
  <si>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</si>
  <si>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</si>
  <si>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</si>
  <si>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</si>
  <si>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</si>
  <si>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</si>
  <si>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</si>
  <si>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</si>
  <si>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</si>
  <si>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</si>
  <si>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</si>
  <si>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</si>
  <si>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</si>
  <si>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</si>
  <si>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</si>
  <si>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</si>
  <si>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</si>
  <si>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</si>
  <si>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</si>
  <si>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</si>
  <si>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</si>
  <si>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</si>
  <si>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</si>
  <si>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</si>
  <si>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</si>
  <si>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</si>
  <si>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</si>
  <si>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</si>
  <si>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</si>
  <si>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</si>
  <si>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</si>
  <si>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</si>
  <si>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</si>
  <si>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</si>
  <si>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</si>
  <si>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</si>
  <si>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</si>
  <si>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</si>
  <si>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</si>
  <si>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</si>
  <si>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</si>
  <si>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</si>
  <si>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</si>
  <si>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</si>
  <si>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</si>
  <si>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</si>
  <si>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</si>
  <si>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</si>
  <si>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</si>
  <si>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</si>
  <si>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</si>
  <si>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</si>
  <si>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</si>
  <si>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</si>
  <si>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</si>
  <si>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</si>
  <si>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</si>
  <si>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</si>
  <si>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</si>
  <si>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</si>
  <si>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</si>
  <si>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</si>
  <si>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</si>
  <si>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</si>
  <si>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</si>
  <si>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</si>
  <si>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</si>
  <si>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</si>
  <si>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</si>
  <si>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</si>
  <si>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</si>
  <si>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</si>
  <si>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</si>
  <si>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</si>
  <si>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</si>
  <si>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</si>
  <si>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</si>
  <si>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</si>
  <si>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</si>
  <si>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</si>
  <si>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</si>
  <si>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</si>
  <si>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</si>
  <si>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</si>
  <si>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</si>
  <si>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</si>
  <si>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</si>
  <si>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</si>
  <si>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</si>
  <si>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</si>
  <si>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</si>
  <si>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</si>
  <si>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</si>
  <si>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</si>
  <si>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</si>
  <si>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</si>
  <si>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</si>
  <si>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</si>
  <si>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</si>
  <si>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</si>
  <si>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</si>
  <si>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</si>
  <si>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</si>
  <si>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</si>
  <si>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</si>
  <si>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</si>
  <si>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</si>
  <si>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</si>
  <si>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</si>
  <si>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</si>
  <si>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</si>
  <si>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</si>
  <si>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</si>
  <si>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</si>
  <si>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</si>
  <si>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</si>
  <si>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</si>
  <si>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</si>
  <si>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</si>
  <si>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</si>
  <si>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</si>
  <si>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</si>
  <si>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</si>
  <si>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</si>
  <si>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</si>
  <si>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</si>
  <si>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</si>
  <si>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</si>
  <si>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</si>
  <si>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</si>
  <si>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</si>
  <si>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</si>
  <si>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</si>
  <si>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</si>
  <si>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</si>
  <si>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</si>
  <si>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</si>
  <si>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</si>
  <si>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</si>
  <si>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</si>
  <si>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</si>
  <si>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</si>
  <si>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</si>
  <si>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</si>
  <si>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</si>
  <si>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</si>
  <si>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</si>
  <si>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</si>
  <si>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</si>
  <si>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</si>
  <si>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</si>
  <si>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</si>
  <si>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</si>
  <si>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</si>
  <si>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</si>
  <si>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</si>
  <si>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</si>
  <si>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</si>
  <si>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</si>
  <si>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</si>
  <si>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</si>
  <si>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</si>
  <si>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</si>
  <si>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</si>
  <si>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</si>
  <si>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</si>
  <si>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</si>
  <si>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</si>
  <si>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</si>
  <si>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</si>
  <si>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</si>
  <si>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</si>
  <si>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</si>
  <si>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އައްޑޫ ހައި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</si>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</sst>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18151773</v>
      </c>
      <c r="C10" s="17">
        <f t="shared" si="0"/>
        <v>18092548</v>
      </c>
      <c r="D10" s="17">
        <f t="shared" si="0"/>
        <v>18035051</v>
      </c>
      <c r="E10" s="17">
        <f t="shared" si="0"/>
        <v>18589956</v>
      </c>
      <c r="F10" s="17">
        <f>F14</f>
        <v>16338290</v>
      </c>
      <c r="G10" s="18" t="s">
        <v>16</v>
      </c>
    </row>
    <row r="11" spans="1:10" ht="22.5" customHeight="1" thickBot="1">
      <c r="B11" s="19">
        <f t="shared" ref="B11:E11" si="1">B27</f>
        <v>159136</v>
      </c>
      <c r="C11" s="19">
        <f t="shared" si="1"/>
        <v>154500</v>
      </c>
      <c r="D11" s="19">
        <f t="shared" si="1"/>
        <v>150000</v>
      </c>
      <c r="E11" s="19">
        <f t="shared" si="1"/>
        <v>16399</v>
      </c>
      <c r="F11" s="19">
        <f>F27</f>
        <v>222120</v>
      </c>
      <c r="G11" s="20" t="s">
        <v>17</v>
      </c>
    </row>
    <row r="12" spans="1:10" ht="22.5" customHeight="1" thickBot="1">
      <c r="B12" s="21">
        <f t="shared" ref="B12:E12" si="2">SUM(B10:B11)</f>
        <v>18310909</v>
      </c>
      <c r="C12" s="21">
        <f t="shared" si="2"/>
        <v>18247048</v>
      </c>
      <c r="D12" s="21">
        <f t="shared" si="2"/>
        <v>18185051</v>
      </c>
      <c r="E12" s="21">
        <f t="shared" si="2"/>
        <v>18606355</v>
      </c>
      <c r="F12" s="21">
        <f>SUM(F10:F11)</f>
        <v>16560410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18151773</v>
      </c>
      <c r="C14" s="21">
        <f t="shared" si="3"/>
        <v>18092548</v>
      </c>
      <c r="D14" s="21">
        <f t="shared" si="3"/>
        <v>18035051</v>
      </c>
      <c r="E14" s="21">
        <f t="shared" si="3"/>
        <v>18589956</v>
      </c>
      <c r="F14" s="21">
        <f>SUM(F15:F25)</f>
        <v>16338290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15729432</v>
      </c>
      <c r="C15" s="25">
        <f t="shared" si="4"/>
        <v>15729432</v>
      </c>
      <c r="D15" s="25">
        <f t="shared" si="4"/>
        <v>15729432</v>
      </c>
      <c r="E15" s="25">
        <f t="shared" si="4"/>
        <v>15261382</v>
      </c>
      <c r="F15" s="25">
        <f>F37</f>
        <v>13607252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389067</v>
      </c>
      <c r="C16" s="26">
        <f t="shared" si="5"/>
        <v>389067</v>
      </c>
      <c r="D16" s="26">
        <f t="shared" si="5"/>
        <v>389067</v>
      </c>
      <c r="E16" s="26">
        <f t="shared" si="5"/>
        <v>353333</v>
      </c>
      <c r="F16" s="26">
        <f>F79</f>
        <v>308092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28286</v>
      </c>
      <c r="C17" s="26">
        <f t="shared" si="6"/>
        <v>27462</v>
      </c>
      <c r="D17" s="26">
        <f t="shared" si="6"/>
        <v>26662</v>
      </c>
      <c r="E17" s="26">
        <f t="shared" si="6"/>
        <v>271032</v>
      </c>
      <c r="F17" s="26">
        <f>F87</f>
        <v>200106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57543</v>
      </c>
      <c r="C18" s="26">
        <f t="shared" si="7"/>
        <v>55867</v>
      </c>
      <c r="D18" s="26">
        <f t="shared" si="7"/>
        <v>54240</v>
      </c>
      <c r="E18" s="26">
        <f t="shared" si="7"/>
        <v>182980</v>
      </c>
      <c r="F18" s="26">
        <f>F95</f>
        <v>345708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1375777</v>
      </c>
      <c r="C19" s="26">
        <f t="shared" si="8"/>
        <v>1335704</v>
      </c>
      <c r="D19" s="26">
        <f t="shared" si="8"/>
        <v>1296800</v>
      </c>
      <c r="E19" s="26">
        <f t="shared" si="8"/>
        <v>816935</v>
      </c>
      <c r="F19" s="26">
        <f>F109</f>
        <v>879922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140888</v>
      </c>
      <c r="C20" s="26">
        <f t="shared" si="9"/>
        <v>136784</v>
      </c>
      <c r="D20" s="26">
        <f t="shared" si="9"/>
        <v>132800</v>
      </c>
      <c r="E20" s="26">
        <f t="shared" si="9"/>
        <v>252800</v>
      </c>
      <c r="F20" s="26">
        <f>F137</f>
        <v>254532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80000</v>
      </c>
      <c r="F21" s="26">
        <f>F144</f>
        <v>20000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381925</v>
      </c>
      <c r="C22" s="26">
        <f t="shared" si="11"/>
        <v>370800</v>
      </c>
      <c r="D22" s="26">
        <f t="shared" si="11"/>
        <v>360000</v>
      </c>
      <c r="E22" s="26">
        <f t="shared" si="11"/>
        <v>820000</v>
      </c>
      <c r="F22" s="26">
        <f>F152</f>
        <v>672678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48855</v>
      </c>
      <c r="C24" s="26">
        <f t="shared" si="13"/>
        <v>47432</v>
      </c>
      <c r="D24" s="26">
        <f t="shared" si="13"/>
        <v>46050</v>
      </c>
      <c r="E24" s="26">
        <f t="shared" si="13"/>
        <v>551494</v>
      </c>
      <c r="F24" s="26">
        <f>F178</f>
        <v>50000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159136</v>
      </c>
      <c r="C27" s="21">
        <f t="shared" si="15"/>
        <v>154500</v>
      </c>
      <c r="D27" s="21">
        <f t="shared" si="15"/>
        <v>150000</v>
      </c>
      <c r="E27" s="21">
        <f t="shared" si="15"/>
        <v>16399</v>
      </c>
      <c r="F27" s="21">
        <f>SUM(F28:F35)</f>
        <v>222120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159136</v>
      </c>
      <c r="C32" s="26">
        <f t="shared" si="20"/>
        <v>154500</v>
      </c>
      <c r="D32" s="26">
        <f t="shared" si="20"/>
        <v>150000</v>
      </c>
      <c r="E32" s="26">
        <f t="shared" si="20"/>
        <v>16399</v>
      </c>
      <c r="F32" s="26">
        <f>F229</f>
        <v>222120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15729432</v>
      </c>
      <c r="C37" s="21">
        <f t="shared" si="24"/>
        <v>15729432</v>
      </c>
      <c r="D37" s="21">
        <f t="shared" si="24"/>
        <v>15729432</v>
      </c>
      <c r="E37" s="21">
        <f t="shared" si="24"/>
        <v>15261382</v>
      </c>
      <c r="F37" s="21">
        <f>SUM(F38:F39)</f>
        <v>13607252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9626580</v>
      </c>
      <c r="C38" s="28">
        <f t="shared" si="25"/>
        <v>9626580</v>
      </c>
      <c r="D38" s="28">
        <f t="shared" si="25"/>
        <v>9626580</v>
      </c>
      <c r="E38" s="28">
        <f t="shared" si="25"/>
        <v>9335846</v>
      </c>
      <c r="F38" s="28">
        <f>F41</f>
        <v>8446977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6102852</v>
      </c>
      <c r="C39" s="26">
        <f t="shared" si="26"/>
        <v>6102852</v>
      </c>
      <c r="D39" s="26">
        <f t="shared" si="26"/>
        <v>6102852</v>
      </c>
      <c r="E39" s="26">
        <f t="shared" si="26"/>
        <v>5925536</v>
      </c>
      <c r="F39" s="26">
        <f>F45</f>
        <v>5160275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9626580</v>
      </c>
      <c r="C41" s="21">
        <f t="shared" si="27"/>
        <v>9626580</v>
      </c>
      <c r="D41" s="21">
        <f t="shared" si="27"/>
        <v>9626580</v>
      </c>
      <c r="E41" s="21">
        <f t="shared" si="27"/>
        <v>9335846</v>
      </c>
      <c r="F41" s="21">
        <f>SUM(F42:F43)</f>
        <v>8446977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8697780</v>
      </c>
      <c r="C42" s="28">
        <v>8697780</v>
      </c>
      <c r="D42" s="28">
        <v>8697780</v>
      </c>
      <c r="E42" s="28">
        <v>8435203</v>
      </c>
      <c r="F42" s="28">
        <v>7774611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928800</v>
      </c>
      <c r="C43" s="26">
        <v>928800</v>
      </c>
      <c r="D43" s="26">
        <v>928800</v>
      </c>
      <c r="E43" s="26">
        <v>900643</v>
      </c>
      <c r="F43" s="26">
        <v>672366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6102852</v>
      </c>
      <c r="C45" s="21">
        <f t="shared" si="28"/>
        <v>6102852</v>
      </c>
      <c r="D45" s="21">
        <f t="shared" si="28"/>
        <v>6102852</v>
      </c>
      <c r="E45" s="21">
        <f t="shared" si="28"/>
        <v>5925536</v>
      </c>
      <c r="F45" s="21">
        <f>SUM(F46:F77)</f>
        <v>5160275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1495188</v>
      </c>
      <c r="C47" s="26">
        <v>1495188</v>
      </c>
      <c r="D47" s="26">
        <v>1495188</v>
      </c>
      <c r="E47" s="26">
        <v>1288926</v>
      </c>
      <c r="F47" s="26">
        <v>1197603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204000</v>
      </c>
      <c r="C49" s="26">
        <v>204000</v>
      </c>
      <c r="D49" s="26">
        <v>204000</v>
      </c>
      <c r="E49" s="26">
        <v>189000</v>
      </c>
      <c r="F49" s="26">
        <v>189000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144000</v>
      </c>
      <c r="C53" s="26">
        <v>144000</v>
      </c>
      <c r="D53" s="26">
        <v>144000</v>
      </c>
      <c r="E53" s="26">
        <v>144000</v>
      </c>
      <c r="F53" s="26">
        <v>147519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691200</v>
      </c>
      <c r="C54" s="26">
        <v>691200</v>
      </c>
      <c r="D54" s="26">
        <v>691200</v>
      </c>
      <c r="E54" s="26">
        <v>769800</v>
      </c>
      <c r="F54" s="26">
        <v>586540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558000</v>
      </c>
      <c r="C56" s="26">
        <v>558000</v>
      </c>
      <c r="D56" s="26">
        <v>558000</v>
      </c>
      <c r="E56" s="26">
        <v>703500</v>
      </c>
      <c r="F56" s="26">
        <v>489838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82800</v>
      </c>
      <c r="C57" s="26">
        <v>82800</v>
      </c>
      <c r="D57" s="26">
        <v>82800</v>
      </c>
      <c r="E57" s="26">
        <v>100800</v>
      </c>
      <c r="F57" s="26">
        <v>89241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14400</v>
      </c>
      <c r="C63" s="26">
        <v>14400</v>
      </c>
      <c r="D63" s="26">
        <v>14400</v>
      </c>
      <c r="E63" s="26">
        <v>320</v>
      </c>
      <c r="F63" s="26">
        <v>2600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16200</v>
      </c>
      <c r="C68" s="26">
        <v>16200</v>
      </c>
      <c r="D68" s="26">
        <v>16200</v>
      </c>
      <c r="E68" s="26">
        <v>21000</v>
      </c>
      <c r="F68" s="26">
        <v>18000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27000</v>
      </c>
      <c r="C69" s="26">
        <v>27000</v>
      </c>
      <c r="D69" s="26">
        <v>27000</v>
      </c>
      <c r="E69" s="26">
        <v>27750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2478000</v>
      </c>
      <c r="C71" s="26">
        <v>2478000</v>
      </c>
      <c r="D71" s="26">
        <v>2478000</v>
      </c>
      <c r="E71" s="26">
        <v>2393576</v>
      </c>
      <c r="F71" s="26">
        <v>2202448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325200</v>
      </c>
      <c r="C75" s="26">
        <v>325200</v>
      </c>
      <c r="D75" s="26">
        <v>325200</v>
      </c>
      <c r="E75" s="26">
        <v>220000</v>
      </c>
      <c r="F75" s="26">
        <v>191352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66864</v>
      </c>
      <c r="C76" s="26">
        <v>66864</v>
      </c>
      <c r="D76" s="26">
        <v>66864</v>
      </c>
      <c r="E76" s="26">
        <v>66864</v>
      </c>
      <c r="F76" s="26">
        <v>46134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389067</v>
      </c>
      <c r="C79" s="21">
        <f t="shared" si="29"/>
        <v>389067</v>
      </c>
      <c r="D79" s="21">
        <f t="shared" si="29"/>
        <v>389067</v>
      </c>
      <c r="E79" s="21">
        <f t="shared" si="29"/>
        <v>353333</v>
      </c>
      <c r="F79" s="21">
        <f>SUM(F80:F85)</f>
        <v>308092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389067</v>
      </c>
      <c r="C85" s="26">
        <v>389067</v>
      </c>
      <c r="D85" s="26">
        <v>389067</v>
      </c>
      <c r="E85" s="26">
        <v>353333</v>
      </c>
      <c r="F85" s="26">
        <v>308092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28286</v>
      </c>
      <c r="C87" s="21">
        <f t="shared" si="30"/>
        <v>27462</v>
      </c>
      <c r="D87" s="21">
        <f t="shared" si="30"/>
        <v>26662</v>
      </c>
      <c r="E87" s="21">
        <f t="shared" si="30"/>
        <v>271032</v>
      </c>
      <c r="F87" s="21">
        <f>SUM(F88:F93)</f>
        <v>200106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1061</v>
      </c>
      <c r="C88" s="28">
        <v>1030</v>
      </c>
      <c r="D88" s="28">
        <v>1000</v>
      </c>
      <c r="E88" s="28">
        <v>141000</v>
      </c>
      <c r="F88" s="28">
        <v>138900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15914</v>
      </c>
      <c r="C89" s="26">
        <v>15450</v>
      </c>
      <c r="D89" s="26">
        <v>15000</v>
      </c>
      <c r="E89" s="26">
        <v>15000</v>
      </c>
      <c r="F89" s="26">
        <v>26000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11311</v>
      </c>
      <c r="C90" s="26">
        <v>10982</v>
      </c>
      <c r="D90" s="26">
        <v>10662</v>
      </c>
      <c r="E90" s="26">
        <v>10662</v>
      </c>
      <c r="F90" s="26">
        <v>8000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104370</v>
      </c>
      <c r="F92" s="26">
        <v>27206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57543</v>
      </c>
      <c r="C95" s="21">
        <f t="shared" si="31"/>
        <v>55867</v>
      </c>
      <c r="D95" s="21">
        <f t="shared" si="31"/>
        <v>54240</v>
      </c>
      <c r="E95" s="21">
        <f t="shared" si="31"/>
        <v>182980</v>
      </c>
      <c r="F95" s="21">
        <f>SUM(F96:F107)</f>
        <v>345708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13367</v>
      </c>
      <c r="C96" s="28">
        <v>12978</v>
      </c>
      <c r="D96" s="28">
        <v>12600</v>
      </c>
      <c r="E96" s="28">
        <v>68420</v>
      </c>
      <c r="F96" s="28">
        <v>97235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6514</v>
      </c>
      <c r="C97" s="26">
        <v>6324</v>
      </c>
      <c r="D97" s="26">
        <v>6140</v>
      </c>
      <c r="E97" s="26">
        <v>6140</v>
      </c>
      <c r="F97" s="26">
        <v>187743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10609</v>
      </c>
      <c r="C98" s="26">
        <v>10300</v>
      </c>
      <c r="D98" s="26">
        <v>10000</v>
      </c>
      <c r="E98" s="26">
        <v>10000</v>
      </c>
      <c r="F98" s="26">
        <v>10000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8000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30730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11139</v>
      </c>
      <c r="C103" s="26">
        <v>10815</v>
      </c>
      <c r="D103" s="26">
        <v>10500</v>
      </c>
      <c r="E103" s="26">
        <v>18420</v>
      </c>
      <c r="F103" s="26">
        <v>13000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2000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72000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1375777</v>
      </c>
      <c r="C109" s="21">
        <f t="shared" si="32"/>
        <v>1335704</v>
      </c>
      <c r="D109" s="21">
        <f t="shared" si="32"/>
        <v>1296800</v>
      </c>
      <c r="E109" s="21">
        <f t="shared" si="32"/>
        <v>816935</v>
      </c>
      <c r="F109" s="21">
        <f>SUM(F110:F135)</f>
        <v>879922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190962</v>
      </c>
      <c r="C110" s="28">
        <v>185400</v>
      </c>
      <c r="D110" s="28">
        <v>180000</v>
      </c>
      <c r="E110" s="28">
        <v>180000</v>
      </c>
      <c r="F110" s="28">
        <v>72000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636540</v>
      </c>
      <c r="C111" s="26">
        <v>618000</v>
      </c>
      <c r="D111" s="26">
        <v>600000</v>
      </c>
      <c r="E111" s="26">
        <v>151098</v>
      </c>
      <c r="F111" s="26">
        <v>97602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18857</v>
      </c>
      <c r="F112" s="26">
        <v>10000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52500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30000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254616</v>
      </c>
      <c r="C116" s="26">
        <v>247200</v>
      </c>
      <c r="D116" s="26">
        <v>240000</v>
      </c>
      <c r="E116" s="26">
        <v>240000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108212</v>
      </c>
      <c r="C117" s="26">
        <v>105060</v>
      </c>
      <c r="D117" s="26">
        <v>102000</v>
      </c>
      <c r="E117" s="26">
        <v>51000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50000</v>
      </c>
      <c r="F121" s="26">
        <v>40134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25000</v>
      </c>
      <c r="F122" s="26">
        <v>55000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130279</v>
      </c>
      <c r="C124" s="26">
        <v>126484</v>
      </c>
      <c r="D124" s="26">
        <v>122800</v>
      </c>
      <c r="E124" s="26">
        <v>61800</v>
      </c>
      <c r="F124" s="26">
        <v>100000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198086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24180</v>
      </c>
      <c r="F127" s="26">
        <v>16600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1000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140888</v>
      </c>
      <c r="C137" s="21">
        <f t="shared" si="33"/>
        <v>136784</v>
      </c>
      <c r="D137" s="21">
        <f t="shared" si="33"/>
        <v>132800</v>
      </c>
      <c r="E137" s="21">
        <f t="shared" si="33"/>
        <v>252800</v>
      </c>
      <c r="F137" s="21">
        <f>SUM(F138:F142)</f>
        <v>254532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130279</v>
      </c>
      <c r="C139" s="26">
        <v>126484</v>
      </c>
      <c r="D139" s="26">
        <v>122800</v>
      </c>
      <c r="E139" s="26">
        <v>242800</v>
      </c>
      <c r="F139" s="26">
        <v>251532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80000</v>
      </c>
      <c r="F144" s="21">
        <f>SUM(F145:F150)</f>
        <v>20000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80000</v>
      </c>
      <c r="F147" s="26">
        <v>20000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381925</v>
      </c>
      <c r="C152" s="21">
        <f t="shared" si="35"/>
        <v>370800</v>
      </c>
      <c r="D152" s="21">
        <f t="shared" si="35"/>
        <v>360000</v>
      </c>
      <c r="E152" s="21">
        <f t="shared" si="35"/>
        <v>820000</v>
      </c>
      <c r="F152" s="21">
        <f>SUM(F153:F170)</f>
        <v>672678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318270</v>
      </c>
      <c r="C154" s="26">
        <v>309000</v>
      </c>
      <c r="D154" s="26">
        <v>300000</v>
      </c>
      <c r="E154" s="26">
        <v>630000</v>
      </c>
      <c r="F154" s="26">
        <v>298979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</v>
      </c>
      <c r="C158" s="26">
        <v>10300</v>
      </c>
      <c r="D158" s="26">
        <v>10000</v>
      </c>
      <c r="E158" s="26">
        <v>140000</v>
      </c>
      <c r="F158" s="26">
        <v>90000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</v>
      </c>
      <c r="C159" s="26">
        <v>10300</v>
      </c>
      <c r="D159" s="26">
        <v>10000</v>
      </c>
      <c r="E159" s="26">
        <v>10000</v>
      </c>
      <c r="F159" s="26">
        <v>200610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15000</v>
      </c>
      <c r="F161" s="26">
        <v>15000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25000</v>
      </c>
      <c r="F162" s="26">
        <v>38089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30000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48855</v>
      </c>
      <c r="C178" s="21">
        <f t="shared" si="37"/>
        <v>47432</v>
      </c>
      <c r="D178" s="21">
        <f t="shared" si="37"/>
        <v>46050</v>
      </c>
      <c r="E178" s="21">
        <f t="shared" si="37"/>
        <v>551494</v>
      </c>
      <c r="F178" s="21">
        <f>SUM(F179:F200)</f>
        <v>50000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48855</v>
      </c>
      <c r="C182" s="26">
        <v>47432</v>
      </c>
      <c r="D182" s="26">
        <v>46050</v>
      </c>
      <c r="E182" s="26">
        <v>96050</v>
      </c>
      <c r="F182" s="26">
        <v>50000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455444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159136</v>
      </c>
      <c r="C229" s="21">
        <f t="shared" si="43"/>
        <v>154500</v>
      </c>
      <c r="D229" s="21">
        <f t="shared" si="43"/>
        <v>150000</v>
      </c>
      <c r="E229" s="21">
        <f t="shared" si="43"/>
        <v>16399</v>
      </c>
      <c r="F229" s="21">
        <f>SUM(F230:F243)</f>
        <v>222120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55167</v>
      </c>
      <c r="C230" s="28">
        <v>53560</v>
      </c>
      <c r="D230" s="28">
        <v>52000</v>
      </c>
      <c r="E230" s="28">
        <v>0</v>
      </c>
      <c r="F230" s="28">
        <v>12677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52515</v>
      </c>
      <c r="C231" s="26">
        <v>50985</v>
      </c>
      <c r="D231" s="26">
        <v>49500</v>
      </c>
      <c r="E231" s="26">
        <v>0</v>
      </c>
      <c r="F231" s="26">
        <v>30440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26523</v>
      </c>
      <c r="C235" s="26">
        <v>25750</v>
      </c>
      <c r="D235" s="26">
        <v>25000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24931</v>
      </c>
      <c r="C237" s="26">
        <v>24205</v>
      </c>
      <c r="D237" s="26">
        <v>23500</v>
      </c>
      <c r="E237" s="26">
        <v>16399</v>
      </c>
      <c r="F237" s="26">
        <v>179003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2019-11-26T13:04:20Z</dcterms:created>
  <dcterms:modified xsi:type="dcterms:W3CDTF">2019-12-10T19:36:29Z</dcterms:modified>
</cp:coreProperties>
</file>