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5 - Maldives National University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9" i="1" l="1"/>
  <c r="F259" i="1"/>
  <c r="E259" i="1"/>
  <c r="D259" i="1"/>
  <c r="C259" i="1"/>
  <c r="D250" i="1"/>
  <c r="D34" i="1" s="1"/>
  <c r="B250" i="1"/>
  <c r="B34" i="1" s="1"/>
  <c r="F250" i="1"/>
  <c r="E250" i="1"/>
  <c r="C250" i="1"/>
  <c r="F245" i="1"/>
  <c r="D245" i="1"/>
  <c r="B245" i="1"/>
  <c r="E245" i="1"/>
  <c r="C245" i="1"/>
  <c r="E229" i="1"/>
  <c r="C229" i="1"/>
  <c r="F229" i="1"/>
  <c r="D229" i="1"/>
  <c r="B229" i="1"/>
  <c r="F221" i="1"/>
  <c r="D221" i="1"/>
  <c r="B221" i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E41" i="1"/>
  <c r="E38" i="1" s="1"/>
  <c r="C41" i="1"/>
  <c r="C38" i="1" s="1"/>
  <c r="C37" i="1" s="1"/>
  <c r="C15" i="1" s="1"/>
  <c r="C14" i="1" s="1"/>
  <c r="C10" i="1" s="1"/>
  <c r="F41" i="1"/>
  <c r="F38" i="1" s="1"/>
  <c r="F37" i="1" s="1"/>
  <c r="F15" i="1" s="1"/>
  <c r="F14" i="1" s="1"/>
  <c r="F10" i="1" s="1"/>
  <c r="F12" i="1" s="1"/>
  <c r="D41" i="1"/>
  <c r="B41" i="1"/>
  <c r="B38" i="1" s="1"/>
  <c r="B37" i="1" s="1"/>
  <c r="B15" i="1" s="1"/>
  <c r="B14" i="1" s="1"/>
  <c r="B10" i="1" s="1"/>
  <c r="B12" i="1" s="1"/>
  <c r="E39" i="1"/>
  <c r="C39" i="1"/>
  <c r="D38" i="1"/>
  <c r="D37" i="1" s="1"/>
  <c r="D15" i="1" s="1"/>
  <c r="D14" i="1" s="1"/>
  <c r="D10" i="1" s="1"/>
  <c r="D12" i="1" s="1"/>
  <c r="E37" i="1"/>
  <c r="F35" i="1"/>
  <c r="E35" i="1"/>
  <c r="D35" i="1"/>
  <c r="C35" i="1"/>
  <c r="B35" i="1"/>
  <c r="F34" i="1"/>
  <c r="E34" i="1"/>
  <c r="C34" i="1"/>
  <c r="F33" i="1"/>
  <c r="E33" i="1"/>
  <c r="D33" i="1"/>
  <c r="C33" i="1"/>
  <c r="B33" i="1"/>
  <c r="F32" i="1"/>
  <c r="E32" i="1"/>
  <c r="D32" i="1"/>
  <c r="C32" i="1"/>
  <c r="B32" i="1"/>
  <c r="F31" i="1"/>
  <c r="F27" i="1" s="1"/>
  <c r="F11" i="1" s="1"/>
  <c r="E31" i="1"/>
  <c r="D31" i="1"/>
  <c r="C31" i="1"/>
  <c r="B31" i="1"/>
  <c r="B27" i="1" s="1"/>
  <c r="B11" i="1" s="1"/>
  <c r="E30" i="1"/>
  <c r="C30" i="1"/>
  <c r="F29" i="1"/>
  <c r="E29" i="1"/>
  <c r="D29" i="1"/>
  <c r="C29" i="1"/>
  <c r="B29" i="1"/>
  <c r="F28" i="1"/>
  <c r="E28" i="1"/>
  <c r="D28" i="1"/>
  <c r="C28" i="1"/>
  <c r="B28" i="1"/>
  <c r="D27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E15" i="1"/>
  <c r="E14" i="1" s="1"/>
  <c r="E10" i="1" s="1"/>
  <c r="D11" i="1"/>
  <c r="C27" i="1" l="1"/>
  <c r="C11" i="1" s="1"/>
  <c r="C12" i="1" s="1"/>
  <c r="E27" i="1"/>
  <c r="E11" i="1" s="1"/>
  <c r="E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<sst xmlns="http://schemas.openxmlformats.org/spreadsheetml/2006/main" count="254" uniqueCount="225">
  <si>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</si>
  <si>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</si>
  <si>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</si>
  <si>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</si>
  <si>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</si>
  <si>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</si>
  <si>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</si>
  <si>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</si>
  <si>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</si>
  <si>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</si>
  <si>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</si>
  <si>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</si>
  <si>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</si>
  <si>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</si>
  <si>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</si>
  <si>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</si>
  <si>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</si>
  <si>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</si>
  <si>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</si>
  <si>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</si>
  <si>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</si>
  <si>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</si>
  <si>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</si>
  <si>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</si>
  <si>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</si>
  <si>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</si>
  <si>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</si>
  <si>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</si>
  <si>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</si>
  <si>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</si>
  <si>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</si>
  <si>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</si>
  <si>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</si>
  <si>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</si>
  <si>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</si>
  <si>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</si>
  <si>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</si>
  <si>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</si>
  <si>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</si>
  <si>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</si>
  <si>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</si>
  <si>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</si>
  <si>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</si>
  <si>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</si>
  <si>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</si>
  <si>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</si>
  <si>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</si>
  <si>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</si>
  <si>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</si>
  <si>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</si>
  <si>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</si>
  <si>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</si>
  <si>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</si>
  <si>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</si>
  <si>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</si>
  <si>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</si>
  <si>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</si>
  <si>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</si>
  <si>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</si>
  <si>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</si>
  <si>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</si>
  <si>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</si>
  <si>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</si>
  <si>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</si>
  <si>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</si>
  <si>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</si>
  <si>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</si>
  <si>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</si>
  <si>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</si>
  <si>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</si>
  <si>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</si>
  <si>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</si>
  <si>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</si>
  <si>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</si>
  <si>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</si>
  <si>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</si>
  <si>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</si>
  <si>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</si>
  <si>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</si>
  <si>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</si>
  <si>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</si>
  <si>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</si>
  <si>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</si>
  <si>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</si>
  <si>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</si>
  <si>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</si>
  <si>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</si>
  <si>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</si>
  <si>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</si>
  <si>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</si>
  <si>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</si>
  <si>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</si>
  <si>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</si>
  <si>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</si>
  <si>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</si>
  <si>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</si>
  <si>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</si>
  <si>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</si>
  <si>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</si>
  <si>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</si>
  <si>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</si>
  <si>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</si>
  <si>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</si>
  <si>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</si>
  <si>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</si>
  <si>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</si>
  <si>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</si>
  <si>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</si>
  <si>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</si>
  <si>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</si>
  <si>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</si>
  <si>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</si>
  <si>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</si>
  <si>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</si>
  <si>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</si>
  <si>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</si>
  <si>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</si>
  <si>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</si>
  <si>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</si>
  <si>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</si>
  <si>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</si>
  <si>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</si>
  <si>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</si>
  <si>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</si>
  <si>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</si>
  <si>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</si>
  <si>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</si>
  <si>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</si>
  <si>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</si>
  <si>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</si>
  <si>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</si>
  <si>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</si>
  <si>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</si>
  <si>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</si>
  <si>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</si>
  <si>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</si>
  <si>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</si>
  <si>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</si>
  <si>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</si>
  <si>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</si>
  <si>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</si>
  <si>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</si>
  <si>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</si>
  <si>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</si>
  <si>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</si>
  <si>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</si>
  <si>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</si>
  <si>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</si>
  <si>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</si>
  <si>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</si>
  <si>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</si>
  <si>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</si>
  <si>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</si>
  <si>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</si>
  <si>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</si>
  <si>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</si>
  <si>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</si>
  <si>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</si>
  <si>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</si>
  <si>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</si>
  <si>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</si>
  <si>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</si>
  <si>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</si>
  <si>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</si>
  <si>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</si>
  <si>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</si>
  <si>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</si>
  <si>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</si>
  <si>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</si>
  <si>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</si>
  <si>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</si>
  <si>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</si>
  <si>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</si>
  <si>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</si>
  <si>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</si>
  <si>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</si>
  <si>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</si>
  <si>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</si>
  <si>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</si>
  <si>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</si>
  <si>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</si>
  <si>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</si>
  <si>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</si>
  <si>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</si>
  <si>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</si>
  <si>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</si>
  <si>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</si>
  <si>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</si>
  <si>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</si>
  <si>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</si>
  <si>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</si>
  <si>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</si>
  <si>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</si>
  <si>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</si>
  <si>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</si>
  <si>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</si>
  <si>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</si>
  <si>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</si>
  <si>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</si>
  <si>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</si>
  <si>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</si>
  <si>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</si>
  <si>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</si>
  <si>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</si>
  <si>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</si>
  <si>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</si>
  <si>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</si>
  <si>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</si>
  <si>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</si>
  <si>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</si>
  <si>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</si>
  <si>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</si>
  <si>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</si>
  <si>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</si>
  <si>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</si>
  <si>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</si>
  <si>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</si>
  <si>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</si>
  <si>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</si>
  <si>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</si>
  <si>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</si>
  <si>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</si>
  <si>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ފެކަލްޓީ އޮފް ހޮސްޕިޓަލިޓީ އެންޑް ޓުއަރިޒަމް ސްޓަޑީޒް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</si>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</sst>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1135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12199021</v>
      </c>
      <c r="C10" s="17">
        <f t="shared" si="0"/>
        <v>12081908</v>
      </c>
      <c r="D10" s="17">
        <f t="shared" si="0"/>
        <v>11968208</v>
      </c>
      <c r="E10" s="17">
        <f t="shared" si="0"/>
        <v>11147037</v>
      </c>
      <c r="F10" s="17">
        <f>F14</f>
        <v>13888609</v>
      </c>
      <c r="G10" s="18" t="s">
        <v>16</v>
      </c>
    </row>
    <row r="11" spans="1:10" ht="22.5" customHeight="1" thickBot="1">
      <c r="B11" s="19">
        <f t="shared" ref="B11:E11" si="1">B27</f>
        <v>220138</v>
      </c>
      <c r="C11" s="19">
        <f t="shared" si="1"/>
        <v>213725</v>
      </c>
      <c r="D11" s="19">
        <f t="shared" si="1"/>
        <v>207500</v>
      </c>
      <c r="E11" s="19">
        <f t="shared" si="1"/>
        <v>613196</v>
      </c>
      <c r="F11" s="19">
        <f>F27</f>
        <v>15669</v>
      </c>
      <c r="G11" s="20" t="s">
        <v>17</v>
      </c>
    </row>
    <row r="12" spans="1:10" ht="22.5" customHeight="1" thickBot="1">
      <c r="B12" s="21">
        <f t="shared" ref="B12:E12" si="2">SUM(B10:B11)</f>
        <v>12419159</v>
      </c>
      <c r="C12" s="21">
        <f t="shared" si="2"/>
        <v>12295633</v>
      </c>
      <c r="D12" s="21">
        <f t="shared" si="2"/>
        <v>12175708</v>
      </c>
      <c r="E12" s="21">
        <f t="shared" si="2"/>
        <v>11760233</v>
      </c>
      <c r="F12" s="21">
        <f>SUM(F10:F11)</f>
        <v>13904278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12199021</v>
      </c>
      <c r="C14" s="21">
        <f t="shared" si="3"/>
        <v>12081908</v>
      </c>
      <c r="D14" s="21">
        <f t="shared" si="3"/>
        <v>11968208</v>
      </c>
      <c r="E14" s="21">
        <f t="shared" si="3"/>
        <v>11147037</v>
      </c>
      <c r="F14" s="21">
        <f>SUM(F15:F25)</f>
        <v>13888609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7887200</v>
      </c>
      <c r="C15" s="25">
        <f t="shared" si="4"/>
        <v>7887200</v>
      </c>
      <c r="D15" s="25">
        <f t="shared" si="4"/>
        <v>7887200</v>
      </c>
      <c r="E15" s="25">
        <f t="shared" si="4"/>
        <v>7581749</v>
      </c>
      <c r="F15" s="25">
        <f>F37</f>
        <v>7928408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291008</v>
      </c>
      <c r="C16" s="26">
        <f t="shared" si="5"/>
        <v>291008</v>
      </c>
      <c r="D16" s="26">
        <f t="shared" si="5"/>
        <v>291008</v>
      </c>
      <c r="E16" s="26">
        <f t="shared" si="5"/>
        <v>283663</v>
      </c>
      <c r="F16" s="26">
        <f>F79</f>
        <v>300255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106090</v>
      </c>
      <c r="C17" s="26">
        <f t="shared" si="6"/>
        <v>103000</v>
      </c>
      <c r="D17" s="26">
        <f t="shared" si="6"/>
        <v>100000</v>
      </c>
      <c r="E17" s="26">
        <f t="shared" si="6"/>
        <v>50156</v>
      </c>
      <c r="F17" s="26">
        <f>F87</f>
        <v>11552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81690</v>
      </c>
      <c r="C18" s="26">
        <f t="shared" si="7"/>
        <v>79310</v>
      </c>
      <c r="D18" s="26">
        <f t="shared" si="7"/>
        <v>77000</v>
      </c>
      <c r="E18" s="26">
        <f t="shared" si="7"/>
        <v>46199</v>
      </c>
      <c r="F18" s="26">
        <f>F95</f>
        <v>41896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1583925</v>
      </c>
      <c r="C19" s="26">
        <f t="shared" si="8"/>
        <v>1537790</v>
      </c>
      <c r="D19" s="26">
        <f t="shared" si="8"/>
        <v>1493000</v>
      </c>
      <c r="E19" s="26">
        <f t="shared" si="8"/>
        <v>1816823</v>
      </c>
      <c r="F19" s="26">
        <f>F109</f>
        <v>4981208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4191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1273080</v>
      </c>
      <c r="C21" s="26">
        <f t="shared" si="10"/>
        <v>1236000</v>
      </c>
      <c r="D21" s="26">
        <f t="shared" si="10"/>
        <v>1200000</v>
      </c>
      <c r="E21" s="26">
        <f t="shared" si="10"/>
        <v>968678</v>
      </c>
      <c r="F21" s="26">
        <f>F144</f>
        <v>319943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954810</v>
      </c>
      <c r="C22" s="26">
        <f t="shared" si="11"/>
        <v>927000</v>
      </c>
      <c r="D22" s="26">
        <f t="shared" si="11"/>
        <v>900000</v>
      </c>
      <c r="E22" s="26">
        <f t="shared" si="11"/>
        <v>339069</v>
      </c>
      <c r="F22" s="26">
        <f>F152</f>
        <v>299347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21218</v>
      </c>
      <c r="C24" s="26">
        <f t="shared" si="13"/>
        <v>20600</v>
      </c>
      <c r="D24" s="26">
        <f t="shared" si="13"/>
        <v>20000</v>
      </c>
      <c r="E24" s="26">
        <f t="shared" si="13"/>
        <v>56509</v>
      </c>
      <c r="F24" s="26">
        <f>F178</f>
        <v>6000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220138</v>
      </c>
      <c r="C27" s="21">
        <f t="shared" si="15"/>
        <v>213725</v>
      </c>
      <c r="D27" s="21">
        <f t="shared" si="15"/>
        <v>207500</v>
      </c>
      <c r="E27" s="21">
        <f t="shared" si="15"/>
        <v>613196</v>
      </c>
      <c r="F27" s="21">
        <f>SUM(F28:F35)</f>
        <v>15669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220138</v>
      </c>
      <c r="C32" s="26">
        <f t="shared" si="20"/>
        <v>213725</v>
      </c>
      <c r="D32" s="26">
        <f t="shared" si="20"/>
        <v>207500</v>
      </c>
      <c r="E32" s="26">
        <f t="shared" si="20"/>
        <v>613196</v>
      </c>
      <c r="F32" s="26">
        <f>F229</f>
        <v>15669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7887200</v>
      </c>
      <c r="C37" s="21">
        <f t="shared" si="24"/>
        <v>7887200</v>
      </c>
      <c r="D37" s="21">
        <f t="shared" si="24"/>
        <v>7887200</v>
      </c>
      <c r="E37" s="21">
        <f t="shared" si="24"/>
        <v>7581749</v>
      </c>
      <c r="F37" s="21">
        <f>SUM(F38:F39)</f>
        <v>7928408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5371254</v>
      </c>
      <c r="C38" s="28">
        <f t="shared" si="25"/>
        <v>5371254</v>
      </c>
      <c r="D38" s="28">
        <f t="shared" si="25"/>
        <v>5371254</v>
      </c>
      <c r="E38" s="28">
        <f t="shared" si="25"/>
        <v>5406475</v>
      </c>
      <c r="F38" s="28">
        <f>F41</f>
        <v>5581587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2515946</v>
      </c>
      <c r="C39" s="26">
        <f t="shared" si="26"/>
        <v>2515946</v>
      </c>
      <c r="D39" s="26">
        <f t="shared" si="26"/>
        <v>2515946</v>
      </c>
      <c r="E39" s="26">
        <f t="shared" si="26"/>
        <v>2175274</v>
      </c>
      <c r="F39" s="26">
        <f>F45</f>
        <v>2346821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5371254</v>
      </c>
      <c r="C41" s="21">
        <f t="shared" si="27"/>
        <v>5371254</v>
      </c>
      <c r="D41" s="21">
        <f t="shared" si="27"/>
        <v>5371254</v>
      </c>
      <c r="E41" s="21">
        <f t="shared" si="27"/>
        <v>5406475</v>
      </c>
      <c r="F41" s="21">
        <f>SUM(F42:F43)</f>
        <v>5581587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5127622</v>
      </c>
      <c r="C42" s="28">
        <v>5127622</v>
      </c>
      <c r="D42" s="28">
        <v>5127622</v>
      </c>
      <c r="E42" s="28">
        <v>4726030</v>
      </c>
      <c r="F42" s="28">
        <v>5026343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243632</v>
      </c>
      <c r="C43" s="26">
        <v>243632</v>
      </c>
      <c r="D43" s="26">
        <v>243632</v>
      </c>
      <c r="E43" s="26">
        <v>680445</v>
      </c>
      <c r="F43" s="26">
        <v>555244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2515946</v>
      </c>
      <c r="C45" s="21">
        <f t="shared" si="28"/>
        <v>2515946</v>
      </c>
      <c r="D45" s="21">
        <f t="shared" si="28"/>
        <v>2515946</v>
      </c>
      <c r="E45" s="21">
        <f t="shared" si="28"/>
        <v>2175274</v>
      </c>
      <c r="F45" s="21">
        <f>SUM(F46:F77)</f>
        <v>2346821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132000</v>
      </c>
      <c r="C49" s="26">
        <v>132000</v>
      </c>
      <c r="D49" s="26">
        <v>132000</v>
      </c>
      <c r="E49" s="26">
        <v>113460</v>
      </c>
      <c r="F49" s="26">
        <v>117820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0</v>
      </c>
      <c r="C57" s="26">
        <v>0</v>
      </c>
      <c r="D57" s="26">
        <v>0</v>
      </c>
      <c r="E57" s="26">
        <v>3322</v>
      </c>
      <c r="F57" s="26">
        <v>1925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23424</v>
      </c>
      <c r="C59" s="26">
        <v>23424</v>
      </c>
      <c r="D59" s="26">
        <v>23424</v>
      </c>
      <c r="E59" s="26">
        <v>47296</v>
      </c>
      <c r="F59" s="26">
        <v>30636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1200</v>
      </c>
      <c r="C63" s="26">
        <v>1200</v>
      </c>
      <c r="D63" s="26">
        <v>1200</v>
      </c>
      <c r="E63" s="26">
        <v>1200</v>
      </c>
      <c r="F63" s="26">
        <v>2320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16640</v>
      </c>
      <c r="C65" s="26">
        <v>16640</v>
      </c>
      <c r="D65" s="26">
        <v>16640</v>
      </c>
      <c r="E65" s="26">
        <v>11581</v>
      </c>
      <c r="F65" s="26">
        <v>16776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126000</v>
      </c>
      <c r="C66" s="26">
        <v>126000</v>
      </c>
      <c r="D66" s="26">
        <v>126000</v>
      </c>
      <c r="E66" s="26">
        <v>118300</v>
      </c>
      <c r="F66" s="26">
        <v>73400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6000</v>
      </c>
      <c r="C68" s="26">
        <v>6000</v>
      </c>
      <c r="D68" s="26">
        <v>6000</v>
      </c>
      <c r="E68" s="26">
        <v>6083</v>
      </c>
      <c r="F68" s="26">
        <v>10200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2066682</v>
      </c>
      <c r="C71" s="26">
        <v>2066682</v>
      </c>
      <c r="D71" s="26">
        <v>2066682</v>
      </c>
      <c r="E71" s="26">
        <v>1750432</v>
      </c>
      <c r="F71" s="26">
        <v>1853555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120189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0</v>
      </c>
      <c r="C75" s="26">
        <v>0</v>
      </c>
      <c r="D75" s="26">
        <v>0</v>
      </c>
      <c r="E75" s="26">
        <v>0</v>
      </c>
      <c r="F75" s="26">
        <v>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0</v>
      </c>
      <c r="C76" s="26">
        <v>0</v>
      </c>
      <c r="D76" s="26">
        <v>0</v>
      </c>
      <c r="E76" s="26">
        <v>0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144000</v>
      </c>
      <c r="C77" s="26">
        <v>144000</v>
      </c>
      <c r="D77" s="26">
        <v>144000</v>
      </c>
      <c r="E77" s="26">
        <v>123600</v>
      </c>
      <c r="F77" s="26">
        <v>120000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291008</v>
      </c>
      <c r="C79" s="21">
        <f t="shared" si="29"/>
        <v>291008</v>
      </c>
      <c r="D79" s="21">
        <f t="shared" si="29"/>
        <v>291008</v>
      </c>
      <c r="E79" s="21">
        <f t="shared" si="29"/>
        <v>283663</v>
      </c>
      <c r="F79" s="21">
        <f>SUM(F80:F85)</f>
        <v>300255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291008</v>
      </c>
      <c r="C85" s="26">
        <v>291008</v>
      </c>
      <c r="D85" s="26">
        <v>291008</v>
      </c>
      <c r="E85" s="26">
        <v>283663</v>
      </c>
      <c r="F85" s="26">
        <v>300255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106090</v>
      </c>
      <c r="C87" s="21">
        <f t="shared" si="30"/>
        <v>103000</v>
      </c>
      <c r="D87" s="21">
        <f t="shared" si="30"/>
        <v>100000</v>
      </c>
      <c r="E87" s="21">
        <f t="shared" si="30"/>
        <v>50156</v>
      </c>
      <c r="F87" s="21">
        <f>SUM(F88:F93)</f>
        <v>11552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0</v>
      </c>
      <c r="C89" s="26">
        <v>0</v>
      </c>
      <c r="D89" s="26">
        <v>0</v>
      </c>
      <c r="E89" s="26">
        <v>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106090</v>
      </c>
      <c r="C90" s="26">
        <v>103000</v>
      </c>
      <c r="D90" s="26">
        <v>100000</v>
      </c>
      <c r="E90" s="26">
        <v>47843</v>
      </c>
      <c r="F90" s="26">
        <v>11552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2313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81690</v>
      </c>
      <c r="C95" s="21">
        <f t="shared" si="31"/>
        <v>79310</v>
      </c>
      <c r="D95" s="21">
        <f t="shared" si="31"/>
        <v>77000</v>
      </c>
      <c r="E95" s="21">
        <f t="shared" si="31"/>
        <v>46199</v>
      </c>
      <c r="F95" s="21">
        <f>SUM(F96:F107)</f>
        <v>41896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53045</v>
      </c>
      <c r="C96" s="28">
        <v>51500</v>
      </c>
      <c r="D96" s="28">
        <v>50000</v>
      </c>
      <c r="E96" s="28">
        <v>43740</v>
      </c>
      <c r="F96" s="28">
        <v>18793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5305</v>
      </c>
      <c r="C97" s="26">
        <v>5150</v>
      </c>
      <c r="D97" s="26">
        <v>5000</v>
      </c>
      <c r="E97" s="26">
        <v>0</v>
      </c>
      <c r="F97" s="26">
        <v>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12731</v>
      </c>
      <c r="C100" s="26">
        <v>12360</v>
      </c>
      <c r="D100" s="26">
        <v>12000</v>
      </c>
      <c r="E100" s="26">
        <v>1166</v>
      </c>
      <c r="F100" s="26">
        <v>11437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10609</v>
      </c>
      <c r="C103" s="26">
        <v>10300</v>
      </c>
      <c r="D103" s="26">
        <v>10000</v>
      </c>
      <c r="E103" s="26">
        <v>1293</v>
      </c>
      <c r="F103" s="26">
        <v>10140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0</v>
      </c>
      <c r="C104" s="26">
        <v>0</v>
      </c>
      <c r="D104" s="26">
        <v>0</v>
      </c>
      <c r="E104" s="26">
        <v>0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1526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1583925</v>
      </c>
      <c r="C109" s="21">
        <f t="shared" si="32"/>
        <v>1537790</v>
      </c>
      <c r="D109" s="21">
        <f t="shared" si="32"/>
        <v>1493000</v>
      </c>
      <c r="E109" s="21">
        <f t="shared" si="32"/>
        <v>1816823</v>
      </c>
      <c r="F109" s="21">
        <f>SUM(F110:F135)</f>
        <v>4981208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0</v>
      </c>
      <c r="C110" s="28">
        <v>0</v>
      </c>
      <c r="D110" s="28">
        <v>0</v>
      </c>
      <c r="E110" s="28">
        <v>4763</v>
      </c>
      <c r="F110" s="28">
        <v>731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1273080</v>
      </c>
      <c r="C111" s="26">
        <v>1236000</v>
      </c>
      <c r="D111" s="26">
        <v>1200000</v>
      </c>
      <c r="E111" s="26">
        <v>1551725</v>
      </c>
      <c r="F111" s="26">
        <v>4577365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159135</v>
      </c>
      <c r="C112" s="26">
        <v>154500</v>
      </c>
      <c r="D112" s="26">
        <v>150000</v>
      </c>
      <c r="E112" s="26">
        <v>110237</v>
      </c>
      <c r="F112" s="26">
        <v>291564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0</v>
      </c>
      <c r="C113" s="26">
        <v>0</v>
      </c>
      <c r="D113" s="26">
        <v>0</v>
      </c>
      <c r="E113" s="26">
        <v>0</v>
      </c>
      <c r="F113" s="26">
        <v>1450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106090</v>
      </c>
      <c r="C116" s="26">
        <v>103000</v>
      </c>
      <c r="D116" s="26">
        <v>100000</v>
      </c>
      <c r="E116" s="26">
        <v>128472</v>
      </c>
      <c r="F116" s="26">
        <v>108048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0</v>
      </c>
      <c r="C117" s="26">
        <v>0</v>
      </c>
      <c r="D117" s="26">
        <v>0</v>
      </c>
      <c r="E117" s="26">
        <v>0</v>
      </c>
      <c r="F117" s="26">
        <v>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5305</v>
      </c>
      <c r="C119" s="26">
        <v>5150</v>
      </c>
      <c r="D119" s="26">
        <v>5000</v>
      </c>
      <c r="E119" s="26">
        <v>260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21218</v>
      </c>
      <c r="C120" s="26">
        <v>20600</v>
      </c>
      <c r="D120" s="26">
        <v>20000</v>
      </c>
      <c r="E120" s="26">
        <v>19835</v>
      </c>
      <c r="F120" s="26">
        <v>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8487</v>
      </c>
      <c r="C121" s="26">
        <v>8240</v>
      </c>
      <c r="D121" s="26">
        <v>8000</v>
      </c>
      <c r="E121" s="26">
        <v>1113</v>
      </c>
      <c r="F121" s="26">
        <v>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1500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418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5305</v>
      </c>
      <c r="C134" s="26">
        <v>5150</v>
      </c>
      <c r="D134" s="26">
        <v>5000</v>
      </c>
      <c r="E134" s="26">
        <v>0</v>
      </c>
      <c r="F134" s="26">
        <v>550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5305</v>
      </c>
      <c r="C135" s="26">
        <v>5150</v>
      </c>
      <c r="D135" s="26">
        <v>5000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4191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4191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1273080</v>
      </c>
      <c r="C144" s="21">
        <f t="shared" si="34"/>
        <v>1236000</v>
      </c>
      <c r="D144" s="21">
        <f t="shared" si="34"/>
        <v>1200000</v>
      </c>
      <c r="E144" s="21">
        <f t="shared" si="34"/>
        <v>968678</v>
      </c>
      <c r="F144" s="21">
        <f>SUM(F145:F150)</f>
        <v>319943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83161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10527</v>
      </c>
      <c r="F148" s="26">
        <v>17505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1273080</v>
      </c>
      <c r="C149" s="26">
        <v>1236000</v>
      </c>
      <c r="D149" s="26">
        <v>1200000</v>
      </c>
      <c r="E149" s="26">
        <v>874990</v>
      </c>
      <c r="F149" s="26">
        <v>302438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954810</v>
      </c>
      <c r="C152" s="21">
        <f t="shared" si="35"/>
        <v>927000</v>
      </c>
      <c r="D152" s="21">
        <f t="shared" si="35"/>
        <v>900000</v>
      </c>
      <c r="E152" s="21">
        <f t="shared" si="35"/>
        <v>339069</v>
      </c>
      <c r="F152" s="21">
        <f>SUM(F153:F170)</f>
        <v>299347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53045</v>
      </c>
      <c r="C154" s="26">
        <v>51500</v>
      </c>
      <c r="D154" s="26">
        <v>50000</v>
      </c>
      <c r="E154" s="26">
        <v>12053</v>
      </c>
      <c r="F154" s="26">
        <v>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318270</v>
      </c>
      <c r="C158" s="26">
        <v>309000</v>
      </c>
      <c r="D158" s="26">
        <v>300000</v>
      </c>
      <c r="E158" s="26">
        <v>49300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530450</v>
      </c>
      <c r="C159" s="26">
        <v>515000</v>
      </c>
      <c r="D159" s="26">
        <v>500000</v>
      </c>
      <c r="E159" s="26">
        <v>0</v>
      </c>
      <c r="F159" s="26">
        <v>15582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0</v>
      </c>
      <c r="C161" s="26">
        <v>0</v>
      </c>
      <c r="D161" s="26">
        <v>0</v>
      </c>
      <c r="E161" s="26">
        <v>0</v>
      </c>
      <c r="F161" s="26">
        <v>4452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53045</v>
      </c>
      <c r="C162" s="26">
        <v>51500</v>
      </c>
      <c r="D162" s="26">
        <v>50000</v>
      </c>
      <c r="E162" s="26">
        <v>277716</v>
      </c>
      <c r="F162" s="26">
        <v>279313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0</v>
      </c>
      <c r="C166" s="26">
        <v>0</v>
      </c>
      <c r="D166" s="26">
        <v>0</v>
      </c>
      <c r="E166" s="26">
        <v>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21218</v>
      </c>
      <c r="C178" s="21">
        <f t="shared" si="37"/>
        <v>20600</v>
      </c>
      <c r="D178" s="21">
        <f t="shared" si="37"/>
        <v>20000</v>
      </c>
      <c r="E178" s="21">
        <f t="shared" si="37"/>
        <v>56509</v>
      </c>
      <c r="F178" s="21">
        <f>SUM(F179:F200)</f>
        <v>6000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21218</v>
      </c>
      <c r="C182" s="26">
        <v>20600</v>
      </c>
      <c r="D182" s="26">
        <v>20000</v>
      </c>
      <c r="E182" s="26">
        <v>56509</v>
      </c>
      <c r="F182" s="26">
        <v>6000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220138</v>
      </c>
      <c r="C229" s="21">
        <f t="shared" si="43"/>
        <v>213725</v>
      </c>
      <c r="D229" s="21">
        <f t="shared" si="43"/>
        <v>207500</v>
      </c>
      <c r="E229" s="21">
        <f t="shared" si="43"/>
        <v>613196</v>
      </c>
      <c r="F229" s="21">
        <f>SUM(F230:F243)</f>
        <v>15669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47741</v>
      </c>
      <c r="C230" s="28">
        <v>46350</v>
      </c>
      <c r="D230" s="28">
        <v>45000</v>
      </c>
      <c r="E230" s="28">
        <v>0</v>
      </c>
      <c r="F230" s="28">
        <v>3074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31827</v>
      </c>
      <c r="C231" s="26">
        <v>30900</v>
      </c>
      <c r="D231" s="26">
        <v>30000</v>
      </c>
      <c r="E231" s="26">
        <v>251764</v>
      </c>
      <c r="F231" s="26">
        <v>12595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5305</v>
      </c>
      <c r="C233" s="26">
        <v>5150</v>
      </c>
      <c r="D233" s="26">
        <v>5000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79568</v>
      </c>
      <c r="C234" s="26">
        <v>77250</v>
      </c>
      <c r="D234" s="26">
        <v>75000</v>
      </c>
      <c r="E234" s="26">
        <v>74999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2652</v>
      </c>
      <c r="C235" s="26">
        <v>2575</v>
      </c>
      <c r="D235" s="26">
        <v>2500</v>
      </c>
      <c r="E235" s="26">
        <v>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53045</v>
      </c>
      <c r="C237" s="26">
        <v>51500</v>
      </c>
      <c r="D237" s="26">
        <v>50000</v>
      </c>
      <c r="E237" s="26">
        <v>286433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2019-11-27T06:51:48Z</dcterms:created>
  <dcterms:modified xsi:type="dcterms:W3CDTF">2019-12-10T19:40:43Z</dcterms:modified>
</cp:coreProperties>
</file>