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23 - Ministry of Education\"/>
    </mc:Choice>
  </mc:AlternateContent>
  <bookViews>
    <workbookView xWindow="1860" yWindow="0" windowWidth="27840" windowHeight="11235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B250" i="1"/>
  <c r="B34" i="1" s="1"/>
  <c r="F250" i="1"/>
  <c r="E250" i="1"/>
  <c r="D250" i="1"/>
  <c r="C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D152" i="1"/>
  <c r="B152" i="1"/>
  <c r="F152" i="1"/>
  <c r="E152" i="1"/>
  <c r="C152" i="1"/>
  <c r="E144" i="1"/>
  <c r="C144" i="1"/>
  <c r="F144" i="1"/>
  <c r="D144" i="1"/>
  <c r="B144" i="1"/>
  <c r="C137" i="1"/>
  <c r="C20" i="1" s="1"/>
  <c r="F137" i="1"/>
  <c r="E137" i="1"/>
  <c r="D137" i="1"/>
  <c r="B137" i="1"/>
  <c r="D109" i="1"/>
  <c r="D19" i="1" s="1"/>
  <c r="B109" i="1"/>
  <c r="B19" i="1" s="1"/>
  <c r="F109" i="1"/>
  <c r="E109" i="1"/>
  <c r="C109" i="1"/>
  <c r="C95" i="1"/>
  <c r="C18" i="1" s="1"/>
  <c r="F95" i="1"/>
  <c r="E95" i="1"/>
  <c r="D95" i="1"/>
  <c r="B95" i="1"/>
  <c r="D87" i="1"/>
  <c r="D17" i="1" s="1"/>
  <c r="B87" i="1"/>
  <c r="B17" i="1" s="1"/>
  <c r="F87" i="1"/>
  <c r="E87" i="1"/>
  <c r="C87" i="1"/>
  <c r="E79" i="1"/>
  <c r="E16" i="1" s="1"/>
  <c r="C79" i="1"/>
  <c r="C16" i="1" s="1"/>
  <c r="F79" i="1"/>
  <c r="D79" i="1"/>
  <c r="B79" i="1"/>
  <c r="B45" i="1"/>
  <c r="B39" i="1" s="1"/>
  <c r="F45" i="1"/>
  <c r="E45" i="1"/>
  <c r="D45" i="1"/>
  <c r="C45" i="1"/>
  <c r="C41" i="1"/>
  <c r="C38" i="1" s="1"/>
  <c r="C37" i="1" s="1"/>
  <c r="F41" i="1"/>
  <c r="E41" i="1"/>
  <c r="D41" i="1"/>
  <c r="B41" i="1"/>
  <c r="F39" i="1"/>
  <c r="E39" i="1"/>
  <c r="D39" i="1"/>
  <c r="C39" i="1"/>
  <c r="F38" i="1"/>
  <c r="F37" i="1" s="1"/>
  <c r="F15" i="1" s="1"/>
  <c r="F14" i="1" s="1"/>
  <c r="F10" i="1" s="1"/>
  <c r="E38" i="1"/>
  <c r="D38" i="1"/>
  <c r="D37" i="1" s="1"/>
  <c r="D15" i="1" s="1"/>
  <c r="B38" i="1"/>
  <c r="B37" i="1" s="1"/>
  <c r="B15" i="1" s="1"/>
  <c r="E37" i="1"/>
  <c r="F35" i="1"/>
  <c r="E35" i="1"/>
  <c r="D35" i="1"/>
  <c r="B35" i="1"/>
  <c r="F34" i="1"/>
  <c r="E34" i="1"/>
  <c r="D34" i="1"/>
  <c r="C34" i="1"/>
  <c r="F33" i="1"/>
  <c r="E33" i="1"/>
  <c r="C33" i="1"/>
  <c r="F32" i="1"/>
  <c r="D32" i="1"/>
  <c r="B32" i="1"/>
  <c r="E31" i="1"/>
  <c r="C31" i="1"/>
  <c r="E30" i="1"/>
  <c r="C30" i="1"/>
  <c r="E29" i="1"/>
  <c r="C29" i="1"/>
  <c r="F28" i="1"/>
  <c r="D28" i="1"/>
  <c r="B28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B20" i="1"/>
  <c r="F19" i="1"/>
  <c r="E19" i="1"/>
  <c r="C19" i="1"/>
  <c r="F18" i="1"/>
  <c r="E18" i="1"/>
  <c r="D18" i="1"/>
  <c r="B18" i="1"/>
  <c r="F17" i="1"/>
  <c r="E17" i="1"/>
  <c r="C17" i="1"/>
  <c r="F16" i="1"/>
  <c r="D16" i="1"/>
  <c r="B16" i="1"/>
  <c r="B14" i="1" s="1"/>
  <c r="B10" i="1" s="1"/>
  <c r="B12" i="1" s="1"/>
  <c r="E15" i="1"/>
  <c r="C15" i="1"/>
  <c r="C14" i="1" s="1"/>
  <c r="D14" i="1"/>
  <c r="D10" i="1" s="1"/>
  <c r="B11" i="1"/>
  <c r="C10" i="1"/>
  <c r="C12" i="1" s="1"/>
  <c r="E14" i="1" l="1"/>
  <c r="E10" i="1" s="1"/>
  <c r="E12" i="1" s="1"/>
  <c r="D27" i="1"/>
  <c r="D11" i="1" s="1"/>
  <c r="D12" i="1" s="1"/>
  <c r="F27" i="1"/>
  <c r="F11" i="1" s="1"/>
  <c r="F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<sst xmlns="http://schemas.openxmlformats.org/spreadsheetml/2006/main" count="254" uniqueCount="225">
  <si>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</si>
  <si>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</si>
  <si>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</si>
  <si>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</si>
  <si>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</si>
  <si>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</si>
  <si>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</si>
  <si>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</si>
  <si>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</si>
  <si>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</si>
  <si>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</si>
  <si>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</si>
  <si>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</si>
  <si>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</si>
  <si>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</si>
  <si>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</si>
  <si>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</si>
  <si>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</si>
  <si>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</si>
  <si>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</si>
  <si>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</si>
  <si>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</si>
  <si>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</si>
  <si>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</si>
  <si>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</si>
  <si>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</si>
  <si>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</si>
  <si>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</si>
  <si>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</si>
  <si>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</si>
  <si>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</si>
  <si>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</si>
  <si>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</si>
  <si>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</si>
  <si>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</si>
  <si>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</si>
  <si>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</si>
  <si>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</si>
  <si>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</si>
  <si>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</si>
  <si>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</si>
  <si>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</si>
  <si>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</si>
  <si>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</si>
  <si>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</si>
  <si>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</si>
  <si>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</si>
  <si>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</si>
  <si>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</si>
  <si>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</si>
  <si>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</si>
  <si>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</si>
  <si>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</si>
  <si>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</si>
  <si>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</si>
  <si>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</si>
  <si>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</si>
  <si>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</si>
  <si>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</si>
  <si>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</si>
  <si>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</si>
  <si>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</si>
  <si>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</si>
  <si>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</si>
  <si>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</si>
  <si>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</si>
  <si>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</si>
  <si>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</si>
  <si>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</si>
  <si>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</si>
  <si>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</si>
  <si>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</si>
  <si>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</si>
  <si>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</si>
  <si>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</si>
  <si>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</si>
  <si>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</si>
  <si>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</si>
  <si>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</si>
  <si>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</si>
  <si>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</si>
  <si>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</si>
  <si>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</si>
  <si>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</si>
  <si>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</si>
  <si>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</si>
  <si>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</si>
  <si>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</si>
  <si>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</si>
  <si>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</si>
  <si>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</si>
  <si>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</si>
  <si>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</si>
  <si>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</si>
  <si>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</si>
  <si>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</si>
  <si>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</si>
  <si>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</si>
  <si>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</si>
  <si>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</si>
  <si>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</si>
  <si>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</si>
  <si>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</si>
  <si>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</si>
  <si>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</si>
  <si>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</si>
  <si>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</si>
  <si>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</si>
  <si>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</si>
  <si>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</si>
  <si>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</si>
  <si>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</si>
  <si>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</si>
  <si>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</si>
  <si>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</si>
  <si>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</si>
  <si>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</si>
  <si>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</si>
  <si>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</si>
  <si>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</si>
  <si>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</si>
  <si>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</si>
  <si>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</si>
  <si>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</si>
  <si>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</si>
  <si>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</si>
  <si>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</si>
  <si>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</si>
  <si>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</si>
  <si>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</si>
  <si>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</si>
  <si>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</si>
  <si>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</si>
  <si>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</si>
  <si>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</si>
  <si>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</si>
  <si>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</si>
  <si>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</si>
  <si>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</si>
  <si>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</si>
  <si>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</si>
  <si>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</si>
  <si>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</si>
  <si>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</si>
  <si>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</si>
  <si>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</si>
  <si>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</si>
  <si>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</si>
  <si>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</si>
  <si>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</si>
  <si>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</si>
  <si>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</si>
  <si>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</si>
  <si>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</si>
  <si>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</si>
  <si>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</si>
  <si>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</si>
  <si>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</si>
  <si>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</si>
  <si>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</si>
  <si>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</si>
  <si>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</si>
  <si>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</si>
  <si>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</si>
  <si>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</si>
  <si>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</si>
  <si>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</si>
  <si>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</si>
  <si>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</si>
  <si>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</si>
  <si>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</si>
  <si>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</si>
  <si>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</si>
  <si>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</si>
  <si>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</si>
  <si>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</si>
  <si>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</si>
  <si>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</si>
  <si>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</si>
  <si>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</si>
  <si>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</si>
  <si>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</si>
  <si>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</si>
  <si>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</si>
  <si>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</si>
  <si>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</si>
  <si>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</si>
  <si>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</si>
  <si>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</si>
  <si>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</si>
  <si>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</si>
  <si>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</si>
  <si>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</si>
  <si>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</si>
  <si>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</si>
  <si>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</si>
  <si>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</si>
  <si>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</si>
  <si>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</si>
  <si>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</si>
  <si>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</si>
  <si>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</si>
  <si>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</si>
  <si>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</si>
  <si>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</si>
  <si>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</si>
  <si>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</si>
  <si>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</si>
  <si>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</si>
  <si>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</si>
  <si>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</si>
  <si>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</si>
  <si>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</si>
  <si>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</si>
  <si>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</si>
  <si>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</si>
  <si>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</si>
  <si>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</si>
  <si>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</si>
  <si>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</si>
  <si>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</si>
  <si>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</si>
  <si>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ނޮޅިވަރަމް ސްކޫލް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</si>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</sst>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1099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14760926</v>
      </c>
      <c r="C10" s="17">
        <f t="shared" si="0"/>
        <v>14715691</v>
      </c>
      <c r="D10" s="17">
        <f t="shared" si="0"/>
        <v>14671780</v>
      </c>
      <c r="E10" s="17">
        <f t="shared" si="0"/>
        <v>15266468</v>
      </c>
      <c r="F10" s="17">
        <f>F14</f>
        <v>12898506</v>
      </c>
      <c r="G10" s="18" t="s">
        <v>16</v>
      </c>
    </row>
    <row r="11" spans="1:10" ht="22.5" customHeight="1" thickBot="1">
      <c r="B11" s="19">
        <f t="shared" ref="B11:E11" si="1">B27</f>
        <v>90176</v>
      </c>
      <c r="C11" s="19">
        <f t="shared" si="1"/>
        <v>87550</v>
      </c>
      <c r="D11" s="19">
        <f t="shared" si="1"/>
        <v>85000</v>
      </c>
      <c r="E11" s="19">
        <f t="shared" si="1"/>
        <v>70000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14851102</v>
      </c>
      <c r="C12" s="21">
        <f t="shared" si="2"/>
        <v>14803241</v>
      </c>
      <c r="D12" s="21">
        <f t="shared" si="2"/>
        <v>14756780</v>
      </c>
      <c r="E12" s="21">
        <f t="shared" si="2"/>
        <v>15336468</v>
      </c>
      <c r="F12" s="21">
        <f>SUM(F10:F11)</f>
        <v>12898506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14760926</v>
      </c>
      <c r="C14" s="21">
        <f t="shared" si="3"/>
        <v>14715691</v>
      </c>
      <c r="D14" s="21">
        <f t="shared" si="3"/>
        <v>14671780</v>
      </c>
      <c r="E14" s="21">
        <f t="shared" si="3"/>
        <v>15266468</v>
      </c>
      <c r="F14" s="21">
        <f>SUM(F15:F25)</f>
        <v>12898506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12750320</v>
      </c>
      <c r="C15" s="25">
        <f t="shared" si="4"/>
        <v>12750320</v>
      </c>
      <c r="D15" s="25">
        <f t="shared" si="4"/>
        <v>12750320</v>
      </c>
      <c r="E15" s="25">
        <f t="shared" si="4"/>
        <v>12065088</v>
      </c>
      <c r="F15" s="25">
        <f>F37</f>
        <v>11250272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457750</v>
      </c>
      <c r="C16" s="26">
        <f t="shared" si="5"/>
        <v>457750</v>
      </c>
      <c r="D16" s="26">
        <f t="shared" si="5"/>
        <v>457750</v>
      </c>
      <c r="E16" s="26">
        <f t="shared" si="5"/>
        <v>424097</v>
      </c>
      <c r="F16" s="26">
        <f>F79</f>
        <v>369160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11671</v>
      </c>
      <c r="C17" s="26">
        <f t="shared" si="6"/>
        <v>11330</v>
      </c>
      <c r="D17" s="26">
        <f t="shared" si="6"/>
        <v>11000</v>
      </c>
      <c r="E17" s="26">
        <f t="shared" si="6"/>
        <v>14400</v>
      </c>
      <c r="F17" s="26">
        <f>F87</f>
        <v>11500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96861</v>
      </c>
      <c r="C18" s="26">
        <f t="shared" si="7"/>
        <v>94039</v>
      </c>
      <c r="D18" s="26">
        <f t="shared" si="7"/>
        <v>91300</v>
      </c>
      <c r="E18" s="26">
        <f t="shared" si="7"/>
        <v>78500</v>
      </c>
      <c r="F18" s="26">
        <f>F95</f>
        <v>55222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1131356</v>
      </c>
      <c r="C19" s="26">
        <f t="shared" si="8"/>
        <v>1098402</v>
      </c>
      <c r="D19" s="26">
        <f t="shared" si="8"/>
        <v>1066410</v>
      </c>
      <c r="E19" s="26">
        <f t="shared" si="8"/>
        <v>1075770</v>
      </c>
      <c r="F19" s="26">
        <f>F109</f>
        <v>899580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95481</v>
      </c>
      <c r="C20" s="26">
        <f t="shared" si="9"/>
        <v>92700</v>
      </c>
      <c r="D20" s="26">
        <f t="shared" si="9"/>
        <v>90000</v>
      </c>
      <c r="E20" s="26">
        <f t="shared" si="9"/>
        <v>90000</v>
      </c>
      <c r="F20" s="26">
        <f>F137</f>
        <v>63000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169746</v>
      </c>
      <c r="C22" s="26">
        <f t="shared" si="11"/>
        <v>164800</v>
      </c>
      <c r="D22" s="26">
        <f t="shared" si="11"/>
        <v>160000</v>
      </c>
      <c r="E22" s="26">
        <f t="shared" si="11"/>
        <v>782000</v>
      </c>
      <c r="F22" s="26">
        <f>F152</f>
        <v>152000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47741</v>
      </c>
      <c r="C24" s="26">
        <f t="shared" si="13"/>
        <v>46350</v>
      </c>
      <c r="D24" s="26">
        <f t="shared" si="13"/>
        <v>45000</v>
      </c>
      <c r="E24" s="26">
        <f t="shared" si="13"/>
        <v>736613</v>
      </c>
      <c r="F24" s="26">
        <f>F178</f>
        <v>97772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90176</v>
      </c>
      <c r="C27" s="21">
        <f t="shared" si="15"/>
        <v>87550</v>
      </c>
      <c r="D27" s="21">
        <f t="shared" si="15"/>
        <v>85000</v>
      </c>
      <c r="E27" s="21">
        <f t="shared" si="15"/>
        <v>70000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90176</v>
      </c>
      <c r="C32" s="26">
        <f t="shared" si="20"/>
        <v>87550</v>
      </c>
      <c r="D32" s="26">
        <f t="shared" si="20"/>
        <v>85000</v>
      </c>
      <c r="E32" s="26">
        <f t="shared" si="20"/>
        <v>70000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12750320</v>
      </c>
      <c r="C37" s="21">
        <f t="shared" si="24"/>
        <v>12750320</v>
      </c>
      <c r="D37" s="21">
        <f t="shared" si="24"/>
        <v>12750320</v>
      </c>
      <c r="E37" s="21">
        <f t="shared" si="24"/>
        <v>12065088</v>
      </c>
      <c r="F37" s="21">
        <f>SUM(F38:F39)</f>
        <v>11250272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8357878</v>
      </c>
      <c r="C38" s="28">
        <f t="shared" si="25"/>
        <v>8357878</v>
      </c>
      <c r="D38" s="28">
        <f t="shared" si="25"/>
        <v>8357878</v>
      </c>
      <c r="E38" s="28">
        <f t="shared" si="25"/>
        <v>7796261</v>
      </c>
      <c r="F38" s="28">
        <f>F41</f>
        <v>7138147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4392442</v>
      </c>
      <c r="C39" s="26">
        <f t="shared" si="26"/>
        <v>4392442</v>
      </c>
      <c r="D39" s="26">
        <f t="shared" si="26"/>
        <v>4392442</v>
      </c>
      <c r="E39" s="26">
        <f t="shared" si="26"/>
        <v>4268827</v>
      </c>
      <c r="F39" s="26">
        <f>F45</f>
        <v>4112125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8357878</v>
      </c>
      <c r="C41" s="21">
        <f t="shared" si="27"/>
        <v>8357878</v>
      </c>
      <c r="D41" s="21">
        <f t="shared" si="27"/>
        <v>8357878</v>
      </c>
      <c r="E41" s="21">
        <f t="shared" si="27"/>
        <v>7796261</v>
      </c>
      <c r="F41" s="21">
        <f>SUM(F42:F43)</f>
        <v>7138147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7552080</v>
      </c>
      <c r="C42" s="28">
        <v>7552080</v>
      </c>
      <c r="D42" s="28">
        <v>7552080</v>
      </c>
      <c r="E42" s="28">
        <v>7037579</v>
      </c>
      <c r="F42" s="28">
        <v>6472544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805798</v>
      </c>
      <c r="C43" s="26">
        <v>805798</v>
      </c>
      <c r="D43" s="26">
        <v>805798</v>
      </c>
      <c r="E43" s="26">
        <v>758682</v>
      </c>
      <c r="F43" s="26">
        <v>665603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4392442</v>
      </c>
      <c r="C45" s="21">
        <f t="shared" si="28"/>
        <v>4392442</v>
      </c>
      <c r="D45" s="21">
        <f t="shared" si="28"/>
        <v>4392442</v>
      </c>
      <c r="E45" s="21">
        <f t="shared" si="28"/>
        <v>4268827</v>
      </c>
      <c r="F45" s="21">
        <f>SUM(F46:F77)</f>
        <v>4112125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999980</v>
      </c>
      <c r="C47" s="26">
        <v>999980</v>
      </c>
      <c r="D47" s="26">
        <v>999980</v>
      </c>
      <c r="E47" s="26">
        <v>975739</v>
      </c>
      <c r="F47" s="26">
        <v>931481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225000</v>
      </c>
      <c r="C49" s="26">
        <v>225000</v>
      </c>
      <c r="D49" s="26">
        <v>225000</v>
      </c>
      <c r="E49" s="26">
        <v>219000</v>
      </c>
      <c r="F49" s="26">
        <v>213000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174000</v>
      </c>
      <c r="C53" s="26">
        <v>174000</v>
      </c>
      <c r="D53" s="26">
        <v>174000</v>
      </c>
      <c r="E53" s="26">
        <v>174000</v>
      </c>
      <c r="F53" s="26">
        <v>161467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216000</v>
      </c>
      <c r="C54" s="26">
        <v>216000</v>
      </c>
      <c r="D54" s="26">
        <v>216000</v>
      </c>
      <c r="E54" s="26">
        <v>208800</v>
      </c>
      <c r="F54" s="26">
        <v>232020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180000</v>
      </c>
      <c r="C56" s="26">
        <v>180000</v>
      </c>
      <c r="D56" s="26">
        <v>180000</v>
      </c>
      <c r="E56" s="26">
        <v>174000</v>
      </c>
      <c r="F56" s="26">
        <v>211500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1800</v>
      </c>
      <c r="C63" s="26">
        <v>1800</v>
      </c>
      <c r="D63" s="26">
        <v>1800</v>
      </c>
      <c r="E63" s="26">
        <v>520</v>
      </c>
      <c r="F63" s="26">
        <v>1520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52200</v>
      </c>
      <c r="C68" s="26">
        <v>52200</v>
      </c>
      <c r="D68" s="26">
        <v>52200</v>
      </c>
      <c r="E68" s="26">
        <v>18600</v>
      </c>
      <c r="F68" s="26">
        <v>18885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2226000</v>
      </c>
      <c r="C71" s="26">
        <v>2226000</v>
      </c>
      <c r="D71" s="26">
        <v>2226000</v>
      </c>
      <c r="E71" s="26">
        <v>2177504</v>
      </c>
      <c r="F71" s="26">
        <v>2058983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250800</v>
      </c>
      <c r="C75" s="26">
        <v>250800</v>
      </c>
      <c r="D75" s="26">
        <v>250800</v>
      </c>
      <c r="E75" s="26">
        <v>253800</v>
      </c>
      <c r="F75" s="26">
        <v>254835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66662</v>
      </c>
      <c r="C76" s="26">
        <v>66662</v>
      </c>
      <c r="D76" s="26">
        <v>66662</v>
      </c>
      <c r="E76" s="26">
        <v>66864</v>
      </c>
      <c r="F76" s="26">
        <v>28434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457750</v>
      </c>
      <c r="C79" s="21">
        <f t="shared" si="29"/>
        <v>457750</v>
      </c>
      <c r="D79" s="21">
        <f t="shared" si="29"/>
        <v>457750</v>
      </c>
      <c r="E79" s="21">
        <f t="shared" si="29"/>
        <v>424097</v>
      </c>
      <c r="F79" s="21">
        <f>SUM(F80:F85)</f>
        <v>369160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457750</v>
      </c>
      <c r="C85" s="26">
        <v>457750</v>
      </c>
      <c r="D85" s="26">
        <v>457750</v>
      </c>
      <c r="E85" s="26">
        <v>424097</v>
      </c>
      <c r="F85" s="26">
        <v>369160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11671</v>
      </c>
      <c r="C87" s="21">
        <f t="shared" si="30"/>
        <v>11330</v>
      </c>
      <c r="D87" s="21">
        <f t="shared" si="30"/>
        <v>11000</v>
      </c>
      <c r="E87" s="21">
        <f t="shared" si="30"/>
        <v>14400</v>
      </c>
      <c r="F87" s="21">
        <f>SUM(F88:F93)</f>
        <v>11500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5305</v>
      </c>
      <c r="C88" s="28">
        <v>5150</v>
      </c>
      <c r="D88" s="28">
        <v>5000</v>
      </c>
      <c r="E88" s="28">
        <v>5000</v>
      </c>
      <c r="F88" s="28">
        <v>5000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1061</v>
      </c>
      <c r="C89" s="26">
        <v>1030</v>
      </c>
      <c r="D89" s="26">
        <v>1000</v>
      </c>
      <c r="E89" s="26">
        <v>1000</v>
      </c>
      <c r="F89" s="26">
        <v>500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5305</v>
      </c>
      <c r="C90" s="26">
        <v>5150</v>
      </c>
      <c r="D90" s="26">
        <v>5000</v>
      </c>
      <c r="E90" s="26">
        <v>5000</v>
      </c>
      <c r="F90" s="26">
        <v>5000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3400</v>
      </c>
      <c r="F92" s="26">
        <v>1000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96861</v>
      </c>
      <c r="C95" s="21">
        <f t="shared" si="31"/>
        <v>94039</v>
      </c>
      <c r="D95" s="21">
        <f t="shared" si="31"/>
        <v>91300</v>
      </c>
      <c r="E95" s="21">
        <f t="shared" si="31"/>
        <v>78500</v>
      </c>
      <c r="F95" s="21">
        <f>SUM(F96:F107)</f>
        <v>55222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43285</v>
      </c>
      <c r="C96" s="28">
        <v>42024</v>
      </c>
      <c r="D96" s="28">
        <v>40800</v>
      </c>
      <c r="E96" s="28">
        <v>35000</v>
      </c>
      <c r="F96" s="28">
        <v>30000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8487</v>
      </c>
      <c r="C97" s="26">
        <v>8240</v>
      </c>
      <c r="D97" s="26">
        <v>8000</v>
      </c>
      <c r="E97" s="26">
        <v>8000</v>
      </c>
      <c r="F97" s="26">
        <v>6292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8000</v>
      </c>
      <c r="F100" s="26">
        <v>5000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2122</v>
      </c>
      <c r="C101" s="26">
        <v>2060</v>
      </c>
      <c r="D101" s="26">
        <v>2000</v>
      </c>
      <c r="E101" s="26">
        <v>2000</v>
      </c>
      <c r="F101" s="26">
        <v>730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21218</v>
      </c>
      <c r="C103" s="26">
        <v>20600</v>
      </c>
      <c r="D103" s="26">
        <v>20000</v>
      </c>
      <c r="E103" s="26">
        <v>20000</v>
      </c>
      <c r="F103" s="26">
        <v>11700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</v>
      </c>
      <c r="C104" s="26">
        <v>1545</v>
      </c>
      <c r="D104" s="26">
        <v>1500</v>
      </c>
      <c r="E104" s="26">
        <v>1500</v>
      </c>
      <c r="F104" s="26">
        <v>1500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4244</v>
      </c>
      <c r="C106" s="26">
        <v>4120</v>
      </c>
      <c r="D106" s="26">
        <v>4000</v>
      </c>
      <c r="E106" s="26">
        <v>4000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1131356</v>
      </c>
      <c r="C109" s="21">
        <f t="shared" si="32"/>
        <v>1098402</v>
      </c>
      <c r="D109" s="21">
        <f t="shared" si="32"/>
        <v>1066410</v>
      </c>
      <c r="E109" s="21">
        <f t="shared" si="32"/>
        <v>1075770</v>
      </c>
      <c r="F109" s="21">
        <f>SUM(F110:F135)</f>
        <v>899580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38192</v>
      </c>
      <c r="C110" s="28">
        <v>37080</v>
      </c>
      <c r="D110" s="28">
        <v>36000</v>
      </c>
      <c r="E110" s="28">
        <v>36000</v>
      </c>
      <c r="F110" s="28">
        <v>42000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430524</v>
      </c>
      <c r="C111" s="26">
        <v>417984</v>
      </c>
      <c r="D111" s="26">
        <v>405810</v>
      </c>
      <c r="E111" s="26">
        <v>405810</v>
      </c>
      <c r="F111" s="26">
        <v>405780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25462</v>
      </c>
      <c r="C112" s="26">
        <v>24720</v>
      </c>
      <c r="D112" s="26">
        <v>24000</v>
      </c>
      <c r="E112" s="26">
        <v>24000</v>
      </c>
      <c r="F112" s="26">
        <v>5000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42436</v>
      </c>
      <c r="C113" s="26">
        <v>41200</v>
      </c>
      <c r="D113" s="26">
        <v>40000</v>
      </c>
      <c r="E113" s="26">
        <v>40000</v>
      </c>
      <c r="F113" s="26">
        <v>37500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31827</v>
      </c>
      <c r="C114" s="26">
        <v>30900</v>
      </c>
      <c r="D114" s="26">
        <v>30000</v>
      </c>
      <c r="E114" s="26">
        <v>30000</v>
      </c>
      <c r="F114" s="26">
        <v>30000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212180</v>
      </c>
      <c r="C116" s="26">
        <v>206000</v>
      </c>
      <c r="D116" s="26">
        <v>200000</v>
      </c>
      <c r="E116" s="26">
        <v>200000</v>
      </c>
      <c r="F116" s="26">
        <v>200000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25462</v>
      </c>
      <c r="C117" s="26">
        <v>24720</v>
      </c>
      <c r="D117" s="26">
        <v>24000</v>
      </c>
      <c r="E117" s="26">
        <v>24000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</v>
      </c>
      <c r="C118" s="26">
        <v>515</v>
      </c>
      <c r="D118" s="26">
        <v>500</v>
      </c>
      <c r="E118" s="26">
        <v>500</v>
      </c>
      <c r="F118" s="26">
        <v>500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15914</v>
      </c>
      <c r="C120" s="26">
        <v>15450</v>
      </c>
      <c r="D120" s="26">
        <v>15000</v>
      </c>
      <c r="E120" s="26">
        <v>15000</v>
      </c>
      <c r="F120" s="26">
        <v>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5000</v>
      </c>
      <c r="F121" s="26">
        <v>5000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26523</v>
      </c>
      <c r="C122" s="26">
        <v>25750</v>
      </c>
      <c r="D122" s="26">
        <v>25000</v>
      </c>
      <c r="E122" s="26">
        <v>25000</v>
      </c>
      <c r="F122" s="26">
        <v>20000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273288</v>
      </c>
      <c r="C124" s="26">
        <v>265328</v>
      </c>
      <c r="D124" s="26">
        <v>257600</v>
      </c>
      <c r="E124" s="26">
        <v>257600</v>
      </c>
      <c r="F124" s="26">
        <v>145000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9360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1591</v>
      </c>
      <c r="C130" s="26">
        <v>1545</v>
      </c>
      <c r="D130" s="26">
        <v>1500</v>
      </c>
      <c r="E130" s="26">
        <v>1500</v>
      </c>
      <c r="F130" s="26">
        <v>1500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2122</v>
      </c>
      <c r="C133" s="26">
        <v>2060</v>
      </c>
      <c r="D133" s="26">
        <v>2000</v>
      </c>
      <c r="E133" s="26">
        <v>2000</v>
      </c>
      <c r="F133" s="26">
        <v>2300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95481</v>
      </c>
      <c r="C137" s="21">
        <f t="shared" si="33"/>
        <v>92700</v>
      </c>
      <c r="D137" s="21">
        <f t="shared" si="33"/>
        <v>90000</v>
      </c>
      <c r="E137" s="21">
        <f t="shared" si="33"/>
        <v>90000</v>
      </c>
      <c r="F137" s="21">
        <f>SUM(F138:F142)</f>
        <v>63000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10609</v>
      </c>
      <c r="C138" s="28">
        <v>10300</v>
      </c>
      <c r="D138" s="28">
        <v>10000</v>
      </c>
      <c r="E138" s="28">
        <v>10000</v>
      </c>
      <c r="F138" s="28">
        <v>3000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84872</v>
      </c>
      <c r="C139" s="26">
        <v>82400</v>
      </c>
      <c r="D139" s="26">
        <v>80000</v>
      </c>
      <c r="E139" s="26">
        <v>80000</v>
      </c>
      <c r="F139" s="26">
        <v>60000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169746</v>
      </c>
      <c r="C152" s="21">
        <f t="shared" si="35"/>
        <v>164800</v>
      </c>
      <c r="D152" s="21">
        <f t="shared" si="35"/>
        <v>160000</v>
      </c>
      <c r="E152" s="21">
        <f t="shared" si="35"/>
        <v>782000</v>
      </c>
      <c r="F152" s="21">
        <f>SUM(F153:F170)</f>
        <v>152000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536000</v>
      </c>
      <c r="F154" s="26">
        <v>137000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26523</v>
      </c>
      <c r="C158" s="26">
        <v>25750</v>
      </c>
      <c r="D158" s="26">
        <v>25000</v>
      </c>
      <c r="E158" s="26">
        <v>161000</v>
      </c>
      <c r="F158" s="26">
        <v>10000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25000</v>
      </c>
      <c r="F159" s="26">
        <v>5000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15000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26523</v>
      </c>
      <c r="C162" s="26">
        <v>25750</v>
      </c>
      <c r="D162" s="26">
        <v>25000</v>
      </c>
      <c r="E162" s="26">
        <v>25000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21218</v>
      </c>
      <c r="C166" s="26">
        <v>20600</v>
      </c>
      <c r="D166" s="26">
        <v>20000</v>
      </c>
      <c r="E166" s="26">
        <v>20000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47741</v>
      </c>
      <c r="C178" s="21">
        <f t="shared" si="37"/>
        <v>46350</v>
      </c>
      <c r="D178" s="21">
        <f t="shared" si="37"/>
        <v>45000</v>
      </c>
      <c r="E178" s="21">
        <f t="shared" si="37"/>
        <v>736613</v>
      </c>
      <c r="F178" s="21">
        <f>SUM(F179:F200)</f>
        <v>97772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47741</v>
      </c>
      <c r="C182" s="26">
        <v>46350</v>
      </c>
      <c r="D182" s="26">
        <v>45000</v>
      </c>
      <c r="E182" s="26">
        <v>45000</v>
      </c>
      <c r="F182" s="26">
        <v>52100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57038</v>
      </c>
      <c r="F197" s="26">
        <v>45672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634575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90176</v>
      </c>
      <c r="C229" s="21">
        <f t="shared" si="43"/>
        <v>87550</v>
      </c>
      <c r="D229" s="21">
        <f t="shared" si="43"/>
        <v>85000</v>
      </c>
      <c r="E229" s="21">
        <f t="shared" si="43"/>
        <v>70000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23870</v>
      </c>
      <c r="C230" s="28">
        <v>23175</v>
      </c>
      <c r="D230" s="28">
        <v>22500</v>
      </c>
      <c r="E230" s="28">
        <v>10000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31827</v>
      </c>
      <c r="C231" s="26">
        <v>30900</v>
      </c>
      <c r="D231" s="26">
        <v>30000</v>
      </c>
      <c r="E231" s="26">
        <v>10000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12200</v>
      </c>
      <c r="C235" s="26">
        <v>11845</v>
      </c>
      <c r="D235" s="26">
        <v>11500</v>
      </c>
      <c r="E235" s="26">
        <v>20000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22279</v>
      </c>
      <c r="C237" s="26">
        <v>21630</v>
      </c>
      <c r="D237" s="26">
        <v>21000</v>
      </c>
      <c r="E237" s="26">
        <v>30000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2019-11-26T12:44:54Z</dcterms:created>
  <dcterms:modified xsi:type="dcterms:W3CDTF">2019-12-10T19:32:15Z</dcterms:modified>
</cp:coreProperties>
</file>