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28 - Ministry of Economic Development\"/>
    </mc:Choice>
  </mc:AlternateContent>
  <bookViews>
    <workbookView xWindow="1860" yWindow="0" windowWidth="22770" windowHeight="6690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9" i="1" l="1"/>
  <c r="E35" i="1" s="1"/>
  <c r="C259" i="1"/>
  <c r="C35" i="1" s="1"/>
  <c r="F259" i="1"/>
  <c r="D259" i="1"/>
  <c r="B259" i="1"/>
  <c r="F250" i="1"/>
  <c r="E250" i="1"/>
  <c r="D250" i="1"/>
  <c r="C250" i="1"/>
  <c r="B250" i="1"/>
  <c r="B245" i="1"/>
  <c r="B33" i="1" s="1"/>
  <c r="F245" i="1"/>
  <c r="E245" i="1"/>
  <c r="D245" i="1"/>
  <c r="C245" i="1"/>
  <c r="C229" i="1"/>
  <c r="C32" i="1" s="1"/>
  <c r="F229" i="1"/>
  <c r="E229" i="1"/>
  <c r="D229" i="1"/>
  <c r="B229" i="1"/>
  <c r="D221" i="1"/>
  <c r="D31" i="1" s="1"/>
  <c r="B221" i="1"/>
  <c r="B31" i="1" s="1"/>
  <c r="F221" i="1"/>
  <c r="E221" i="1"/>
  <c r="C221" i="1"/>
  <c r="F216" i="1"/>
  <c r="F30" i="1" s="1"/>
  <c r="D216" i="1"/>
  <c r="D30" i="1" s="1"/>
  <c r="B216" i="1"/>
  <c r="B30" i="1" s="1"/>
  <c r="E216" i="1"/>
  <c r="C216" i="1"/>
  <c r="F213" i="1"/>
  <c r="F29" i="1" s="1"/>
  <c r="D213" i="1"/>
  <c r="D29" i="1" s="1"/>
  <c r="B213" i="1"/>
  <c r="B29" i="1" s="1"/>
  <c r="E213" i="1"/>
  <c r="C213" i="1"/>
  <c r="E209" i="1"/>
  <c r="E28" i="1" s="1"/>
  <c r="C209" i="1"/>
  <c r="C28" i="1" s="1"/>
  <c r="F209" i="1"/>
  <c r="D209" i="1"/>
  <c r="B209" i="1"/>
  <c r="E202" i="1"/>
  <c r="E25" i="1" s="1"/>
  <c r="C202" i="1"/>
  <c r="C25" i="1" s="1"/>
  <c r="F202" i="1"/>
  <c r="D202" i="1"/>
  <c r="B202" i="1"/>
  <c r="F178" i="1"/>
  <c r="F24" i="1" s="1"/>
  <c r="D178" i="1"/>
  <c r="D24" i="1" s="1"/>
  <c r="B178" i="1"/>
  <c r="B24" i="1" s="1"/>
  <c r="E178" i="1"/>
  <c r="C178" i="1"/>
  <c r="E172" i="1"/>
  <c r="E23" i="1" s="1"/>
  <c r="C172" i="1"/>
  <c r="C23" i="1" s="1"/>
  <c r="F172" i="1"/>
  <c r="D172" i="1"/>
  <c r="B172" i="1"/>
  <c r="F152" i="1"/>
  <c r="F22" i="1" s="1"/>
  <c r="D152" i="1"/>
  <c r="D22" i="1" s="1"/>
  <c r="B152" i="1"/>
  <c r="B22" i="1" s="1"/>
  <c r="E152" i="1"/>
  <c r="C152" i="1"/>
  <c r="E144" i="1"/>
  <c r="E21" i="1" s="1"/>
  <c r="C144" i="1"/>
  <c r="C21" i="1" s="1"/>
  <c r="F144" i="1"/>
  <c r="D144" i="1"/>
  <c r="B144" i="1"/>
  <c r="E137" i="1"/>
  <c r="E20" i="1" s="1"/>
  <c r="C137" i="1"/>
  <c r="C20" i="1" s="1"/>
  <c r="F137" i="1"/>
  <c r="D137" i="1"/>
  <c r="B137" i="1"/>
  <c r="B109" i="1"/>
  <c r="B19" i="1" s="1"/>
  <c r="F109" i="1"/>
  <c r="E109" i="1"/>
  <c r="D109" i="1"/>
  <c r="C109" i="1"/>
  <c r="C95" i="1"/>
  <c r="C18" i="1" s="1"/>
  <c r="F95" i="1"/>
  <c r="E95" i="1"/>
  <c r="D95" i="1"/>
  <c r="B95" i="1"/>
  <c r="E87" i="1"/>
  <c r="E17" i="1" s="1"/>
  <c r="C87" i="1"/>
  <c r="C17" i="1" s="1"/>
  <c r="F87" i="1"/>
  <c r="D87" i="1"/>
  <c r="B87" i="1"/>
  <c r="D79" i="1"/>
  <c r="D16" i="1" s="1"/>
  <c r="B79" i="1"/>
  <c r="B16" i="1" s="1"/>
  <c r="F79" i="1"/>
  <c r="E79" i="1"/>
  <c r="C79" i="1"/>
  <c r="C45" i="1"/>
  <c r="C39" i="1" s="1"/>
  <c r="F45" i="1"/>
  <c r="E45" i="1"/>
  <c r="D45" i="1"/>
  <c r="B45" i="1"/>
  <c r="D41" i="1"/>
  <c r="D38" i="1" s="1"/>
  <c r="D37" i="1" s="1"/>
  <c r="D15" i="1" s="1"/>
  <c r="B41" i="1"/>
  <c r="B38" i="1" s="1"/>
  <c r="B37" i="1" s="1"/>
  <c r="B15" i="1" s="1"/>
  <c r="F41" i="1"/>
  <c r="E41" i="1"/>
  <c r="C41" i="1"/>
  <c r="F39" i="1"/>
  <c r="E39" i="1"/>
  <c r="D39" i="1"/>
  <c r="B39" i="1"/>
  <c r="F38" i="1"/>
  <c r="E38" i="1"/>
  <c r="E37" i="1" s="1"/>
  <c r="E15" i="1" s="1"/>
  <c r="E14" i="1" s="1"/>
  <c r="E10" i="1" s="1"/>
  <c r="C38" i="1"/>
  <c r="F37" i="1"/>
  <c r="F35" i="1"/>
  <c r="D35" i="1"/>
  <c r="B35" i="1"/>
  <c r="F34" i="1"/>
  <c r="E34" i="1"/>
  <c r="D34" i="1"/>
  <c r="C34" i="1"/>
  <c r="B34" i="1"/>
  <c r="F33" i="1"/>
  <c r="E33" i="1"/>
  <c r="D33" i="1"/>
  <c r="C33" i="1"/>
  <c r="F32" i="1"/>
  <c r="E32" i="1"/>
  <c r="D32" i="1"/>
  <c r="B32" i="1"/>
  <c r="F31" i="1"/>
  <c r="E31" i="1"/>
  <c r="C31" i="1"/>
  <c r="E30" i="1"/>
  <c r="C30" i="1"/>
  <c r="E29" i="1"/>
  <c r="C29" i="1"/>
  <c r="F28" i="1"/>
  <c r="F27" i="1" s="1"/>
  <c r="F11" i="1" s="1"/>
  <c r="D28" i="1"/>
  <c r="B28" i="1"/>
  <c r="B27" i="1" s="1"/>
  <c r="B11" i="1" s="1"/>
  <c r="F25" i="1"/>
  <c r="D25" i="1"/>
  <c r="B25" i="1"/>
  <c r="E24" i="1"/>
  <c r="C24" i="1"/>
  <c r="F23" i="1"/>
  <c r="D23" i="1"/>
  <c r="B23" i="1"/>
  <c r="E22" i="1"/>
  <c r="C22" i="1"/>
  <c r="F21" i="1"/>
  <c r="D21" i="1"/>
  <c r="B21" i="1"/>
  <c r="F20" i="1"/>
  <c r="D20" i="1"/>
  <c r="B20" i="1"/>
  <c r="F19" i="1"/>
  <c r="E19" i="1"/>
  <c r="D19" i="1"/>
  <c r="C19" i="1"/>
  <c r="F18" i="1"/>
  <c r="E18" i="1"/>
  <c r="D18" i="1"/>
  <c r="B18" i="1"/>
  <c r="F17" i="1"/>
  <c r="D17" i="1"/>
  <c r="B17" i="1"/>
  <c r="F16" i="1"/>
  <c r="E16" i="1"/>
  <c r="C16" i="1"/>
  <c r="F15" i="1"/>
  <c r="F14" i="1" l="1"/>
  <c r="F10" i="1" s="1"/>
  <c r="F12" i="1" s="1"/>
  <c r="D27" i="1"/>
  <c r="D11" i="1" s="1"/>
  <c r="C37" i="1"/>
  <c r="C15" i="1" s="1"/>
  <c r="C14" i="1" s="1"/>
  <c r="C10" i="1" s="1"/>
  <c r="C12" i="1" s="1"/>
  <c r="B14" i="1"/>
  <c r="B10" i="1" s="1"/>
  <c r="B12" i="1" s="1"/>
  <c r="D14" i="1"/>
  <c r="D10" i="1" s="1"/>
  <c r="D12" i="1" s="1"/>
  <c r="C27" i="1"/>
  <c r="C11" i="1" s="1"/>
  <c r="E27" i="1"/>
  <c r="E11" i="1" s="1"/>
  <c r="E12" i="1" s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<sst xmlns="http://schemas.openxmlformats.org/spreadsheetml/2006/main" count="254" uniqueCount="225">
  <si>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</si>
  <si>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</si>
  <si>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</si>
  <si>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</si>
  <si>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</si>
  <si>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</si>
  <si>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</si>
  <si>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</si>
  <si>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</si>
  <si>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</si>
  <si>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</si>
  <si>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</si>
  <si>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</si>
  <si>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</si>
  <si>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</si>
  <si>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</si>
  <si>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</si>
  <si>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</si>
  <si>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</si>
  <si>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</si>
  <si>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</si>
  <si>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</si>
  <si>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</si>
  <si>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</si>
  <si>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</si>
  <si>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</si>
  <si>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</si>
  <si>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</si>
  <si>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</si>
  <si>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</si>
  <si>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</si>
  <si>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</si>
  <si>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</si>
  <si>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</si>
  <si>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</si>
  <si>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</si>
  <si>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</si>
  <si>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</si>
  <si>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</si>
  <si>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</si>
  <si>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</si>
  <si>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</si>
  <si>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</si>
  <si>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</si>
  <si>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</si>
  <si>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</si>
  <si>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</si>
  <si>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</si>
  <si>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</si>
  <si>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</si>
  <si>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</si>
  <si>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</si>
  <si>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</si>
  <si>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</si>
  <si>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</si>
  <si>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</si>
  <si>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</si>
  <si>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</si>
  <si>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</si>
  <si>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</si>
  <si>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</si>
  <si>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</si>
  <si>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</si>
  <si>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</si>
  <si>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</si>
  <si>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</si>
  <si>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</si>
  <si>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</si>
  <si>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</si>
  <si>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</si>
  <si>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</si>
  <si>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</si>
  <si>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</si>
  <si>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</si>
  <si>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</si>
  <si>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</si>
  <si>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</si>
  <si>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</si>
  <si>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</si>
  <si>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</si>
  <si>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</si>
  <si>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</si>
  <si>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</si>
  <si>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</si>
  <si>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</si>
  <si>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</si>
  <si>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</si>
  <si>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</si>
  <si>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</si>
  <si>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</si>
  <si>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</si>
  <si>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</si>
  <si>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</si>
  <si>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</si>
  <si>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</si>
  <si>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</si>
  <si>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</si>
  <si>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</si>
  <si>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</si>
  <si>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</si>
  <si>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</si>
  <si>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</si>
  <si>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</si>
  <si>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</si>
  <si>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</si>
  <si>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</si>
  <si>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</si>
  <si>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</si>
  <si>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</si>
  <si>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</si>
  <si>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</si>
  <si>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</si>
  <si>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</si>
  <si>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</si>
  <si>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</si>
  <si>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</si>
  <si>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</si>
  <si>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</si>
  <si>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</si>
  <si>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</si>
  <si>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</si>
  <si>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</si>
  <si>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</si>
  <si>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</si>
  <si>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</si>
  <si>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</si>
  <si>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</si>
  <si>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</si>
  <si>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</si>
  <si>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</si>
  <si>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</si>
  <si>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</si>
  <si>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</si>
  <si>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</si>
  <si>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</si>
  <si>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</si>
  <si>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</si>
  <si>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</si>
  <si>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</si>
  <si>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</si>
  <si>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</si>
  <si>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</si>
  <si>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</si>
  <si>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</si>
  <si>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</si>
  <si>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</si>
  <si>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</si>
  <si>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</si>
  <si>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</si>
  <si>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</si>
  <si>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</si>
  <si>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</si>
  <si>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</si>
  <si>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</si>
  <si>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</si>
  <si>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</si>
  <si>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</si>
  <si>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</si>
  <si>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</si>
  <si>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</si>
  <si>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</si>
  <si>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</si>
  <si>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</si>
  <si>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</si>
  <si>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</si>
  <si>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</si>
  <si>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</si>
  <si>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</si>
  <si>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</si>
  <si>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</si>
  <si>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</si>
  <si>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</si>
  <si>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</si>
  <si>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</si>
  <si>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</si>
  <si>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</si>
  <si>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</si>
  <si>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</si>
  <si>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</si>
  <si>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</si>
  <si>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</si>
  <si>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</si>
  <si>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</si>
  <si>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</si>
  <si>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</si>
  <si>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</si>
  <si>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</si>
  <si>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</si>
  <si>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</si>
  <si>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</si>
  <si>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</si>
  <si>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</si>
  <si>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</si>
  <si>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</si>
  <si>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</si>
  <si>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</si>
  <si>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</si>
  <si>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</si>
  <si>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</si>
  <si>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</si>
  <si>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</si>
  <si>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</si>
  <si>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</si>
  <si>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</si>
  <si>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</si>
  <si>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</si>
  <si>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</si>
  <si>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</si>
  <si>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</si>
  <si>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</si>
  <si>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</si>
  <si>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</si>
  <si>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</si>
  <si>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</si>
  <si>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</si>
  <si>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</si>
  <si>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</si>
  <si>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</si>
  <si>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</si>
  <si>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</si>
  <si>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</si>
  <si>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</si>
  <si>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ލޭބަރ ރިލޭޝަންސް އޮތޯރިޓީ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</si>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</sst>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1511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14537427</v>
      </c>
      <c r="C10" s="17">
        <f t="shared" si="0"/>
        <v>14277355</v>
      </c>
      <c r="D10" s="17">
        <f t="shared" si="0"/>
        <v>14024859</v>
      </c>
      <c r="E10" s="17">
        <f t="shared" si="0"/>
        <v>8750925</v>
      </c>
      <c r="F10" s="17">
        <f>F14</f>
        <v>8657218</v>
      </c>
      <c r="G10" s="18" t="s">
        <v>16</v>
      </c>
    </row>
    <row r="11" spans="1:10" ht="22.5" customHeight="1" thickBot="1">
      <c r="B11" s="19">
        <f t="shared" ref="B11:E11" si="1">B27</f>
        <v>326084</v>
      </c>
      <c r="C11" s="19">
        <f t="shared" si="1"/>
        <v>316586</v>
      </c>
      <c r="D11" s="19">
        <f t="shared" si="1"/>
        <v>307365</v>
      </c>
      <c r="E11" s="19">
        <f t="shared" si="1"/>
        <v>191850</v>
      </c>
      <c r="F11" s="19">
        <f>F27</f>
        <v>134620</v>
      </c>
      <c r="G11" s="20" t="s">
        <v>17</v>
      </c>
    </row>
    <row r="12" spans="1:10" ht="22.5" customHeight="1" thickBot="1">
      <c r="B12" s="21">
        <f t="shared" ref="B12:E12" si="2">SUM(B10:B11)</f>
        <v>14863511</v>
      </c>
      <c r="C12" s="21">
        <f t="shared" si="2"/>
        <v>14593941</v>
      </c>
      <c r="D12" s="21">
        <f t="shared" si="2"/>
        <v>14332224</v>
      </c>
      <c r="E12" s="21">
        <f t="shared" si="2"/>
        <v>8942775</v>
      </c>
      <c r="F12" s="21">
        <f>SUM(F10:F11)</f>
        <v>8791838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14537427</v>
      </c>
      <c r="C14" s="21">
        <f t="shared" si="3"/>
        <v>14277355</v>
      </c>
      <c r="D14" s="21">
        <f t="shared" si="3"/>
        <v>14024859</v>
      </c>
      <c r="E14" s="21">
        <f t="shared" si="3"/>
        <v>8750925</v>
      </c>
      <c r="F14" s="21">
        <f>SUM(F15:F25)</f>
        <v>8657218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5416871</v>
      </c>
      <c r="C15" s="25">
        <f t="shared" si="4"/>
        <v>5416871</v>
      </c>
      <c r="D15" s="25">
        <f t="shared" si="4"/>
        <v>5416871</v>
      </c>
      <c r="E15" s="25">
        <f t="shared" si="4"/>
        <v>4463850</v>
      </c>
      <c r="F15" s="25">
        <f>F37</f>
        <v>4175908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191503</v>
      </c>
      <c r="C16" s="26">
        <f t="shared" si="5"/>
        <v>191503</v>
      </c>
      <c r="D16" s="26">
        <f t="shared" si="5"/>
        <v>191503</v>
      </c>
      <c r="E16" s="26">
        <f t="shared" si="5"/>
        <v>150896</v>
      </c>
      <c r="F16" s="26">
        <f>F79</f>
        <v>142547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1774194</v>
      </c>
      <c r="C17" s="26">
        <f t="shared" si="6"/>
        <v>1722518</v>
      </c>
      <c r="D17" s="26">
        <f t="shared" si="6"/>
        <v>1672348</v>
      </c>
      <c r="E17" s="26">
        <f t="shared" si="6"/>
        <v>328849</v>
      </c>
      <c r="F17" s="26">
        <f>F87</f>
        <v>348794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475210</v>
      </c>
      <c r="C18" s="26">
        <f t="shared" si="7"/>
        <v>461368</v>
      </c>
      <c r="D18" s="26">
        <f t="shared" si="7"/>
        <v>447929</v>
      </c>
      <c r="E18" s="26">
        <f t="shared" si="7"/>
        <v>96396</v>
      </c>
      <c r="F18" s="26">
        <f>F95</f>
        <v>86056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5164270</v>
      </c>
      <c r="C19" s="26">
        <f t="shared" si="8"/>
        <v>5013855</v>
      </c>
      <c r="D19" s="26">
        <f t="shared" si="8"/>
        <v>4867820</v>
      </c>
      <c r="E19" s="26">
        <f t="shared" si="8"/>
        <v>3553660</v>
      </c>
      <c r="F19" s="26">
        <f>F109</f>
        <v>3885163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0</v>
      </c>
      <c r="C20" s="26">
        <f t="shared" si="9"/>
        <v>0</v>
      </c>
      <c r="D20" s="26">
        <f t="shared" si="9"/>
        <v>0</v>
      </c>
      <c r="E20" s="26">
        <f t="shared" si="9"/>
        <v>0</v>
      </c>
      <c r="F20" s="26">
        <f>F137</f>
        <v>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1324416</v>
      </c>
      <c r="C21" s="26">
        <f t="shared" si="10"/>
        <v>1285840</v>
      </c>
      <c r="D21" s="26">
        <f t="shared" si="10"/>
        <v>1248388</v>
      </c>
      <c r="E21" s="26">
        <f t="shared" si="10"/>
        <v>147712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190963</v>
      </c>
      <c r="C22" s="26">
        <f t="shared" si="11"/>
        <v>185400</v>
      </c>
      <c r="D22" s="26">
        <f t="shared" si="11"/>
        <v>180000</v>
      </c>
      <c r="E22" s="26">
        <f t="shared" si="11"/>
        <v>9562</v>
      </c>
      <c r="F22" s="26">
        <f>F152</f>
        <v>18750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0</v>
      </c>
      <c r="C24" s="26">
        <f t="shared" si="13"/>
        <v>0</v>
      </c>
      <c r="D24" s="26">
        <f t="shared" si="13"/>
        <v>0</v>
      </c>
      <c r="E24" s="26">
        <f t="shared" si="13"/>
        <v>0</v>
      </c>
      <c r="F24" s="26">
        <f>F178</f>
        <v>0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326084</v>
      </c>
      <c r="C27" s="21">
        <f t="shared" si="15"/>
        <v>316586</v>
      </c>
      <c r="D27" s="21">
        <f t="shared" si="15"/>
        <v>307365</v>
      </c>
      <c r="E27" s="21">
        <f t="shared" si="15"/>
        <v>191850</v>
      </c>
      <c r="F27" s="21">
        <f>SUM(F28:F35)</f>
        <v>134620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326084</v>
      </c>
      <c r="C32" s="26">
        <f t="shared" si="20"/>
        <v>316586</v>
      </c>
      <c r="D32" s="26">
        <f t="shared" si="20"/>
        <v>307365</v>
      </c>
      <c r="E32" s="26">
        <f t="shared" si="20"/>
        <v>191850</v>
      </c>
      <c r="F32" s="26">
        <f>F229</f>
        <v>134620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5416871</v>
      </c>
      <c r="C37" s="21">
        <f t="shared" si="24"/>
        <v>5416871</v>
      </c>
      <c r="D37" s="21">
        <f t="shared" si="24"/>
        <v>5416871</v>
      </c>
      <c r="E37" s="21">
        <f t="shared" si="24"/>
        <v>4463850</v>
      </c>
      <c r="F37" s="21">
        <f>SUM(F38:F39)</f>
        <v>4175908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3009336</v>
      </c>
      <c r="C38" s="28">
        <f t="shared" si="25"/>
        <v>3009336</v>
      </c>
      <c r="D38" s="28">
        <f t="shared" si="25"/>
        <v>3009336</v>
      </c>
      <c r="E38" s="28">
        <f t="shared" si="25"/>
        <v>2607106</v>
      </c>
      <c r="F38" s="28">
        <f>F41</f>
        <v>2456396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2407535</v>
      </c>
      <c r="C39" s="26">
        <f t="shared" si="26"/>
        <v>2407535</v>
      </c>
      <c r="D39" s="26">
        <f t="shared" si="26"/>
        <v>2407535</v>
      </c>
      <c r="E39" s="26">
        <f t="shared" si="26"/>
        <v>1856744</v>
      </c>
      <c r="F39" s="26">
        <f>F45</f>
        <v>1719512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3009336</v>
      </c>
      <c r="C41" s="21">
        <f t="shared" si="27"/>
        <v>3009336</v>
      </c>
      <c r="D41" s="21">
        <f t="shared" si="27"/>
        <v>3009336</v>
      </c>
      <c r="E41" s="21">
        <f t="shared" si="27"/>
        <v>2607106</v>
      </c>
      <c r="F41" s="21">
        <f>SUM(F42:F43)</f>
        <v>2456396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2735760</v>
      </c>
      <c r="C42" s="28">
        <v>2735760</v>
      </c>
      <c r="D42" s="28">
        <v>2735760</v>
      </c>
      <c r="E42" s="28">
        <v>2171247</v>
      </c>
      <c r="F42" s="28">
        <v>2054434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273576</v>
      </c>
      <c r="C43" s="26">
        <v>273576</v>
      </c>
      <c r="D43" s="26">
        <v>273576</v>
      </c>
      <c r="E43" s="26">
        <v>435859</v>
      </c>
      <c r="F43" s="26">
        <v>401962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2407535</v>
      </c>
      <c r="C45" s="21">
        <f t="shared" si="28"/>
        <v>2407535</v>
      </c>
      <c r="D45" s="21">
        <f t="shared" si="28"/>
        <v>2407535</v>
      </c>
      <c r="E45" s="21">
        <f t="shared" si="28"/>
        <v>1856744</v>
      </c>
      <c r="F45" s="21">
        <f>SUM(F46:F77)</f>
        <v>1719512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117000</v>
      </c>
      <c r="C49" s="26">
        <v>117000</v>
      </c>
      <c r="D49" s="26">
        <v>117000</v>
      </c>
      <c r="E49" s="26">
        <v>94200</v>
      </c>
      <c r="F49" s="26">
        <v>87000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0</v>
      </c>
      <c r="C53" s="26">
        <v>0</v>
      </c>
      <c r="D53" s="26">
        <v>0</v>
      </c>
      <c r="E53" s="26">
        <v>0</v>
      </c>
      <c r="F53" s="26">
        <v>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26184</v>
      </c>
      <c r="C57" s="26">
        <v>26184</v>
      </c>
      <c r="D57" s="26">
        <v>26184</v>
      </c>
      <c r="E57" s="26">
        <v>18144</v>
      </c>
      <c r="F57" s="26">
        <v>8184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0</v>
      </c>
      <c r="C58" s="26">
        <v>0</v>
      </c>
      <c r="D58" s="26">
        <v>0</v>
      </c>
      <c r="E58" s="26">
        <v>0</v>
      </c>
      <c r="F58" s="26">
        <v>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0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0</v>
      </c>
      <c r="F63" s="26">
        <v>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957516</v>
      </c>
      <c r="C67" s="26">
        <v>957516</v>
      </c>
      <c r="D67" s="26">
        <v>957516</v>
      </c>
      <c r="E67" s="26">
        <v>758842</v>
      </c>
      <c r="F67" s="26">
        <v>718844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39000</v>
      </c>
      <c r="C68" s="26">
        <v>39000</v>
      </c>
      <c r="D68" s="26">
        <v>39000</v>
      </c>
      <c r="E68" s="26">
        <v>27242</v>
      </c>
      <c r="F68" s="26">
        <v>25548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0</v>
      </c>
      <c r="C69" s="26">
        <v>0</v>
      </c>
      <c r="D69" s="26">
        <v>0</v>
      </c>
      <c r="E69" s="26">
        <v>0</v>
      </c>
      <c r="F69" s="26">
        <v>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841680</v>
      </c>
      <c r="C71" s="26">
        <v>841680</v>
      </c>
      <c r="D71" s="26">
        <v>841680</v>
      </c>
      <c r="E71" s="26">
        <v>664897</v>
      </c>
      <c r="F71" s="26">
        <v>631563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320400</v>
      </c>
      <c r="C75" s="26">
        <v>320400</v>
      </c>
      <c r="D75" s="26">
        <v>320400</v>
      </c>
      <c r="E75" s="26">
        <v>278730</v>
      </c>
      <c r="F75" s="26">
        <v>248373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105755</v>
      </c>
      <c r="C76" s="26">
        <v>105755</v>
      </c>
      <c r="D76" s="26">
        <v>105755</v>
      </c>
      <c r="E76" s="26">
        <v>14689</v>
      </c>
      <c r="F76" s="26">
        <v>0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191503</v>
      </c>
      <c r="C79" s="21">
        <f t="shared" si="29"/>
        <v>191503</v>
      </c>
      <c r="D79" s="21">
        <f t="shared" si="29"/>
        <v>191503</v>
      </c>
      <c r="E79" s="21">
        <f t="shared" si="29"/>
        <v>150896</v>
      </c>
      <c r="F79" s="21">
        <f>SUM(F80:F85)</f>
        <v>142547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191503</v>
      </c>
      <c r="C85" s="26">
        <v>191503</v>
      </c>
      <c r="D85" s="26">
        <v>191503</v>
      </c>
      <c r="E85" s="26">
        <v>150896</v>
      </c>
      <c r="F85" s="26">
        <v>142547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1774194</v>
      </c>
      <c r="C87" s="21">
        <f t="shared" si="30"/>
        <v>1722518</v>
      </c>
      <c r="D87" s="21">
        <f t="shared" si="30"/>
        <v>1672348</v>
      </c>
      <c r="E87" s="21">
        <f t="shared" si="30"/>
        <v>328849</v>
      </c>
      <c r="F87" s="21">
        <f>SUM(F88:F93)</f>
        <v>348794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870681</v>
      </c>
      <c r="C88" s="28">
        <v>845321</v>
      </c>
      <c r="D88" s="28">
        <v>820700</v>
      </c>
      <c r="E88" s="28">
        <v>205000</v>
      </c>
      <c r="F88" s="28">
        <v>219379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49332</v>
      </c>
      <c r="C89" s="26">
        <v>47895</v>
      </c>
      <c r="D89" s="26">
        <v>46500</v>
      </c>
      <c r="E89" s="26">
        <v>13849</v>
      </c>
      <c r="F89" s="26">
        <v>1995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593484</v>
      </c>
      <c r="C90" s="26">
        <v>576198</v>
      </c>
      <c r="D90" s="26">
        <v>559416</v>
      </c>
      <c r="E90" s="26">
        <v>110000</v>
      </c>
      <c r="F90" s="26">
        <v>96472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260697</v>
      </c>
      <c r="C91" s="26">
        <v>253104</v>
      </c>
      <c r="D91" s="26">
        <v>245732</v>
      </c>
      <c r="E91" s="26">
        <v>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30948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475210</v>
      </c>
      <c r="C95" s="21">
        <f t="shared" si="31"/>
        <v>461368</v>
      </c>
      <c r="D95" s="21">
        <f t="shared" si="31"/>
        <v>447929</v>
      </c>
      <c r="E95" s="21">
        <f t="shared" si="31"/>
        <v>96396</v>
      </c>
      <c r="F95" s="21">
        <f>SUM(F96:F107)</f>
        <v>86056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136754</v>
      </c>
      <c r="C96" s="28">
        <v>132771</v>
      </c>
      <c r="D96" s="28">
        <v>128904</v>
      </c>
      <c r="E96" s="28">
        <v>50000</v>
      </c>
      <c r="F96" s="28">
        <v>47379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208528</v>
      </c>
      <c r="C97" s="26">
        <v>202454</v>
      </c>
      <c r="D97" s="26">
        <v>196557</v>
      </c>
      <c r="E97" s="26">
        <v>13506</v>
      </c>
      <c r="F97" s="26">
        <v>23300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54106</v>
      </c>
      <c r="C99" s="26">
        <v>52530</v>
      </c>
      <c r="D99" s="26">
        <v>51000</v>
      </c>
      <c r="E99" s="26">
        <v>25000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16922</v>
      </c>
      <c r="C100" s="26">
        <v>16429</v>
      </c>
      <c r="D100" s="26">
        <v>15950</v>
      </c>
      <c r="E100" s="26">
        <v>0</v>
      </c>
      <c r="F100" s="26">
        <v>4776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0</v>
      </c>
      <c r="C101" s="26">
        <v>0</v>
      </c>
      <c r="D101" s="26">
        <v>0</v>
      </c>
      <c r="E101" s="26">
        <v>0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8867</v>
      </c>
      <c r="C103" s="26">
        <v>8609</v>
      </c>
      <c r="D103" s="26">
        <v>8358</v>
      </c>
      <c r="E103" s="26">
        <v>5000</v>
      </c>
      <c r="F103" s="26">
        <v>3606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6207</v>
      </c>
      <c r="C104" s="26">
        <v>6026</v>
      </c>
      <c r="D104" s="26">
        <v>5850</v>
      </c>
      <c r="E104" s="26">
        <v>500</v>
      </c>
      <c r="F104" s="26">
        <v>105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7957</v>
      </c>
      <c r="C105" s="26">
        <v>7725</v>
      </c>
      <c r="D105" s="26">
        <v>7500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0</v>
      </c>
      <c r="C106" s="26">
        <v>0</v>
      </c>
      <c r="D106" s="26">
        <v>0</v>
      </c>
      <c r="E106" s="26">
        <v>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35869</v>
      </c>
      <c r="C107" s="26">
        <v>34824</v>
      </c>
      <c r="D107" s="26">
        <v>33810</v>
      </c>
      <c r="E107" s="26">
        <v>2390</v>
      </c>
      <c r="F107" s="26">
        <v>6890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5164270</v>
      </c>
      <c r="C109" s="21">
        <f t="shared" si="32"/>
        <v>5013855</v>
      </c>
      <c r="D109" s="21">
        <f t="shared" si="32"/>
        <v>4867820</v>
      </c>
      <c r="E109" s="21">
        <f t="shared" si="32"/>
        <v>3553660</v>
      </c>
      <c r="F109" s="21">
        <f>SUM(F110:F135)</f>
        <v>3885163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146404</v>
      </c>
      <c r="C110" s="28">
        <v>142140</v>
      </c>
      <c r="D110" s="28">
        <v>138000</v>
      </c>
      <c r="E110" s="28">
        <v>98000</v>
      </c>
      <c r="F110" s="28">
        <v>110806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254616</v>
      </c>
      <c r="C111" s="26">
        <v>247200</v>
      </c>
      <c r="D111" s="26">
        <v>240000</v>
      </c>
      <c r="E111" s="26">
        <v>164000</v>
      </c>
      <c r="F111" s="26">
        <v>173892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57289</v>
      </c>
      <c r="C112" s="26">
        <v>55620</v>
      </c>
      <c r="D112" s="26">
        <v>54000</v>
      </c>
      <c r="E112" s="26">
        <v>14000</v>
      </c>
      <c r="F112" s="26">
        <v>10922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623809</v>
      </c>
      <c r="C113" s="26">
        <v>605640</v>
      </c>
      <c r="D113" s="26">
        <v>588000</v>
      </c>
      <c r="E113" s="26">
        <v>406135</v>
      </c>
      <c r="F113" s="26">
        <v>544530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2278813</v>
      </c>
      <c r="C114" s="26">
        <v>2212440</v>
      </c>
      <c r="D114" s="26">
        <v>2148000</v>
      </c>
      <c r="E114" s="26">
        <v>2148000</v>
      </c>
      <c r="F114" s="26">
        <v>2327000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318270</v>
      </c>
      <c r="C116" s="26">
        <v>309000</v>
      </c>
      <c r="D116" s="26">
        <v>300000</v>
      </c>
      <c r="E116" s="26">
        <v>0</v>
      </c>
      <c r="F116" s="26">
        <v>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558882</v>
      </c>
      <c r="C117" s="26">
        <v>542604</v>
      </c>
      <c r="D117" s="26">
        <v>526800</v>
      </c>
      <c r="E117" s="26">
        <v>452600</v>
      </c>
      <c r="F117" s="26">
        <v>511562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12731</v>
      </c>
      <c r="C118" s="26">
        <v>12360</v>
      </c>
      <c r="D118" s="26">
        <v>12000</v>
      </c>
      <c r="E118" s="26">
        <v>0</v>
      </c>
      <c r="F118" s="26">
        <v>3202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190962</v>
      </c>
      <c r="C119" s="26">
        <v>185400</v>
      </c>
      <c r="D119" s="26">
        <v>180000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70019</v>
      </c>
      <c r="C120" s="26">
        <v>67980</v>
      </c>
      <c r="D120" s="26">
        <v>66000</v>
      </c>
      <c r="E120" s="26">
        <v>10000</v>
      </c>
      <c r="F120" s="26">
        <v>19988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0</v>
      </c>
      <c r="C121" s="26">
        <v>0</v>
      </c>
      <c r="D121" s="26">
        <v>0</v>
      </c>
      <c r="E121" s="26">
        <v>0</v>
      </c>
      <c r="F121" s="26">
        <v>0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0</v>
      </c>
      <c r="C122" s="26">
        <v>0</v>
      </c>
      <c r="D122" s="26">
        <v>0</v>
      </c>
      <c r="E122" s="26">
        <v>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212180</v>
      </c>
      <c r="C125" s="26">
        <v>206000</v>
      </c>
      <c r="D125" s="26">
        <v>200000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61129</v>
      </c>
      <c r="C126" s="26">
        <v>59349</v>
      </c>
      <c r="D126" s="26">
        <v>57620</v>
      </c>
      <c r="E126" s="26">
        <v>20000</v>
      </c>
      <c r="F126" s="26">
        <v>14976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338427</v>
      </c>
      <c r="C129" s="26">
        <v>328570</v>
      </c>
      <c r="D129" s="26">
        <v>319000</v>
      </c>
      <c r="E129" s="26">
        <v>150000</v>
      </c>
      <c r="F129" s="26">
        <v>134990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925</v>
      </c>
      <c r="F133" s="26">
        <v>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40739</v>
      </c>
      <c r="C135" s="26">
        <v>39552</v>
      </c>
      <c r="D135" s="26">
        <v>38400</v>
      </c>
      <c r="E135" s="26">
        <v>90000</v>
      </c>
      <c r="F135" s="26">
        <v>33295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0</v>
      </c>
      <c r="C137" s="21">
        <f t="shared" si="33"/>
        <v>0</v>
      </c>
      <c r="D137" s="21">
        <f t="shared" si="33"/>
        <v>0</v>
      </c>
      <c r="E137" s="21">
        <f t="shared" si="33"/>
        <v>0</v>
      </c>
      <c r="F137" s="21">
        <f>SUM(F138:F142)</f>
        <v>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1324416</v>
      </c>
      <c r="C144" s="21">
        <f t="shared" si="34"/>
        <v>1285840</v>
      </c>
      <c r="D144" s="21">
        <f t="shared" si="34"/>
        <v>1248388</v>
      </c>
      <c r="E144" s="21">
        <f t="shared" si="34"/>
        <v>147712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1122208</v>
      </c>
      <c r="C146" s="26">
        <v>1089522</v>
      </c>
      <c r="D146" s="26">
        <v>1057788</v>
      </c>
      <c r="E146" s="26">
        <v>124582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202208</v>
      </c>
      <c r="C148" s="26">
        <v>196318</v>
      </c>
      <c r="D148" s="26">
        <v>190600</v>
      </c>
      <c r="E148" s="26">
        <v>23130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190963</v>
      </c>
      <c r="C152" s="21">
        <f t="shared" si="35"/>
        <v>185400</v>
      </c>
      <c r="D152" s="21">
        <f t="shared" si="35"/>
        <v>180000</v>
      </c>
      <c r="E152" s="21">
        <f t="shared" si="35"/>
        <v>9562</v>
      </c>
      <c r="F152" s="21">
        <f>SUM(F153:F170)</f>
        <v>18750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63654</v>
      </c>
      <c r="C154" s="26">
        <v>61800</v>
      </c>
      <c r="D154" s="26">
        <v>60000</v>
      </c>
      <c r="E154" s="26">
        <v>6000</v>
      </c>
      <c r="F154" s="26">
        <v>18750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0</v>
      </c>
      <c r="C158" s="26">
        <v>0</v>
      </c>
      <c r="D158" s="26">
        <v>0</v>
      </c>
      <c r="E158" s="26">
        <v>1972</v>
      </c>
      <c r="F158" s="26">
        <v>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0</v>
      </c>
      <c r="C159" s="26">
        <v>0</v>
      </c>
      <c r="D159" s="26">
        <v>0</v>
      </c>
      <c r="E159" s="26">
        <v>0</v>
      </c>
      <c r="F159" s="26">
        <v>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15914</v>
      </c>
      <c r="C161" s="26">
        <v>15450</v>
      </c>
      <c r="D161" s="26">
        <v>15000</v>
      </c>
      <c r="E161" s="26">
        <v>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56228</v>
      </c>
      <c r="C162" s="26">
        <v>54590</v>
      </c>
      <c r="D162" s="26">
        <v>53000</v>
      </c>
      <c r="E162" s="26">
        <v>0</v>
      </c>
      <c r="F162" s="26">
        <v>0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13261</v>
      </c>
      <c r="C165" s="26">
        <v>12875</v>
      </c>
      <c r="D165" s="26">
        <v>12500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37132</v>
      </c>
      <c r="C166" s="26">
        <v>36050</v>
      </c>
      <c r="D166" s="26">
        <v>35000</v>
      </c>
      <c r="E166" s="26">
        <v>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4774</v>
      </c>
      <c r="C167" s="26">
        <v>4635</v>
      </c>
      <c r="D167" s="26">
        <v>4500</v>
      </c>
      <c r="E167" s="26">
        <v>1590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0</v>
      </c>
      <c r="C178" s="21">
        <f t="shared" si="37"/>
        <v>0</v>
      </c>
      <c r="D178" s="21">
        <f t="shared" si="37"/>
        <v>0</v>
      </c>
      <c r="E178" s="21">
        <f t="shared" si="37"/>
        <v>0</v>
      </c>
      <c r="F178" s="21">
        <f>SUM(F179:F200)</f>
        <v>0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326084</v>
      </c>
      <c r="C229" s="21">
        <f t="shared" si="43"/>
        <v>316586</v>
      </c>
      <c r="D229" s="21">
        <f t="shared" si="43"/>
        <v>307365</v>
      </c>
      <c r="E229" s="21">
        <f t="shared" si="43"/>
        <v>191850</v>
      </c>
      <c r="F229" s="21">
        <f>SUM(F230:F243)</f>
        <v>134620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0</v>
      </c>
      <c r="C230" s="28">
        <v>0</v>
      </c>
      <c r="D230" s="28">
        <v>0</v>
      </c>
      <c r="E230" s="28">
        <v>1378</v>
      </c>
      <c r="F230" s="28">
        <v>43089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62593</v>
      </c>
      <c r="C231" s="26">
        <v>60770</v>
      </c>
      <c r="D231" s="26">
        <v>59000</v>
      </c>
      <c r="E231" s="26">
        <v>0</v>
      </c>
      <c r="F231" s="26">
        <v>0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25849</v>
      </c>
      <c r="C235" s="26">
        <v>25096</v>
      </c>
      <c r="D235" s="26">
        <v>24365</v>
      </c>
      <c r="E235" s="26">
        <v>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237642</v>
      </c>
      <c r="C237" s="26">
        <v>230720</v>
      </c>
      <c r="D237" s="26">
        <v>224000</v>
      </c>
      <c r="E237" s="26">
        <v>190472</v>
      </c>
      <c r="F237" s="26">
        <v>71052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20479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2019-11-27T09:01:31Z</dcterms:created>
  <dcterms:modified xsi:type="dcterms:W3CDTF">2019-12-10T19:49:40Z</dcterms:modified>
</cp:coreProperties>
</file>