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2 - Ministry of Arts, Culture &amp; Heritage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D259" i="1"/>
  <c r="B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B12" i="1" s="1"/>
  <c r="E39" i="1"/>
  <c r="C39" i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E11" i="1" s="1"/>
  <c r="D28" i="1"/>
  <c r="C28" i="1"/>
  <c r="C27" i="1" s="1"/>
  <c r="C11" i="1" s="1"/>
  <c r="B28" i="1"/>
  <c r="F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F11" i="1"/>
  <c r="B11" i="1"/>
  <c r="C12" i="1" l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<sst xmlns="http://schemas.openxmlformats.org/spreadsheetml/2006/main" count="254" uniqueCount="225">
  <si>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</si>
  <si>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</si>
  <si>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</si>
  <si>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</si>
  <si>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</si>
  <si>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</si>
  <si>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</si>
  <si>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</si>
  <si>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</si>
  <si>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</si>
  <si>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</si>
  <si>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</si>
  <si>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</si>
  <si>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</si>
  <si>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</si>
  <si>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</si>
  <si>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</si>
  <si>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</si>
  <si>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</si>
  <si>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</si>
  <si>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</si>
  <si>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</si>
  <si>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</si>
  <si>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</si>
  <si>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</si>
  <si>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</si>
  <si>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</si>
  <si>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</si>
  <si>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</si>
  <si>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</si>
  <si>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</si>
  <si>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</si>
  <si>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</si>
  <si>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</si>
  <si>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</si>
  <si>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</si>
  <si>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</si>
  <si>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</si>
  <si>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</si>
  <si>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</si>
  <si>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</si>
  <si>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</si>
  <si>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</si>
  <si>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</si>
  <si>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</si>
  <si>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</si>
  <si>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</si>
  <si>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</si>
  <si>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</si>
  <si>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</si>
  <si>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</si>
  <si>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</si>
  <si>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</si>
  <si>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</si>
  <si>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</si>
  <si>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</si>
  <si>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</si>
  <si>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</si>
  <si>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</si>
  <si>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</si>
  <si>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</si>
  <si>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</si>
  <si>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</si>
  <si>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</si>
  <si>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</si>
  <si>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</si>
  <si>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</si>
  <si>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</si>
  <si>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</si>
  <si>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</si>
  <si>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</si>
  <si>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</si>
  <si>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</si>
  <si>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</si>
  <si>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</si>
  <si>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</si>
  <si>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</si>
  <si>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</si>
  <si>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</si>
  <si>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</si>
  <si>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</si>
  <si>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</si>
  <si>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</si>
  <si>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</si>
  <si>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</si>
  <si>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</si>
  <si>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</si>
  <si>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</si>
  <si>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</si>
  <si>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</si>
  <si>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</si>
  <si>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</si>
  <si>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</si>
  <si>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</si>
  <si>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</si>
  <si>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</si>
  <si>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</si>
  <si>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</si>
  <si>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</si>
  <si>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</si>
  <si>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</si>
  <si>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</si>
  <si>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</si>
  <si>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</si>
  <si>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</si>
  <si>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</si>
  <si>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</si>
  <si>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</si>
  <si>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</si>
  <si>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</si>
  <si>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</si>
  <si>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</si>
  <si>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</si>
  <si>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</si>
  <si>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</si>
  <si>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</si>
  <si>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</si>
  <si>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</si>
  <si>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</si>
  <si>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</si>
  <si>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</si>
  <si>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</si>
  <si>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</si>
  <si>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</si>
  <si>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</si>
  <si>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</si>
  <si>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</si>
  <si>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</si>
  <si>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</si>
  <si>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</si>
  <si>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</si>
  <si>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</si>
  <si>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</si>
  <si>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</si>
  <si>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</si>
  <si>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</si>
  <si>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</si>
  <si>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</si>
  <si>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</si>
  <si>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</si>
  <si>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</si>
  <si>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</si>
  <si>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</si>
  <si>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</si>
  <si>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</si>
  <si>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</si>
  <si>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</si>
  <si>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</si>
  <si>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</si>
  <si>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</si>
  <si>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</si>
  <si>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</si>
  <si>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</si>
  <si>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</si>
  <si>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</si>
  <si>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</si>
  <si>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</si>
  <si>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</si>
  <si>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</si>
  <si>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</si>
  <si>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</si>
  <si>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</si>
  <si>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</si>
  <si>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</si>
  <si>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</si>
  <si>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</si>
  <si>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</si>
  <si>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</si>
  <si>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</si>
  <si>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</si>
  <si>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</si>
  <si>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</si>
  <si>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</si>
  <si>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</si>
  <si>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</si>
  <si>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</si>
  <si>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</si>
  <si>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</si>
  <si>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</si>
  <si>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</si>
  <si>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</si>
  <si>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</si>
  <si>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</si>
  <si>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</si>
  <si>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</si>
  <si>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</si>
  <si>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</si>
  <si>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</si>
  <si>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</si>
  <si>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</si>
  <si>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</si>
  <si>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</si>
  <si>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</si>
  <si>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</si>
  <si>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</si>
  <si>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</si>
  <si>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</si>
  <si>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</si>
  <si>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</si>
  <si>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</si>
  <si>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</si>
  <si>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</si>
  <si>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</si>
  <si>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</si>
  <si>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</si>
  <si>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</si>
  <si>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</si>
  <si>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</si>
  <si>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</si>
  <si>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</si>
  <si>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</si>
  <si>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</si>
  <si>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</si>
  <si>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</si>
  <si>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</si>
  <si>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</si>
  <si>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</si>
  <si>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</si>
  <si>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</si>
  <si>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</si>
  <si>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</si>
  <si>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</si>
  <si>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ބިއުރޯ އޮފް ކްލެސިފިކޭޝަން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</si>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</sst>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1213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2938034</v>
      </c>
      <c r="C10" s="17">
        <f t="shared" si="0"/>
        <v>2919414</v>
      </c>
      <c r="D10" s="17">
        <f t="shared" si="0"/>
        <v>2901338</v>
      </c>
      <c r="E10" s="17">
        <f t="shared" si="0"/>
        <v>2379396</v>
      </c>
      <c r="F10" s="17">
        <f>F14</f>
        <v>2443129</v>
      </c>
      <c r="G10" s="18" t="s">
        <v>16</v>
      </c>
    </row>
    <row r="11" spans="1:10" ht="22.5" customHeight="1" thickBot="1">
      <c r="B11" s="19">
        <f t="shared" ref="B11:E11" si="1">B27</f>
        <v>38192</v>
      </c>
      <c r="C11" s="19">
        <f t="shared" si="1"/>
        <v>37080</v>
      </c>
      <c r="D11" s="19">
        <f t="shared" si="1"/>
        <v>36000</v>
      </c>
      <c r="E11" s="19">
        <f t="shared" si="1"/>
        <v>82956</v>
      </c>
      <c r="F11" s="19">
        <f>F27</f>
        <v>24000</v>
      </c>
      <c r="G11" s="20" t="s">
        <v>17</v>
      </c>
    </row>
    <row r="12" spans="1:10" ht="22.5" customHeight="1" thickBot="1">
      <c r="B12" s="21">
        <f t="shared" ref="B12:E12" si="2">SUM(B10:B11)</f>
        <v>2976226</v>
      </c>
      <c r="C12" s="21">
        <f t="shared" si="2"/>
        <v>2956494</v>
      </c>
      <c r="D12" s="21">
        <f t="shared" si="2"/>
        <v>2937338</v>
      </c>
      <c r="E12" s="21">
        <f t="shared" si="2"/>
        <v>2462352</v>
      </c>
      <c r="F12" s="21">
        <f>SUM(F10:F11)</f>
        <v>2467129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2938034</v>
      </c>
      <c r="C14" s="21">
        <f t="shared" si="3"/>
        <v>2919414</v>
      </c>
      <c r="D14" s="21">
        <f t="shared" si="3"/>
        <v>2901338</v>
      </c>
      <c r="E14" s="21">
        <f t="shared" si="3"/>
        <v>2379396</v>
      </c>
      <c r="F14" s="21">
        <f>SUM(F15:F25)</f>
        <v>2443129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2193300</v>
      </c>
      <c r="C15" s="25">
        <f t="shared" si="4"/>
        <v>2193300</v>
      </c>
      <c r="D15" s="25">
        <f t="shared" si="4"/>
        <v>2193300</v>
      </c>
      <c r="E15" s="25">
        <f t="shared" si="4"/>
        <v>1770748</v>
      </c>
      <c r="F15" s="25">
        <f>F37</f>
        <v>1897707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105529</v>
      </c>
      <c r="C16" s="26">
        <f t="shared" si="5"/>
        <v>105529</v>
      </c>
      <c r="D16" s="26">
        <f t="shared" si="5"/>
        <v>105529</v>
      </c>
      <c r="E16" s="26">
        <f t="shared" si="5"/>
        <v>81473</v>
      </c>
      <c r="F16" s="26">
        <f>F79</f>
        <v>88344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0</v>
      </c>
      <c r="C17" s="26">
        <f t="shared" si="6"/>
        <v>0</v>
      </c>
      <c r="D17" s="26">
        <f t="shared" si="6"/>
        <v>0</v>
      </c>
      <c r="E17" s="26">
        <f t="shared" si="6"/>
        <v>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51243</v>
      </c>
      <c r="C18" s="26">
        <f t="shared" si="7"/>
        <v>49749</v>
      </c>
      <c r="D18" s="26">
        <f t="shared" si="7"/>
        <v>48300</v>
      </c>
      <c r="E18" s="26">
        <f t="shared" si="7"/>
        <v>43870</v>
      </c>
      <c r="F18" s="26">
        <f>F95</f>
        <v>35270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448133</v>
      </c>
      <c r="C19" s="26">
        <f t="shared" si="8"/>
        <v>435082</v>
      </c>
      <c r="D19" s="26">
        <f t="shared" si="8"/>
        <v>422409</v>
      </c>
      <c r="E19" s="26">
        <f t="shared" si="8"/>
        <v>404797</v>
      </c>
      <c r="F19" s="26">
        <f>F109</f>
        <v>405541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127310</v>
      </c>
      <c r="C22" s="26">
        <f t="shared" si="11"/>
        <v>123600</v>
      </c>
      <c r="D22" s="26">
        <f t="shared" si="11"/>
        <v>120000</v>
      </c>
      <c r="E22" s="26">
        <f t="shared" si="11"/>
        <v>65508</v>
      </c>
      <c r="F22" s="26">
        <f>F152</f>
        <v>5155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12519</v>
      </c>
      <c r="C24" s="26">
        <f t="shared" si="13"/>
        <v>12154</v>
      </c>
      <c r="D24" s="26">
        <f t="shared" si="13"/>
        <v>11800</v>
      </c>
      <c r="E24" s="26">
        <f t="shared" si="13"/>
        <v>13000</v>
      </c>
      <c r="F24" s="26">
        <f>F178</f>
        <v>11112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38192</v>
      </c>
      <c r="C27" s="21">
        <f t="shared" si="15"/>
        <v>37080</v>
      </c>
      <c r="D27" s="21">
        <f t="shared" si="15"/>
        <v>36000</v>
      </c>
      <c r="E27" s="21">
        <f t="shared" si="15"/>
        <v>82956</v>
      </c>
      <c r="F27" s="21">
        <f>SUM(F28:F35)</f>
        <v>24000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38192</v>
      </c>
      <c r="C32" s="26">
        <f t="shared" si="20"/>
        <v>37080</v>
      </c>
      <c r="D32" s="26">
        <f t="shared" si="20"/>
        <v>36000</v>
      </c>
      <c r="E32" s="26">
        <f t="shared" si="20"/>
        <v>82956</v>
      </c>
      <c r="F32" s="26">
        <f>F229</f>
        <v>24000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2193300</v>
      </c>
      <c r="C37" s="21">
        <f t="shared" si="24"/>
        <v>2193300</v>
      </c>
      <c r="D37" s="21">
        <f t="shared" si="24"/>
        <v>2193300</v>
      </c>
      <c r="E37" s="21">
        <f t="shared" si="24"/>
        <v>1770748</v>
      </c>
      <c r="F37" s="21">
        <f>SUM(F38:F39)</f>
        <v>1897707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1479060</v>
      </c>
      <c r="C38" s="28">
        <f t="shared" si="25"/>
        <v>1479060</v>
      </c>
      <c r="D38" s="28">
        <f t="shared" si="25"/>
        <v>1479060</v>
      </c>
      <c r="E38" s="28">
        <f t="shared" si="25"/>
        <v>1185218</v>
      </c>
      <c r="F38" s="28">
        <f>F41</f>
        <v>1278907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714240</v>
      </c>
      <c r="C39" s="26">
        <f t="shared" si="26"/>
        <v>714240</v>
      </c>
      <c r="D39" s="26">
        <f t="shared" si="26"/>
        <v>714240</v>
      </c>
      <c r="E39" s="26">
        <f t="shared" si="26"/>
        <v>585530</v>
      </c>
      <c r="F39" s="26">
        <f>F45</f>
        <v>618800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1479060</v>
      </c>
      <c r="C41" s="21">
        <f t="shared" si="27"/>
        <v>1479060</v>
      </c>
      <c r="D41" s="21">
        <f t="shared" si="27"/>
        <v>1479060</v>
      </c>
      <c r="E41" s="21">
        <f t="shared" si="27"/>
        <v>1185218</v>
      </c>
      <c r="F41" s="21">
        <f>SUM(F42:F43)</f>
        <v>1278907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1461060</v>
      </c>
      <c r="C42" s="28">
        <v>1461060</v>
      </c>
      <c r="D42" s="28">
        <v>1461060</v>
      </c>
      <c r="E42" s="28">
        <v>1169426</v>
      </c>
      <c r="F42" s="28">
        <v>1269017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18000</v>
      </c>
      <c r="C43" s="26">
        <v>18000</v>
      </c>
      <c r="D43" s="26">
        <v>18000</v>
      </c>
      <c r="E43" s="26">
        <v>15792</v>
      </c>
      <c r="F43" s="26">
        <v>9890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714240</v>
      </c>
      <c r="C45" s="21">
        <f t="shared" si="28"/>
        <v>714240</v>
      </c>
      <c r="D45" s="21">
        <f t="shared" si="28"/>
        <v>714240</v>
      </c>
      <c r="E45" s="21">
        <f t="shared" si="28"/>
        <v>585530</v>
      </c>
      <c r="F45" s="21">
        <f>SUM(F46:F77)</f>
        <v>618800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66000</v>
      </c>
      <c r="C49" s="26">
        <v>66000</v>
      </c>
      <c r="D49" s="26">
        <v>66000</v>
      </c>
      <c r="E49" s="26">
        <v>57000</v>
      </c>
      <c r="F49" s="26">
        <v>63000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15840</v>
      </c>
      <c r="C57" s="26">
        <v>15840</v>
      </c>
      <c r="D57" s="26">
        <v>15840</v>
      </c>
      <c r="E57" s="26">
        <v>6737</v>
      </c>
      <c r="F57" s="26">
        <v>3388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5020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14400</v>
      </c>
      <c r="C68" s="26">
        <v>14400</v>
      </c>
      <c r="D68" s="26">
        <v>14400</v>
      </c>
      <c r="E68" s="26">
        <v>8400</v>
      </c>
      <c r="F68" s="26">
        <v>10633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420000</v>
      </c>
      <c r="C71" s="26">
        <v>420000</v>
      </c>
      <c r="D71" s="26">
        <v>420000</v>
      </c>
      <c r="E71" s="26">
        <v>350817</v>
      </c>
      <c r="F71" s="26">
        <v>375719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198000</v>
      </c>
      <c r="C75" s="26">
        <v>198000</v>
      </c>
      <c r="D75" s="26">
        <v>198000</v>
      </c>
      <c r="E75" s="26">
        <v>162576</v>
      </c>
      <c r="F75" s="26">
        <v>161040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105529</v>
      </c>
      <c r="C79" s="21">
        <f t="shared" si="29"/>
        <v>105529</v>
      </c>
      <c r="D79" s="21">
        <f t="shared" si="29"/>
        <v>105529</v>
      </c>
      <c r="E79" s="21">
        <f t="shared" si="29"/>
        <v>81473</v>
      </c>
      <c r="F79" s="21">
        <f>SUM(F80:F85)</f>
        <v>88344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105529</v>
      </c>
      <c r="C85" s="26">
        <v>105529</v>
      </c>
      <c r="D85" s="26">
        <v>105529</v>
      </c>
      <c r="E85" s="26">
        <v>81473</v>
      </c>
      <c r="F85" s="26">
        <v>88344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0</v>
      </c>
      <c r="C87" s="21">
        <f t="shared" si="30"/>
        <v>0</v>
      </c>
      <c r="D87" s="21">
        <f t="shared" si="30"/>
        <v>0</v>
      </c>
      <c r="E87" s="21">
        <f t="shared" si="30"/>
        <v>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51243</v>
      </c>
      <c r="C95" s="21">
        <f t="shared" si="31"/>
        <v>49749</v>
      </c>
      <c r="D95" s="21">
        <f t="shared" si="31"/>
        <v>48300</v>
      </c>
      <c r="E95" s="21">
        <f t="shared" si="31"/>
        <v>43870</v>
      </c>
      <c r="F95" s="21">
        <f>SUM(F96:F107)</f>
        <v>35270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37132</v>
      </c>
      <c r="C96" s="28">
        <v>36050</v>
      </c>
      <c r="D96" s="28">
        <v>35000</v>
      </c>
      <c r="E96" s="28">
        <v>29348</v>
      </c>
      <c r="F96" s="28">
        <v>34167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1500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2122</v>
      </c>
      <c r="C100" s="26">
        <v>2060</v>
      </c>
      <c r="D100" s="26">
        <v>2000</v>
      </c>
      <c r="E100" s="26">
        <v>2000</v>
      </c>
      <c r="F100" s="26">
        <v>850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5305</v>
      </c>
      <c r="C103" s="26">
        <v>5150</v>
      </c>
      <c r="D103" s="26">
        <v>5000</v>
      </c>
      <c r="E103" s="26">
        <v>10022</v>
      </c>
      <c r="F103" s="26">
        <v>168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85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1379</v>
      </c>
      <c r="C107" s="26">
        <v>1339</v>
      </c>
      <c r="D107" s="26">
        <v>1300</v>
      </c>
      <c r="E107" s="26">
        <v>1000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448133</v>
      </c>
      <c r="C109" s="21">
        <f t="shared" si="32"/>
        <v>435082</v>
      </c>
      <c r="D109" s="21">
        <f t="shared" si="32"/>
        <v>422409</v>
      </c>
      <c r="E109" s="21">
        <f t="shared" si="32"/>
        <v>404797</v>
      </c>
      <c r="F109" s="21">
        <f>SUM(F110:F135)</f>
        <v>405541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70019</v>
      </c>
      <c r="C110" s="28">
        <v>67980</v>
      </c>
      <c r="D110" s="28">
        <v>66000</v>
      </c>
      <c r="E110" s="28">
        <v>65000</v>
      </c>
      <c r="F110" s="28">
        <v>67370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178231</v>
      </c>
      <c r="C111" s="26">
        <v>173040</v>
      </c>
      <c r="D111" s="26">
        <v>168000</v>
      </c>
      <c r="E111" s="26">
        <v>100000</v>
      </c>
      <c r="F111" s="26">
        <v>168695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6365</v>
      </c>
      <c r="C112" s="26">
        <v>6180</v>
      </c>
      <c r="D112" s="26">
        <v>6000</v>
      </c>
      <c r="E112" s="26">
        <v>5000</v>
      </c>
      <c r="F112" s="26">
        <v>5658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168123</v>
      </c>
      <c r="C113" s="26">
        <v>163226</v>
      </c>
      <c r="D113" s="26">
        <v>158472</v>
      </c>
      <c r="E113" s="26">
        <v>115978</v>
      </c>
      <c r="F113" s="26">
        <v>159933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2610</v>
      </c>
      <c r="C117" s="26">
        <v>2534</v>
      </c>
      <c r="D117" s="26">
        <v>2460</v>
      </c>
      <c r="E117" s="26">
        <v>2500</v>
      </c>
      <c r="F117" s="26">
        <v>2426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7638</v>
      </c>
      <c r="C118" s="26">
        <v>7416</v>
      </c>
      <c r="D118" s="26">
        <v>7200</v>
      </c>
      <c r="E118" s="26">
        <v>691</v>
      </c>
      <c r="F118" s="26">
        <v>536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100000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3819</v>
      </c>
      <c r="C120" s="26">
        <v>3708</v>
      </c>
      <c r="D120" s="26">
        <v>3600</v>
      </c>
      <c r="E120" s="26">
        <v>1000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2893</v>
      </c>
      <c r="C126" s="26">
        <v>2809</v>
      </c>
      <c r="D126" s="26">
        <v>2727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5305</v>
      </c>
      <c r="C129" s="26">
        <v>5150</v>
      </c>
      <c r="D129" s="26">
        <v>5000</v>
      </c>
      <c r="E129" s="26">
        <v>14628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1008</v>
      </c>
      <c r="C133" s="26">
        <v>979</v>
      </c>
      <c r="D133" s="26">
        <v>950</v>
      </c>
      <c r="E133" s="26">
        <v>0</v>
      </c>
      <c r="F133" s="26">
        <v>923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2122</v>
      </c>
      <c r="C135" s="26">
        <v>2060</v>
      </c>
      <c r="D135" s="26">
        <v>2000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127310</v>
      </c>
      <c r="C152" s="21">
        <f t="shared" si="35"/>
        <v>123600</v>
      </c>
      <c r="D152" s="21">
        <f t="shared" si="35"/>
        <v>120000</v>
      </c>
      <c r="E152" s="21">
        <f t="shared" si="35"/>
        <v>65508</v>
      </c>
      <c r="F152" s="21">
        <f>SUM(F153:F170)</f>
        <v>5155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26500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5305</v>
      </c>
      <c r="C158" s="26">
        <v>5150</v>
      </c>
      <c r="D158" s="26">
        <v>5000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26523</v>
      </c>
      <c r="C162" s="26">
        <v>25750</v>
      </c>
      <c r="D162" s="26">
        <v>25000</v>
      </c>
      <c r="E162" s="26">
        <v>39008</v>
      </c>
      <c r="F162" s="26">
        <v>5155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12519</v>
      </c>
      <c r="C178" s="21">
        <f t="shared" si="37"/>
        <v>12154</v>
      </c>
      <c r="D178" s="21">
        <f t="shared" si="37"/>
        <v>11800</v>
      </c>
      <c r="E178" s="21">
        <f t="shared" si="37"/>
        <v>13000</v>
      </c>
      <c r="F178" s="21">
        <f>SUM(F179:F200)</f>
        <v>11112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12519</v>
      </c>
      <c r="C185" s="26">
        <v>12154</v>
      </c>
      <c r="D185" s="26">
        <v>11800</v>
      </c>
      <c r="E185" s="26">
        <v>13000</v>
      </c>
      <c r="F185" s="26">
        <v>11112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38192</v>
      </c>
      <c r="C229" s="21">
        <f t="shared" si="43"/>
        <v>37080</v>
      </c>
      <c r="D229" s="21">
        <f t="shared" si="43"/>
        <v>36000</v>
      </c>
      <c r="E229" s="21">
        <f t="shared" si="43"/>
        <v>82956</v>
      </c>
      <c r="F229" s="21">
        <f>SUM(F230:F243)</f>
        <v>24000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0</v>
      </c>
      <c r="C230" s="28">
        <v>0</v>
      </c>
      <c r="D230" s="28">
        <v>0</v>
      </c>
      <c r="E230" s="28">
        <v>8056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0</v>
      </c>
      <c r="C231" s="26">
        <v>0</v>
      </c>
      <c r="D231" s="26">
        <v>0</v>
      </c>
      <c r="E231" s="26">
        <v>20000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38192</v>
      </c>
      <c r="C237" s="26">
        <v>37080</v>
      </c>
      <c r="D237" s="26">
        <v>36000</v>
      </c>
      <c r="E237" s="26">
        <v>54900</v>
      </c>
      <c r="F237" s="26">
        <v>24000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2019-11-27T19:44:22Z</dcterms:created>
  <dcterms:modified xsi:type="dcterms:W3CDTF">2019-12-10T19:59:38Z</dcterms:modified>
</cp:coreProperties>
</file>