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2 - Ministry of Arts, Culture &amp; Heritage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F27" i="1" s="1"/>
  <c r="F11" i="1" s="1"/>
  <c r="D213" i="1"/>
  <c r="D29" i="1" s="1"/>
  <c r="D27" i="1" s="1"/>
  <c r="D11" i="1" s="1"/>
  <c r="B213" i="1"/>
  <c r="B29" i="1" s="1"/>
  <c r="B27" i="1" s="1"/>
  <c r="B11" i="1" s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E23" i="1" s="1"/>
  <c r="C172" i="1"/>
  <c r="C23" i="1" s="1"/>
  <c r="F172" i="1"/>
  <c r="D172" i="1"/>
  <c r="B172" i="1"/>
  <c r="F152" i="1"/>
  <c r="F22" i="1" s="1"/>
  <c r="D152" i="1"/>
  <c r="D22" i="1" s="1"/>
  <c r="B152" i="1"/>
  <c r="B22" i="1" s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D109" i="1"/>
  <c r="D19" i="1" s="1"/>
  <c r="B109" i="1"/>
  <c r="B19" i="1" s="1"/>
  <c r="F109" i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D45" i="1"/>
  <c r="D39" i="1" s="1"/>
  <c r="B45" i="1"/>
  <c r="B39" i="1" s="1"/>
  <c r="F45" i="1"/>
  <c r="E45" i="1"/>
  <c r="C45" i="1"/>
  <c r="E41" i="1"/>
  <c r="E38" i="1" s="1"/>
  <c r="E37" i="1" s="1"/>
  <c r="E15" i="1" s="1"/>
  <c r="E14" i="1" s="1"/>
  <c r="E10" i="1" s="1"/>
  <c r="C41" i="1"/>
  <c r="C38" i="1" s="1"/>
  <c r="C37" i="1" s="1"/>
  <c r="C15" i="1" s="1"/>
  <c r="C14" i="1" s="1"/>
  <c r="C10" i="1" s="1"/>
  <c r="F41" i="1"/>
  <c r="D41" i="1"/>
  <c r="B41" i="1"/>
  <c r="F39" i="1"/>
  <c r="E39" i="1"/>
  <c r="C39" i="1"/>
  <c r="F38" i="1"/>
  <c r="F37" i="1" s="1"/>
  <c r="F15" i="1" s="1"/>
  <c r="F14" i="1" s="1"/>
  <c r="F10" i="1" s="1"/>
  <c r="F12" i="1" s="1"/>
  <c r="D38" i="1"/>
  <c r="B38" i="1"/>
  <c r="B37" i="1" s="1"/>
  <c r="B15" i="1" s="1"/>
  <c r="B14" i="1" s="1"/>
  <c r="B10" i="1" s="1"/>
  <c r="B12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E29" i="1"/>
  <c r="C29" i="1"/>
  <c r="F28" i="1"/>
  <c r="E28" i="1"/>
  <c r="D28" i="1"/>
  <c r="C28" i="1"/>
  <c r="B28" i="1"/>
  <c r="F25" i="1"/>
  <c r="E25" i="1"/>
  <c r="D25" i="1"/>
  <c r="C25" i="1"/>
  <c r="B25" i="1"/>
  <c r="F24" i="1"/>
  <c r="E24" i="1"/>
  <c r="D24" i="1"/>
  <c r="C24" i="1"/>
  <c r="B24" i="1"/>
  <c r="F23" i="1"/>
  <c r="D23" i="1"/>
  <c r="B23" i="1"/>
  <c r="E22" i="1"/>
  <c r="C22" i="1"/>
  <c r="F21" i="1"/>
  <c r="E21" i="1"/>
  <c r="D21" i="1"/>
  <c r="C21" i="1"/>
  <c r="B21" i="1"/>
  <c r="F20" i="1"/>
  <c r="D20" i="1"/>
  <c r="B20" i="1"/>
  <c r="F19" i="1"/>
  <c r="E19" i="1"/>
  <c r="C19" i="1"/>
  <c r="F18" i="1"/>
  <c r="D18" i="1"/>
  <c r="B18" i="1"/>
  <c r="E17" i="1"/>
  <c r="C17" i="1"/>
  <c r="F16" i="1"/>
  <c r="D16" i="1"/>
  <c r="B16" i="1"/>
  <c r="C27" i="1" l="1"/>
  <c r="C11" i="1" s="1"/>
  <c r="C12" i="1" s="1"/>
  <c r="E27" i="1"/>
  <c r="E11" i="1" s="1"/>
  <c r="E12" i="1" s="1"/>
  <c r="D37" i="1"/>
  <c r="D15" i="1" s="1"/>
  <c r="D14" i="1" s="1"/>
  <c r="D10" i="1" s="1"/>
  <c r="D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<sst xmlns="http://schemas.openxmlformats.org/spreadsheetml/2006/main" count="254" uniqueCount="225">
  <si>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</si>
  <si>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</si>
  <si>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</si>
  <si>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</si>
  <si>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</si>
  <si>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</si>
  <si>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</si>
  <si>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</si>
  <si>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</si>
  <si>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</si>
  <si>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</si>
  <si>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</si>
  <si>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</si>
  <si>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</si>
  <si>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</si>
  <si>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</si>
  <si>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</si>
  <si>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</si>
  <si>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</si>
  <si>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</si>
  <si>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</si>
  <si>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</si>
  <si>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</si>
  <si>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</si>
  <si>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</si>
  <si>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</si>
  <si>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</si>
  <si>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</si>
  <si>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</si>
  <si>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</si>
  <si>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</si>
  <si>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</si>
  <si>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</si>
  <si>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</si>
  <si>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</si>
  <si>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</si>
  <si>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</si>
  <si>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</si>
  <si>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</si>
  <si>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</si>
  <si>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</si>
  <si>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</si>
  <si>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</si>
  <si>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</si>
  <si>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</si>
  <si>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</si>
  <si>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</si>
  <si>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</si>
  <si>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</si>
  <si>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</si>
  <si>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</si>
  <si>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</si>
  <si>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</si>
  <si>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</si>
  <si>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</si>
  <si>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</si>
  <si>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</si>
  <si>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</si>
  <si>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</si>
  <si>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</si>
  <si>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</si>
  <si>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</si>
  <si>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</si>
  <si>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</si>
  <si>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</si>
  <si>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</si>
  <si>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</si>
  <si>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</si>
  <si>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</si>
  <si>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</si>
  <si>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</si>
  <si>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</si>
  <si>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</si>
  <si>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</si>
  <si>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</si>
  <si>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</si>
  <si>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</si>
  <si>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</si>
  <si>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</si>
  <si>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</si>
  <si>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</si>
  <si>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</si>
  <si>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</si>
  <si>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</si>
  <si>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</si>
  <si>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</si>
  <si>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</si>
  <si>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</si>
  <si>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</si>
  <si>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</si>
  <si>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</si>
  <si>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</si>
  <si>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</si>
  <si>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</si>
  <si>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</si>
  <si>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</si>
  <si>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</si>
  <si>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</si>
  <si>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</si>
  <si>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</si>
  <si>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</si>
  <si>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</si>
  <si>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</si>
  <si>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</si>
  <si>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</si>
  <si>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</si>
  <si>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</si>
  <si>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</si>
  <si>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</si>
  <si>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</si>
  <si>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</si>
  <si>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</si>
  <si>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</si>
  <si>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</si>
  <si>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</si>
  <si>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</si>
  <si>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</si>
  <si>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</si>
  <si>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</si>
  <si>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</si>
  <si>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</si>
  <si>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</si>
  <si>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</si>
  <si>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</si>
  <si>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</si>
  <si>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</si>
  <si>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</si>
  <si>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</si>
  <si>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</si>
  <si>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</si>
  <si>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</si>
  <si>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</si>
  <si>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</si>
  <si>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</si>
  <si>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</si>
  <si>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</si>
  <si>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</si>
  <si>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</si>
  <si>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</si>
  <si>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</si>
  <si>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</si>
  <si>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</si>
  <si>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</si>
  <si>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</si>
  <si>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</si>
  <si>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</si>
  <si>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</si>
  <si>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</si>
  <si>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</si>
  <si>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</si>
  <si>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</si>
  <si>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</si>
  <si>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</si>
  <si>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</si>
  <si>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</si>
  <si>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</si>
  <si>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</si>
  <si>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</si>
  <si>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</si>
  <si>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</si>
  <si>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</si>
  <si>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</si>
  <si>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</si>
  <si>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</si>
  <si>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</si>
  <si>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</si>
  <si>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</si>
  <si>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</si>
  <si>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</si>
  <si>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</si>
  <si>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</si>
  <si>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</si>
  <si>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</si>
  <si>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</si>
  <si>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</si>
  <si>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</si>
  <si>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</si>
  <si>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</si>
  <si>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</si>
  <si>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</si>
  <si>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</si>
  <si>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</si>
  <si>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</si>
  <si>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</si>
  <si>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</si>
  <si>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</si>
  <si>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</si>
  <si>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</si>
  <si>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</si>
  <si>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</si>
  <si>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</si>
  <si>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</si>
  <si>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</si>
  <si>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</si>
  <si>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</si>
  <si>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</si>
  <si>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</si>
  <si>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</si>
  <si>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</si>
  <si>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</si>
  <si>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</si>
  <si>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</si>
  <si>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</si>
  <si>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</si>
  <si>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</si>
  <si>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</si>
  <si>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</si>
  <si>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</si>
  <si>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</si>
  <si>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</si>
  <si>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</si>
  <si>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</si>
  <si>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</si>
  <si>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</si>
  <si>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</si>
  <si>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</si>
  <si>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</si>
  <si>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</si>
  <si>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</si>
  <si>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</si>
  <si>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</si>
  <si>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</si>
  <si>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ދިވެހިބަހުގެ އެކަޑަމީ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</si>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</sst>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1269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10267724</v>
      </c>
      <c r="C10" s="17">
        <f t="shared" si="0"/>
        <v>10104369</v>
      </c>
      <c r="D10" s="17">
        <f t="shared" si="0"/>
        <v>9817775</v>
      </c>
      <c r="E10" s="17">
        <f t="shared" si="0"/>
        <v>7554244</v>
      </c>
      <c r="F10" s="17">
        <f>F14</f>
        <v>7862230</v>
      </c>
      <c r="G10" s="18" t="s">
        <v>16</v>
      </c>
    </row>
    <row r="11" spans="1:10" ht="22.5" customHeight="1" thickBot="1">
      <c r="B11" s="19">
        <f t="shared" ref="B11:E11" si="1">B27</f>
        <v>339488</v>
      </c>
      <c r="C11" s="19">
        <f t="shared" si="1"/>
        <v>329600</v>
      </c>
      <c r="D11" s="19">
        <f t="shared" si="1"/>
        <v>320000</v>
      </c>
      <c r="E11" s="19">
        <f t="shared" si="1"/>
        <v>380000</v>
      </c>
      <c r="F11" s="19">
        <f>F27</f>
        <v>57832</v>
      </c>
      <c r="G11" s="20" t="s">
        <v>17</v>
      </c>
    </row>
    <row r="12" spans="1:10" ht="22.5" customHeight="1" thickBot="1">
      <c r="B12" s="21">
        <f t="shared" ref="B12:E12" si="2">SUM(B10:B11)</f>
        <v>10607212</v>
      </c>
      <c r="C12" s="21">
        <f t="shared" si="2"/>
        <v>10433969</v>
      </c>
      <c r="D12" s="21">
        <f t="shared" si="2"/>
        <v>10137775</v>
      </c>
      <c r="E12" s="21">
        <f t="shared" si="2"/>
        <v>7934244</v>
      </c>
      <c r="F12" s="21">
        <f>SUM(F10:F11)</f>
        <v>7920062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10267724</v>
      </c>
      <c r="C14" s="21">
        <f t="shared" si="3"/>
        <v>10104369</v>
      </c>
      <c r="D14" s="21">
        <f t="shared" si="3"/>
        <v>9817775</v>
      </c>
      <c r="E14" s="21">
        <f t="shared" si="3"/>
        <v>7554244</v>
      </c>
      <c r="F14" s="21">
        <f>SUM(F15:F25)</f>
        <v>7862230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4491452</v>
      </c>
      <c r="C15" s="25">
        <f t="shared" si="4"/>
        <v>4491452</v>
      </c>
      <c r="D15" s="25">
        <f t="shared" si="4"/>
        <v>4491452</v>
      </c>
      <c r="E15" s="25">
        <f t="shared" si="4"/>
        <v>4282166</v>
      </c>
      <c r="F15" s="25">
        <f>F37</f>
        <v>3780347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167807</v>
      </c>
      <c r="C16" s="26">
        <f t="shared" si="5"/>
        <v>167807</v>
      </c>
      <c r="D16" s="26">
        <f t="shared" si="5"/>
        <v>167807</v>
      </c>
      <c r="E16" s="26">
        <f t="shared" si="5"/>
        <v>149728</v>
      </c>
      <c r="F16" s="26">
        <f>F79</f>
        <v>146648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918210</v>
      </c>
      <c r="C17" s="26">
        <f t="shared" si="6"/>
        <v>891465</v>
      </c>
      <c r="D17" s="26">
        <f t="shared" si="6"/>
        <v>737500</v>
      </c>
      <c r="E17" s="26">
        <f t="shared" si="6"/>
        <v>419499</v>
      </c>
      <c r="F17" s="26">
        <f>F87</f>
        <v>97924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229248</v>
      </c>
      <c r="C18" s="26">
        <f t="shared" si="7"/>
        <v>222571</v>
      </c>
      <c r="D18" s="26">
        <f t="shared" si="7"/>
        <v>216089</v>
      </c>
      <c r="E18" s="26">
        <f t="shared" si="7"/>
        <v>223731</v>
      </c>
      <c r="F18" s="26">
        <f>F95</f>
        <v>183995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3893425</v>
      </c>
      <c r="C19" s="26">
        <f t="shared" si="8"/>
        <v>3780024</v>
      </c>
      <c r="D19" s="26">
        <f t="shared" si="8"/>
        <v>3669927</v>
      </c>
      <c r="E19" s="26">
        <f t="shared" si="8"/>
        <v>2090814</v>
      </c>
      <c r="F19" s="26">
        <f>F109</f>
        <v>2604336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95481</v>
      </c>
      <c r="C21" s="26">
        <f t="shared" si="10"/>
        <v>92700</v>
      </c>
      <c r="D21" s="26">
        <f t="shared" si="10"/>
        <v>90000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312966</v>
      </c>
      <c r="C22" s="26">
        <f t="shared" si="11"/>
        <v>303850</v>
      </c>
      <c r="D22" s="26">
        <f t="shared" si="11"/>
        <v>295000</v>
      </c>
      <c r="E22" s="26">
        <f t="shared" si="11"/>
        <v>162300</v>
      </c>
      <c r="F22" s="26">
        <f>F152</f>
        <v>982058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159135</v>
      </c>
      <c r="C24" s="26">
        <f t="shared" si="13"/>
        <v>154500</v>
      </c>
      <c r="D24" s="26">
        <f t="shared" si="13"/>
        <v>150000</v>
      </c>
      <c r="E24" s="26">
        <f t="shared" si="13"/>
        <v>226006</v>
      </c>
      <c r="F24" s="26">
        <f>F178</f>
        <v>66922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339488</v>
      </c>
      <c r="C27" s="21">
        <f t="shared" si="15"/>
        <v>329600</v>
      </c>
      <c r="D27" s="21">
        <f t="shared" si="15"/>
        <v>320000</v>
      </c>
      <c r="E27" s="21">
        <f t="shared" si="15"/>
        <v>380000</v>
      </c>
      <c r="F27" s="21">
        <f>SUM(F28:F35)</f>
        <v>57832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339488</v>
      </c>
      <c r="C32" s="26">
        <f t="shared" si="20"/>
        <v>329600</v>
      </c>
      <c r="D32" s="26">
        <f t="shared" si="20"/>
        <v>320000</v>
      </c>
      <c r="E32" s="26">
        <f t="shared" si="20"/>
        <v>380000</v>
      </c>
      <c r="F32" s="26">
        <f>F229</f>
        <v>57832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4491452</v>
      </c>
      <c r="C37" s="21">
        <f t="shared" si="24"/>
        <v>4491452</v>
      </c>
      <c r="D37" s="21">
        <f t="shared" si="24"/>
        <v>4491452</v>
      </c>
      <c r="E37" s="21">
        <f t="shared" si="24"/>
        <v>4282166</v>
      </c>
      <c r="F37" s="21">
        <f>SUM(F38:F39)</f>
        <v>3780347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2987376</v>
      </c>
      <c r="C38" s="28">
        <f t="shared" si="25"/>
        <v>2987376</v>
      </c>
      <c r="D38" s="28">
        <f t="shared" si="25"/>
        <v>2987376</v>
      </c>
      <c r="E38" s="28">
        <f t="shared" si="25"/>
        <v>3032399</v>
      </c>
      <c r="F38" s="28">
        <f>F41</f>
        <v>2599287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1504076</v>
      </c>
      <c r="C39" s="26">
        <f t="shared" si="26"/>
        <v>1504076</v>
      </c>
      <c r="D39" s="26">
        <f t="shared" si="26"/>
        <v>1504076</v>
      </c>
      <c r="E39" s="26">
        <f t="shared" si="26"/>
        <v>1249767</v>
      </c>
      <c r="F39" s="26">
        <f>F45</f>
        <v>1181060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2987376</v>
      </c>
      <c r="C41" s="21">
        <f t="shared" si="27"/>
        <v>2987376</v>
      </c>
      <c r="D41" s="21">
        <f t="shared" si="27"/>
        <v>2987376</v>
      </c>
      <c r="E41" s="21">
        <f t="shared" si="27"/>
        <v>3032399</v>
      </c>
      <c r="F41" s="21">
        <f>SUM(F42:F43)</f>
        <v>2599287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2780160</v>
      </c>
      <c r="C42" s="28">
        <v>2780160</v>
      </c>
      <c r="D42" s="28">
        <v>2780160</v>
      </c>
      <c r="E42" s="28">
        <v>2567463</v>
      </c>
      <c r="F42" s="28">
        <v>2511583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207216</v>
      </c>
      <c r="C43" s="26">
        <v>207216</v>
      </c>
      <c r="D43" s="26">
        <v>207216</v>
      </c>
      <c r="E43" s="26">
        <v>464936</v>
      </c>
      <c r="F43" s="26">
        <v>87704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1504076</v>
      </c>
      <c r="C45" s="21">
        <f t="shared" si="28"/>
        <v>1504076</v>
      </c>
      <c r="D45" s="21">
        <f t="shared" si="28"/>
        <v>1504076</v>
      </c>
      <c r="E45" s="21">
        <f t="shared" si="28"/>
        <v>1249767</v>
      </c>
      <c r="F45" s="21">
        <f>SUM(F46:F77)</f>
        <v>1181060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105000</v>
      </c>
      <c r="C49" s="26">
        <v>105000</v>
      </c>
      <c r="D49" s="26">
        <v>105000</v>
      </c>
      <c r="E49" s="26">
        <v>88200</v>
      </c>
      <c r="F49" s="26">
        <v>84000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180000</v>
      </c>
      <c r="C55" s="26">
        <v>180000</v>
      </c>
      <c r="D55" s="26">
        <v>180000</v>
      </c>
      <c r="E55" s="26">
        <v>120000</v>
      </c>
      <c r="F55" s="26">
        <v>120000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14400</v>
      </c>
      <c r="C57" s="26">
        <v>14400</v>
      </c>
      <c r="D57" s="26">
        <v>14400</v>
      </c>
      <c r="E57" s="26">
        <v>9327</v>
      </c>
      <c r="F57" s="26">
        <v>6934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240000</v>
      </c>
      <c r="C58" s="26">
        <v>240000</v>
      </c>
      <c r="D58" s="26">
        <v>240000</v>
      </c>
      <c r="E58" s="26">
        <v>240000</v>
      </c>
      <c r="F58" s="26">
        <v>240000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59400</v>
      </c>
      <c r="C68" s="26">
        <v>59400</v>
      </c>
      <c r="D68" s="26">
        <v>59400</v>
      </c>
      <c r="E68" s="26">
        <v>19925</v>
      </c>
      <c r="F68" s="26">
        <v>26400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594000</v>
      </c>
      <c r="C71" s="26">
        <v>594000</v>
      </c>
      <c r="D71" s="26">
        <v>594000</v>
      </c>
      <c r="E71" s="26">
        <v>494033</v>
      </c>
      <c r="F71" s="26">
        <v>461500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264000</v>
      </c>
      <c r="C75" s="26">
        <v>264000</v>
      </c>
      <c r="D75" s="26">
        <v>264000</v>
      </c>
      <c r="E75" s="26">
        <v>230073</v>
      </c>
      <c r="F75" s="26">
        <v>203390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47276</v>
      </c>
      <c r="C76" s="26">
        <v>47276</v>
      </c>
      <c r="D76" s="26">
        <v>47276</v>
      </c>
      <c r="E76" s="26">
        <v>48209</v>
      </c>
      <c r="F76" s="26">
        <v>38836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167807</v>
      </c>
      <c r="C79" s="21">
        <f t="shared" si="29"/>
        <v>167807</v>
      </c>
      <c r="D79" s="21">
        <f t="shared" si="29"/>
        <v>167807</v>
      </c>
      <c r="E79" s="21">
        <f t="shared" si="29"/>
        <v>149728</v>
      </c>
      <c r="F79" s="21">
        <f>SUM(F80:F85)</f>
        <v>146648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167807</v>
      </c>
      <c r="C85" s="26">
        <v>167807</v>
      </c>
      <c r="D85" s="26">
        <v>167807</v>
      </c>
      <c r="E85" s="26">
        <v>149728</v>
      </c>
      <c r="F85" s="26">
        <v>146648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918210</v>
      </c>
      <c r="C87" s="21">
        <f t="shared" si="30"/>
        <v>891465</v>
      </c>
      <c r="D87" s="21">
        <f t="shared" si="30"/>
        <v>737500</v>
      </c>
      <c r="E87" s="21">
        <f t="shared" si="30"/>
        <v>419499</v>
      </c>
      <c r="F87" s="21">
        <f>SUM(F88:F93)</f>
        <v>97924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297052</v>
      </c>
      <c r="C88" s="28">
        <v>288400</v>
      </c>
      <c r="D88" s="28">
        <v>280000</v>
      </c>
      <c r="E88" s="28">
        <v>44220</v>
      </c>
      <c r="F88" s="28">
        <v>27880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4244</v>
      </c>
      <c r="C89" s="26">
        <v>4120</v>
      </c>
      <c r="D89" s="26">
        <v>4000</v>
      </c>
      <c r="E89" s="26">
        <v>7500</v>
      </c>
      <c r="F89" s="26">
        <v>3685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516128</v>
      </c>
      <c r="C90" s="26">
        <v>501095</v>
      </c>
      <c r="D90" s="26">
        <v>358500</v>
      </c>
      <c r="E90" s="26">
        <v>322779</v>
      </c>
      <c r="F90" s="26">
        <v>64050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100786</v>
      </c>
      <c r="C91" s="26">
        <v>97850</v>
      </c>
      <c r="D91" s="26">
        <v>95000</v>
      </c>
      <c r="E91" s="26">
        <v>45000</v>
      </c>
      <c r="F91" s="26">
        <v>2309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229248</v>
      </c>
      <c r="C95" s="21">
        <f t="shared" si="31"/>
        <v>222571</v>
      </c>
      <c r="D95" s="21">
        <f t="shared" si="31"/>
        <v>216089</v>
      </c>
      <c r="E95" s="21">
        <f t="shared" si="31"/>
        <v>223731</v>
      </c>
      <c r="F95" s="21">
        <f>SUM(F96:F107)</f>
        <v>183995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149666</v>
      </c>
      <c r="C96" s="28">
        <v>145307</v>
      </c>
      <c r="D96" s="28">
        <v>141075</v>
      </c>
      <c r="E96" s="28">
        <v>100000</v>
      </c>
      <c r="F96" s="28">
        <v>123376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5099</v>
      </c>
      <c r="C97" s="26">
        <v>4950</v>
      </c>
      <c r="D97" s="26">
        <v>4806</v>
      </c>
      <c r="E97" s="26">
        <v>40231</v>
      </c>
      <c r="F97" s="26">
        <v>15728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3514</v>
      </c>
      <c r="C99" s="26">
        <v>3412</v>
      </c>
      <c r="D99" s="26">
        <v>3313</v>
      </c>
      <c r="E99" s="26">
        <v>25000</v>
      </c>
      <c r="F99" s="26">
        <v>14616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22491</v>
      </c>
      <c r="C100" s="26">
        <v>21836</v>
      </c>
      <c r="D100" s="26">
        <v>21200</v>
      </c>
      <c r="E100" s="26">
        <v>20000</v>
      </c>
      <c r="F100" s="26">
        <v>19554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14529</v>
      </c>
      <c r="C103" s="26">
        <v>14106</v>
      </c>
      <c r="D103" s="26">
        <v>13695</v>
      </c>
      <c r="E103" s="26">
        <v>26500</v>
      </c>
      <c r="F103" s="26">
        <v>2862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13792</v>
      </c>
      <c r="C104" s="26">
        <v>13390</v>
      </c>
      <c r="D104" s="26">
        <v>13000</v>
      </c>
      <c r="E104" s="26">
        <v>10000</v>
      </c>
      <c r="F104" s="26">
        <v>7859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11670</v>
      </c>
      <c r="C105" s="26">
        <v>11330</v>
      </c>
      <c r="D105" s="26">
        <v>11000</v>
      </c>
      <c r="E105" s="26">
        <v>2000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8487</v>
      </c>
      <c r="C106" s="26">
        <v>8240</v>
      </c>
      <c r="D106" s="26">
        <v>8000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3893425</v>
      </c>
      <c r="C109" s="21">
        <f t="shared" si="32"/>
        <v>3780024</v>
      </c>
      <c r="D109" s="21">
        <f t="shared" si="32"/>
        <v>3669927</v>
      </c>
      <c r="E109" s="21">
        <f t="shared" si="32"/>
        <v>2090814</v>
      </c>
      <c r="F109" s="21">
        <f>SUM(F110:F135)</f>
        <v>2604336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318270</v>
      </c>
      <c r="C110" s="28">
        <v>309000</v>
      </c>
      <c r="D110" s="28">
        <v>300000</v>
      </c>
      <c r="E110" s="28">
        <v>72000</v>
      </c>
      <c r="F110" s="28">
        <v>496238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343732</v>
      </c>
      <c r="C111" s="26">
        <v>333720</v>
      </c>
      <c r="D111" s="26">
        <v>324000</v>
      </c>
      <c r="E111" s="26">
        <v>268000</v>
      </c>
      <c r="F111" s="26">
        <v>215020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101846</v>
      </c>
      <c r="C112" s="26">
        <v>98880</v>
      </c>
      <c r="D112" s="26">
        <v>96000</v>
      </c>
      <c r="E112" s="26">
        <v>55000</v>
      </c>
      <c r="F112" s="26">
        <v>13733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381924</v>
      </c>
      <c r="C113" s="26">
        <v>370800</v>
      </c>
      <c r="D113" s="26">
        <v>360000</v>
      </c>
      <c r="E113" s="26">
        <v>360000</v>
      </c>
      <c r="F113" s="26">
        <v>392169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407386</v>
      </c>
      <c r="C116" s="26">
        <v>395520</v>
      </c>
      <c r="D116" s="26">
        <v>384000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76385</v>
      </c>
      <c r="C117" s="26">
        <v>74160</v>
      </c>
      <c r="D117" s="26">
        <v>72000</v>
      </c>
      <c r="E117" s="26">
        <v>43500</v>
      </c>
      <c r="F117" s="26">
        <v>22286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5206</v>
      </c>
      <c r="C119" s="26">
        <v>5054</v>
      </c>
      <c r="D119" s="26">
        <v>4907</v>
      </c>
      <c r="E119" s="26">
        <v>1000</v>
      </c>
      <c r="F119" s="26">
        <v>9540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31827</v>
      </c>
      <c r="C120" s="26">
        <v>30900</v>
      </c>
      <c r="D120" s="26">
        <v>30000</v>
      </c>
      <c r="E120" s="26">
        <v>30000</v>
      </c>
      <c r="F120" s="26">
        <v>29045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448848</v>
      </c>
      <c r="C121" s="26">
        <v>435775</v>
      </c>
      <c r="D121" s="26">
        <v>423083</v>
      </c>
      <c r="E121" s="26">
        <v>139780</v>
      </c>
      <c r="F121" s="26">
        <v>139899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934369</v>
      </c>
      <c r="C122" s="26">
        <v>907154</v>
      </c>
      <c r="D122" s="26">
        <v>880732</v>
      </c>
      <c r="E122" s="26">
        <v>690000</v>
      </c>
      <c r="F122" s="26">
        <v>236105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301802</v>
      </c>
      <c r="C125" s="26">
        <v>293012</v>
      </c>
      <c r="D125" s="26">
        <v>284478</v>
      </c>
      <c r="E125" s="26">
        <v>173615</v>
      </c>
      <c r="F125" s="26">
        <v>309715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2893</v>
      </c>
      <c r="C126" s="26">
        <v>2809</v>
      </c>
      <c r="D126" s="26">
        <v>2727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530450</v>
      </c>
      <c r="C129" s="26">
        <v>515000</v>
      </c>
      <c r="D129" s="26">
        <v>500000</v>
      </c>
      <c r="E129" s="26">
        <v>257919</v>
      </c>
      <c r="F129" s="26">
        <v>720112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8487</v>
      </c>
      <c r="C130" s="26">
        <v>8240</v>
      </c>
      <c r="D130" s="26">
        <v>8000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1847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18627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95481</v>
      </c>
      <c r="C144" s="21">
        <f t="shared" si="34"/>
        <v>92700</v>
      </c>
      <c r="D144" s="21">
        <f t="shared" si="34"/>
        <v>90000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95481</v>
      </c>
      <c r="C149" s="26">
        <v>92700</v>
      </c>
      <c r="D149" s="26">
        <v>90000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312966</v>
      </c>
      <c r="C152" s="21">
        <f t="shared" si="35"/>
        <v>303850</v>
      </c>
      <c r="D152" s="21">
        <f t="shared" si="35"/>
        <v>295000</v>
      </c>
      <c r="E152" s="21">
        <f t="shared" si="35"/>
        <v>162300</v>
      </c>
      <c r="F152" s="21">
        <f>SUM(F153:F170)</f>
        <v>982058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159135</v>
      </c>
      <c r="C154" s="26">
        <v>154500</v>
      </c>
      <c r="D154" s="26">
        <v>150000</v>
      </c>
      <c r="E154" s="26">
        <v>86200</v>
      </c>
      <c r="F154" s="26">
        <v>912567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21218</v>
      </c>
      <c r="C158" s="26">
        <v>20600</v>
      </c>
      <c r="D158" s="26">
        <v>20000</v>
      </c>
      <c r="E158" s="26">
        <v>7000</v>
      </c>
      <c r="F158" s="26">
        <v>6495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53045</v>
      </c>
      <c r="C159" s="26">
        <v>51500</v>
      </c>
      <c r="D159" s="26">
        <v>50000</v>
      </c>
      <c r="E159" s="26">
        <v>34100</v>
      </c>
      <c r="F159" s="26">
        <v>3500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53045</v>
      </c>
      <c r="C162" s="26">
        <v>51500</v>
      </c>
      <c r="D162" s="26">
        <v>50000</v>
      </c>
      <c r="E162" s="26">
        <v>25000</v>
      </c>
      <c r="F162" s="26">
        <v>45781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13715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26523</v>
      </c>
      <c r="C166" s="26">
        <v>25750</v>
      </c>
      <c r="D166" s="26">
        <v>25000</v>
      </c>
      <c r="E166" s="26">
        <v>10000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159135</v>
      </c>
      <c r="C178" s="21">
        <f t="shared" si="37"/>
        <v>154500</v>
      </c>
      <c r="D178" s="21">
        <f t="shared" si="37"/>
        <v>150000</v>
      </c>
      <c r="E178" s="21">
        <f t="shared" si="37"/>
        <v>226006</v>
      </c>
      <c r="F178" s="21">
        <f>SUM(F179:F200)</f>
        <v>66922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159135</v>
      </c>
      <c r="C182" s="26">
        <v>154500</v>
      </c>
      <c r="D182" s="26">
        <v>150000</v>
      </c>
      <c r="E182" s="26">
        <v>226006</v>
      </c>
      <c r="F182" s="26">
        <v>66922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339488</v>
      </c>
      <c r="C229" s="21">
        <f t="shared" si="43"/>
        <v>329600</v>
      </c>
      <c r="D229" s="21">
        <f t="shared" si="43"/>
        <v>320000</v>
      </c>
      <c r="E229" s="21">
        <f t="shared" si="43"/>
        <v>380000</v>
      </c>
      <c r="F229" s="21">
        <f>SUM(F230:F243)</f>
        <v>57832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63654</v>
      </c>
      <c r="C230" s="28">
        <v>61800</v>
      </c>
      <c r="D230" s="28">
        <v>60000</v>
      </c>
      <c r="E230" s="28">
        <v>115000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50923</v>
      </c>
      <c r="C231" s="26">
        <v>49440</v>
      </c>
      <c r="D231" s="26">
        <v>48000</v>
      </c>
      <c r="E231" s="26">
        <v>135000</v>
      </c>
      <c r="F231" s="26">
        <v>23997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10609</v>
      </c>
      <c r="C234" s="26">
        <v>10300</v>
      </c>
      <c r="D234" s="26">
        <v>10000</v>
      </c>
      <c r="E234" s="26">
        <v>10000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214302</v>
      </c>
      <c r="C237" s="26">
        <v>208060</v>
      </c>
      <c r="D237" s="26">
        <v>202000</v>
      </c>
      <c r="E237" s="26">
        <v>120000</v>
      </c>
      <c r="F237" s="26">
        <v>33835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2019-11-27T19:45:27Z</dcterms:created>
  <dcterms:modified xsi:type="dcterms:W3CDTF">2019-12-10T19:59:33Z</dcterms:modified>
</cp:coreProperties>
</file>