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3 - Ministry of Education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9" i="1" l="1"/>
  <c r="B259" i="1"/>
  <c r="F259" i="1"/>
  <c r="E259" i="1"/>
  <c r="C259" i="1"/>
  <c r="F250" i="1"/>
  <c r="F34" i="1" s="1"/>
  <c r="D250" i="1"/>
  <c r="D34" i="1" s="1"/>
  <c r="B250" i="1"/>
  <c r="B34" i="1" s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C41" i="1"/>
  <c r="C38" i="1" s="1"/>
  <c r="C37" i="1" s="1"/>
  <c r="C15" i="1" s="1"/>
  <c r="C14" i="1" s="1"/>
  <c r="C10" i="1" s="1"/>
  <c r="C12" i="1" s="1"/>
  <c r="F41" i="1"/>
  <c r="F38" i="1" s="1"/>
  <c r="F37" i="1" s="1"/>
  <c r="F15" i="1" s="1"/>
  <c r="F14" i="1" s="1"/>
  <c r="F10" i="1" s="1"/>
  <c r="F12" i="1" s="1"/>
  <c r="D41" i="1"/>
  <c r="B41" i="1"/>
  <c r="B38" i="1" s="1"/>
  <c r="B37" i="1" s="1"/>
  <c r="B15" i="1" s="1"/>
  <c r="B14" i="1" s="1"/>
  <c r="B10" i="1" s="1"/>
  <c r="E39" i="1"/>
  <c r="C39" i="1"/>
  <c r="D38" i="1"/>
  <c r="D37" i="1" s="1"/>
  <c r="D15" i="1" s="1"/>
  <c r="E37" i="1"/>
  <c r="E15" i="1" s="1"/>
  <c r="E14" i="1" s="1"/>
  <c r="E10" i="1" s="1"/>
  <c r="E12" i="1" s="1"/>
  <c r="F35" i="1"/>
  <c r="E35" i="1"/>
  <c r="D35" i="1"/>
  <c r="C35" i="1"/>
  <c r="B35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E31" i="1"/>
  <c r="D31" i="1"/>
  <c r="C31" i="1"/>
  <c r="B31" i="1"/>
  <c r="E30" i="1"/>
  <c r="C30" i="1"/>
  <c r="F29" i="1"/>
  <c r="E29" i="1"/>
  <c r="D29" i="1"/>
  <c r="D27" i="1" s="1"/>
  <c r="D11" i="1" s="1"/>
  <c r="C29" i="1"/>
  <c r="B29" i="1"/>
  <c r="F28" i="1"/>
  <c r="E28" i="1"/>
  <c r="E27" i="1" s="1"/>
  <c r="D28" i="1"/>
  <c r="C28" i="1"/>
  <c r="C27" i="1" s="1"/>
  <c r="B28" i="1"/>
  <c r="F27" i="1"/>
  <c r="F11" i="1" s="1"/>
  <c r="B27" i="1"/>
  <c r="B11" i="1" s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D14" i="1"/>
  <c r="E11" i="1"/>
  <c r="C11" i="1"/>
  <c r="D10" i="1"/>
  <c r="B12" i="1" l="1"/>
  <c r="D12" i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<sst xmlns="http://schemas.openxmlformats.org/spreadsheetml/2006/main" count="254" uniqueCount="225">
  <si>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</si>
  <si>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</si>
  <si>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</si>
  <si>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</si>
  <si>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</si>
  <si>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</si>
  <si>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</si>
  <si>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</si>
  <si>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</si>
  <si>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</si>
  <si>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</si>
  <si>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</si>
  <si>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</si>
  <si>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</si>
  <si>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</si>
  <si>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</si>
  <si>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</si>
  <si>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</si>
  <si>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</si>
  <si>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</si>
  <si>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</si>
  <si>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</si>
  <si>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</si>
  <si>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</si>
  <si>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</si>
  <si>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</si>
  <si>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</si>
  <si>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</si>
  <si>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</si>
  <si>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</si>
  <si>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</si>
  <si>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</si>
  <si>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</si>
  <si>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</si>
  <si>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</si>
  <si>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</si>
  <si>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</si>
  <si>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</si>
  <si>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</si>
  <si>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</si>
  <si>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</si>
  <si>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</si>
  <si>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</si>
  <si>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</si>
  <si>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</si>
  <si>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</si>
  <si>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</si>
  <si>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</si>
  <si>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</si>
  <si>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</si>
  <si>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</si>
  <si>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</si>
  <si>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</si>
  <si>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</si>
  <si>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</si>
  <si>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</si>
  <si>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</si>
  <si>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</si>
  <si>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</si>
  <si>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</si>
  <si>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</si>
  <si>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</si>
  <si>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</si>
  <si>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</si>
  <si>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</si>
  <si>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</si>
  <si>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</si>
  <si>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</si>
  <si>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</si>
  <si>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</si>
  <si>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</si>
  <si>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</si>
  <si>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</si>
  <si>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</si>
  <si>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</si>
  <si>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</si>
  <si>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</si>
  <si>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</si>
  <si>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</si>
  <si>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</si>
  <si>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</si>
  <si>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</si>
  <si>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</si>
  <si>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</si>
  <si>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</si>
  <si>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</si>
  <si>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</si>
  <si>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</si>
  <si>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</si>
  <si>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</si>
  <si>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</si>
  <si>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</si>
  <si>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</si>
  <si>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</si>
  <si>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</si>
  <si>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</si>
  <si>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</si>
  <si>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</si>
  <si>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</si>
  <si>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</si>
  <si>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</si>
  <si>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</si>
  <si>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</si>
  <si>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</si>
  <si>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</si>
  <si>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</si>
  <si>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</si>
  <si>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</si>
  <si>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</si>
  <si>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</si>
  <si>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</si>
  <si>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</si>
  <si>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</si>
  <si>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</si>
  <si>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</si>
  <si>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</si>
  <si>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</si>
  <si>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</si>
  <si>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</si>
  <si>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</si>
  <si>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</si>
  <si>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</si>
  <si>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</si>
  <si>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</si>
  <si>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</si>
  <si>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</si>
  <si>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</si>
  <si>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</si>
  <si>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</si>
  <si>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</si>
  <si>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</si>
  <si>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</si>
  <si>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</si>
  <si>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</si>
  <si>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</si>
  <si>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</si>
  <si>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</si>
  <si>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</si>
  <si>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</si>
  <si>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</si>
  <si>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</si>
  <si>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</si>
  <si>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</si>
  <si>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</si>
  <si>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</si>
  <si>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</si>
  <si>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</si>
  <si>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</si>
  <si>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</si>
  <si>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</si>
  <si>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</si>
  <si>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</si>
  <si>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</si>
  <si>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</si>
  <si>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</si>
  <si>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</si>
  <si>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</si>
  <si>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</si>
  <si>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</si>
  <si>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</si>
  <si>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</si>
  <si>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</si>
  <si>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</si>
  <si>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</si>
  <si>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</si>
  <si>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</si>
  <si>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</si>
  <si>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</si>
  <si>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</si>
  <si>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</si>
  <si>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</si>
  <si>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</si>
  <si>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</si>
  <si>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</si>
  <si>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</si>
  <si>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</si>
  <si>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</si>
  <si>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</si>
  <si>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</si>
  <si>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</si>
  <si>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</si>
  <si>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</si>
  <si>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</si>
  <si>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</si>
  <si>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</si>
  <si>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</si>
  <si>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</si>
  <si>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</si>
  <si>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</si>
  <si>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</si>
  <si>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</si>
  <si>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</si>
  <si>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</si>
  <si>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</si>
  <si>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</si>
  <si>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</si>
  <si>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</si>
  <si>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</si>
  <si>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</si>
  <si>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</si>
  <si>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</si>
  <si>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</si>
  <si>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</si>
  <si>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</si>
  <si>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</si>
  <si>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</si>
  <si>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</si>
  <si>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</si>
  <si>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</si>
  <si>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</si>
  <si>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</si>
  <si>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</si>
  <si>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</si>
  <si>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</si>
  <si>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</si>
  <si>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</si>
  <si>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</si>
  <si>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</si>
  <si>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</si>
  <si>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</si>
  <si>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</si>
  <si>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</si>
  <si>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އުތުރު ސަރަހައްދު ސްކޫލްތައް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</si>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</sst>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1501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200103362</v>
      </c>
      <c r="C10" s="17">
        <f t="shared" si="0"/>
        <v>199416725</v>
      </c>
      <c r="D10" s="17">
        <f t="shared" si="0"/>
        <v>198750088</v>
      </c>
      <c r="E10" s="17">
        <f t="shared" si="0"/>
        <v>199603309</v>
      </c>
      <c r="F10" s="17">
        <f>F14</f>
        <v>174709119</v>
      </c>
      <c r="G10" s="18" t="s">
        <v>16</v>
      </c>
    </row>
    <row r="11" spans="1:10" ht="22.5" customHeight="1" thickBot="1">
      <c r="B11" s="19">
        <f t="shared" ref="B11:E11" si="1">B27</f>
        <v>3239057</v>
      </c>
      <c r="C11" s="19">
        <f t="shared" si="1"/>
        <v>3144715</v>
      </c>
      <c r="D11" s="19">
        <f t="shared" si="1"/>
        <v>3053121</v>
      </c>
      <c r="E11" s="19">
        <f t="shared" si="1"/>
        <v>1581603</v>
      </c>
      <c r="F11" s="19">
        <f>F27</f>
        <v>49923</v>
      </c>
      <c r="G11" s="20" t="s">
        <v>17</v>
      </c>
    </row>
    <row r="12" spans="1:10" ht="22.5" customHeight="1" thickBot="1">
      <c r="B12" s="21">
        <f t="shared" ref="B12:E12" si="2">SUM(B10:B11)</f>
        <v>203342419</v>
      </c>
      <c r="C12" s="21">
        <f t="shared" si="2"/>
        <v>202561440</v>
      </c>
      <c r="D12" s="21">
        <f t="shared" si="2"/>
        <v>201803209</v>
      </c>
      <c r="E12" s="21">
        <f t="shared" si="2"/>
        <v>201184912</v>
      </c>
      <c r="F12" s="21">
        <f>SUM(F10:F11)</f>
        <v>174759042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200103362</v>
      </c>
      <c r="C14" s="21">
        <f t="shared" si="3"/>
        <v>199416725</v>
      </c>
      <c r="D14" s="21">
        <f t="shared" si="3"/>
        <v>198750088</v>
      </c>
      <c r="E14" s="21">
        <f t="shared" si="3"/>
        <v>199603309</v>
      </c>
      <c r="F14" s="21">
        <f>SUM(F15:F25)</f>
        <v>174709119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171458576</v>
      </c>
      <c r="C15" s="25">
        <f t="shared" si="4"/>
        <v>171458576</v>
      </c>
      <c r="D15" s="25">
        <f t="shared" si="4"/>
        <v>171458576</v>
      </c>
      <c r="E15" s="25">
        <f t="shared" si="4"/>
        <v>161690691</v>
      </c>
      <c r="F15" s="25">
        <f>F37</f>
        <v>147686180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5070288</v>
      </c>
      <c r="C16" s="26">
        <f t="shared" si="5"/>
        <v>5070288</v>
      </c>
      <c r="D16" s="26">
        <f t="shared" si="5"/>
        <v>5070288</v>
      </c>
      <c r="E16" s="26">
        <f t="shared" si="5"/>
        <v>4587486</v>
      </c>
      <c r="F16" s="26">
        <f>F79</f>
        <v>4065809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810850</v>
      </c>
      <c r="C17" s="26">
        <f t="shared" si="6"/>
        <v>787233</v>
      </c>
      <c r="D17" s="26">
        <f t="shared" si="6"/>
        <v>764304</v>
      </c>
      <c r="E17" s="26">
        <f t="shared" si="6"/>
        <v>859304</v>
      </c>
      <c r="F17" s="26">
        <f>F87</f>
        <v>547362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859776</v>
      </c>
      <c r="C18" s="26">
        <f t="shared" si="7"/>
        <v>834733</v>
      </c>
      <c r="D18" s="26">
        <f t="shared" si="7"/>
        <v>810420</v>
      </c>
      <c r="E18" s="26">
        <f t="shared" si="7"/>
        <v>611940</v>
      </c>
      <c r="F18" s="26">
        <f>F95</f>
        <v>481896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17793733</v>
      </c>
      <c r="C19" s="26">
        <f t="shared" si="8"/>
        <v>17275469</v>
      </c>
      <c r="D19" s="26">
        <f t="shared" si="8"/>
        <v>16772300</v>
      </c>
      <c r="E19" s="26">
        <f t="shared" si="8"/>
        <v>16318661</v>
      </c>
      <c r="F19" s="26">
        <f>F109</f>
        <v>17136851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1262471</v>
      </c>
      <c r="C20" s="26">
        <f t="shared" si="9"/>
        <v>1225700</v>
      </c>
      <c r="D20" s="26">
        <f t="shared" si="9"/>
        <v>1190000</v>
      </c>
      <c r="E20" s="26">
        <f t="shared" si="9"/>
        <v>1179520</v>
      </c>
      <c r="F20" s="26">
        <f>F137</f>
        <v>1151880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2274252</v>
      </c>
      <c r="C22" s="26">
        <f t="shared" si="11"/>
        <v>2208011</v>
      </c>
      <c r="D22" s="26">
        <f t="shared" si="11"/>
        <v>2143700</v>
      </c>
      <c r="E22" s="26">
        <f t="shared" si="11"/>
        <v>4903154</v>
      </c>
      <c r="F22" s="26">
        <f>F152</f>
        <v>2719228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573416</v>
      </c>
      <c r="C24" s="26">
        <f t="shared" si="13"/>
        <v>556715</v>
      </c>
      <c r="D24" s="26">
        <f t="shared" si="13"/>
        <v>540500</v>
      </c>
      <c r="E24" s="26">
        <f t="shared" si="13"/>
        <v>9452553</v>
      </c>
      <c r="F24" s="26">
        <f>F178</f>
        <v>919913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3239057</v>
      </c>
      <c r="C27" s="21">
        <f t="shared" si="15"/>
        <v>3144715</v>
      </c>
      <c r="D27" s="21">
        <f t="shared" si="15"/>
        <v>3053121</v>
      </c>
      <c r="E27" s="21">
        <f t="shared" si="15"/>
        <v>1581603</v>
      </c>
      <c r="F27" s="21">
        <f>SUM(F28:F35)</f>
        <v>49923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3239057</v>
      </c>
      <c r="C32" s="26">
        <f t="shared" si="20"/>
        <v>3144715</v>
      </c>
      <c r="D32" s="26">
        <f t="shared" si="20"/>
        <v>3053121</v>
      </c>
      <c r="E32" s="26">
        <f t="shared" si="20"/>
        <v>1581603</v>
      </c>
      <c r="F32" s="26">
        <f>F229</f>
        <v>49923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171458576</v>
      </c>
      <c r="C37" s="21">
        <f t="shared" si="24"/>
        <v>171458576</v>
      </c>
      <c r="D37" s="21">
        <f t="shared" si="24"/>
        <v>171458576</v>
      </c>
      <c r="E37" s="21">
        <f t="shared" si="24"/>
        <v>161690691</v>
      </c>
      <c r="F37" s="21">
        <f>SUM(F38:F39)</f>
        <v>147686180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108962175</v>
      </c>
      <c r="C38" s="28">
        <f t="shared" si="25"/>
        <v>108962175</v>
      </c>
      <c r="D38" s="28">
        <f t="shared" si="25"/>
        <v>108962175</v>
      </c>
      <c r="E38" s="28">
        <f t="shared" si="25"/>
        <v>102248599</v>
      </c>
      <c r="F38" s="28">
        <f>F41</f>
        <v>93392783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62496401</v>
      </c>
      <c r="C39" s="26">
        <f t="shared" si="26"/>
        <v>62496401</v>
      </c>
      <c r="D39" s="26">
        <f t="shared" si="26"/>
        <v>62496401</v>
      </c>
      <c r="E39" s="26">
        <f t="shared" si="26"/>
        <v>59442092</v>
      </c>
      <c r="F39" s="26">
        <f>F45</f>
        <v>54293397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108962175</v>
      </c>
      <c r="C41" s="21">
        <f t="shared" si="27"/>
        <v>108962175</v>
      </c>
      <c r="D41" s="21">
        <f t="shared" si="27"/>
        <v>108962175</v>
      </c>
      <c r="E41" s="21">
        <f t="shared" si="27"/>
        <v>102248599</v>
      </c>
      <c r="F41" s="21">
        <f>SUM(F42:F43)</f>
        <v>93392783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97989506</v>
      </c>
      <c r="C42" s="28">
        <v>97989506</v>
      </c>
      <c r="D42" s="28">
        <v>97989506</v>
      </c>
      <c r="E42" s="28">
        <v>92143714</v>
      </c>
      <c r="F42" s="28">
        <v>84461601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10972669</v>
      </c>
      <c r="C43" s="26">
        <v>10972669</v>
      </c>
      <c r="D43" s="26">
        <v>10972669</v>
      </c>
      <c r="E43" s="26">
        <v>10104885</v>
      </c>
      <c r="F43" s="26">
        <v>8931182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62496401</v>
      </c>
      <c r="C45" s="21">
        <f t="shared" si="28"/>
        <v>62496401</v>
      </c>
      <c r="D45" s="21">
        <f t="shared" si="28"/>
        <v>62496401</v>
      </c>
      <c r="E45" s="21">
        <f t="shared" si="28"/>
        <v>59442092</v>
      </c>
      <c r="F45" s="21">
        <f>SUM(F46:F77)</f>
        <v>54293397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12176801</v>
      </c>
      <c r="C47" s="26">
        <v>12176801</v>
      </c>
      <c r="D47" s="26">
        <v>12176801</v>
      </c>
      <c r="E47" s="26">
        <v>11054682</v>
      </c>
      <c r="F47" s="26">
        <v>9963393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2898000</v>
      </c>
      <c r="C49" s="26">
        <v>2898000</v>
      </c>
      <c r="D49" s="26">
        <v>2898000</v>
      </c>
      <c r="E49" s="26">
        <v>2886500</v>
      </c>
      <c r="F49" s="26">
        <v>2693000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1860000</v>
      </c>
      <c r="C53" s="26">
        <v>1860000</v>
      </c>
      <c r="D53" s="26">
        <v>1860000</v>
      </c>
      <c r="E53" s="26">
        <v>2443409</v>
      </c>
      <c r="F53" s="26">
        <v>2104082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5518800</v>
      </c>
      <c r="C54" s="26">
        <v>5518800</v>
      </c>
      <c r="D54" s="26">
        <v>5518800</v>
      </c>
      <c r="E54" s="26">
        <v>5410558</v>
      </c>
      <c r="F54" s="26">
        <v>4932676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4410000</v>
      </c>
      <c r="C56" s="26">
        <v>4410000</v>
      </c>
      <c r="D56" s="26">
        <v>4410000</v>
      </c>
      <c r="E56" s="26">
        <v>4381204</v>
      </c>
      <c r="F56" s="26">
        <v>4189600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23600</v>
      </c>
      <c r="C63" s="26">
        <v>23600</v>
      </c>
      <c r="D63" s="26">
        <v>23600</v>
      </c>
      <c r="E63" s="26">
        <v>67591</v>
      </c>
      <c r="F63" s="26">
        <v>65530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329400</v>
      </c>
      <c r="C68" s="26">
        <v>329400</v>
      </c>
      <c r="D68" s="26">
        <v>329400</v>
      </c>
      <c r="E68" s="26">
        <v>327386</v>
      </c>
      <c r="F68" s="26">
        <v>359239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255000</v>
      </c>
      <c r="C69" s="26">
        <v>255000</v>
      </c>
      <c r="D69" s="26">
        <v>255000</v>
      </c>
      <c r="E69" s="26">
        <v>178600</v>
      </c>
      <c r="F69" s="26">
        <v>60122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31074000</v>
      </c>
      <c r="C71" s="26">
        <v>31074000</v>
      </c>
      <c r="D71" s="26">
        <v>31074000</v>
      </c>
      <c r="E71" s="26">
        <v>29029826</v>
      </c>
      <c r="F71" s="26">
        <v>26885750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3410876</v>
      </c>
      <c r="C75" s="26">
        <v>3410876</v>
      </c>
      <c r="D75" s="26">
        <v>3410876</v>
      </c>
      <c r="E75" s="26">
        <v>3174905</v>
      </c>
      <c r="F75" s="26">
        <v>2838748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539924</v>
      </c>
      <c r="C76" s="26">
        <v>539924</v>
      </c>
      <c r="D76" s="26">
        <v>539924</v>
      </c>
      <c r="E76" s="26">
        <v>487431</v>
      </c>
      <c r="F76" s="26">
        <v>201257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5070288</v>
      </c>
      <c r="C79" s="21">
        <f t="shared" si="29"/>
        <v>5070288</v>
      </c>
      <c r="D79" s="21">
        <f t="shared" si="29"/>
        <v>5070288</v>
      </c>
      <c r="E79" s="21">
        <f t="shared" si="29"/>
        <v>4587486</v>
      </c>
      <c r="F79" s="21">
        <f>SUM(F80:F85)</f>
        <v>4065809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5070288</v>
      </c>
      <c r="C85" s="26">
        <v>5070288</v>
      </c>
      <c r="D85" s="26">
        <v>5070288</v>
      </c>
      <c r="E85" s="26">
        <v>4587486</v>
      </c>
      <c r="F85" s="26">
        <v>4065809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810850</v>
      </c>
      <c r="C87" s="21">
        <f t="shared" si="30"/>
        <v>787233</v>
      </c>
      <c r="D87" s="21">
        <f t="shared" si="30"/>
        <v>764304</v>
      </c>
      <c r="E87" s="21">
        <f t="shared" si="30"/>
        <v>859304</v>
      </c>
      <c r="F87" s="21">
        <f>SUM(F88:F93)</f>
        <v>547362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249312</v>
      </c>
      <c r="C88" s="28">
        <v>242050</v>
      </c>
      <c r="D88" s="28">
        <v>235000</v>
      </c>
      <c r="E88" s="28">
        <v>300000</v>
      </c>
      <c r="F88" s="28">
        <v>244491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20479</v>
      </c>
      <c r="C89" s="26">
        <v>19883</v>
      </c>
      <c r="D89" s="26">
        <v>19304</v>
      </c>
      <c r="E89" s="26">
        <v>19304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275834</v>
      </c>
      <c r="C90" s="26">
        <v>267800</v>
      </c>
      <c r="D90" s="26">
        <v>260000</v>
      </c>
      <c r="E90" s="26">
        <v>260000</v>
      </c>
      <c r="F90" s="26">
        <v>1444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265225</v>
      </c>
      <c r="C92" s="26">
        <v>257500</v>
      </c>
      <c r="D92" s="26">
        <v>250000</v>
      </c>
      <c r="E92" s="26">
        <v>280000</v>
      </c>
      <c r="F92" s="26">
        <v>301427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859776</v>
      </c>
      <c r="C95" s="21">
        <f t="shared" si="31"/>
        <v>834733</v>
      </c>
      <c r="D95" s="21">
        <f t="shared" si="31"/>
        <v>810420</v>
      </c>
      <c r="E95" s="21">
        <f t="shared" si="31"/>
        <v>611940</v>
      </c>
      <c r="F95" s="21">
        <f>SUM(F96:F107)</f>
        <v>481896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159135</v>
      </c>
      <c r="C96" s="28">
        <v>154500</v>
      </c>
      <c r="D96" s="28">
        <v>150000</v>
      </c>
      <c r="E96" s="28">
        <v>31260</v>
      </c>
      <c r="F96" s="28">
        <v>148346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11055</v>
      </c>
      <c r="C97" s="26">
        <v>10733</v>
      </c>
      <c r="D97" s="26">
        <v>10420</v>
      </c>
      <c r="E97" s="26">
        <v>10420</v>
      </c>
      <c r="F97" s="26">
        <v>26370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12731</v>
      </c>
      <c r="C98" s="26">
        <v>12360</v>
      </c>
      <c r="D98" s="26">
        <v>12000</v>
      </c>
      <c r="E98" s="26">
        <v>12000</v>
      </c>
      <c r="F98" s="26">
        <v>6000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318270</v>
      </c>
      <c r="C100" s="26">
        <v>309000</v>
      </c>
      <c r="D100" s="26">
        <v>300000</v>
      </c>
      <c r="E100" s="26">
        <v>248000</v>
      </c>
      <c r="F100" s="26">
        <v>135495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65776</v>
      </c>
      <c r="C101" s="26">
        <v>63860</v>
      </c>
      <c r="D101" s="26">
        <v>62000</v>
      </c>
      <c r="E101" s="26">
        <v>62000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159135</v>
      </c>
      <c r="C103" s="26">
        <v>154500</v>
      </c>
      <c r="D103" s="26">
        <v>150000</v>
      </c>
      <c r="E103" s="26">
        <v>31260</v>
      </c>
      <c r="F103" s="26">
        <v>124745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32888</v>
      </c>
      <c r="C104" s="26">
        <v>31930</v>
      </c>
      <c r="D104" s="26">
        <v>31000</v>
      </c>
      <c r="E104" s="26">
        <v>31000</v>
      </c>
      <c r="F104" s="26">
        <v>26940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100786</v>
      </c>
      <c r="C106" s="26">
        <v>97850</v>
      </c>
      <c r="D106" s="26">
        <v>95000</v>
      </c>
      <c r="E106" s="26">
        <v>186000</v>
      </c>
      <c r="F106" s="26">
        <v>14000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17793733</v>
      </c>
      <c r="C109" s="21">
        <f t="shared" si="32"/>
        <v>17275469</v>
      </c>
      <c r="D109" s="21">
        <f t="shared" si="32"/>
        <v>16772300</v>
      </c>
      <c r="E109" s="21">
        <f t="shared" si="32"/>
        <v>16318661</v>
      </c>
      <c r="F109" s="21">
        <f>SUM(F110:F135)</f>
        <v>17136851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591982</v>
      </c>
      <c r="C110" s="28">
        <v>574740</v>
      </c>
      <c r="D110" s="28">
        <v>558000</v>
      </c>
      <c r="E110" s="28">
        <v>558000</v>
      </c>
      <c r="F110" s="28">
        <v>441829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6577580</v>
      </c>
      <c r="C111" s="26">
        <v>6386000</v>
      </c>
      <c r="D111" s="26">
        <v>6200000</v>
      </c>
      <c r="E111" s="26">
        <v>6015530</v>
      </c>
      <c r="F111" s="26">
        <v>5873223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42436</v>
      </c>
      <c r="C112" s="26">
        <v>41200</v>
      </c>
      <c r="D112" s="26">
        <v>40000</v>
      </c>
      <c r="E112" s="26">
        <v>40131</v>
      </c>
      <c r="F112" s="26">
        <v>6850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2321181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1718658</v>
      </c>
      <c r="C114" s="26">
        <v>1668600</v>
      </c>
      <c r="D114" s="26">
        <v>1620000</v>
      </c>
      <c r="E114" s="26">
        <v>1620000</v>
      </c>
      <c r="F114" s="26">
        <v>1462205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5834950</v>
      </c>
      <c r="C116" s="26">
        <v>5665000</v>
      </c>
      <c r="D116" s="26">
        <v>5500000</v>
      </c>
      <c r="E116" s="26">
        <v>5220000</v>
      </c>
      <c r="F116" s="26">
        <v>5297840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986637</v>
      </c>
      <c r="C117" s="26">
        <v>957900</v>
      </c>
      <c r="D117" s="26">
        <v>930000</v>
      </c>
      <c r="E117" s="26">
        <v>930000</v>
      </c>
      <c r="F117" s="26">
        <v>44050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10609</v>
      </c>
      <c r="C118" s="26">
        <v>10300</v>
      </c>
      <c r="D118" s="26">
        <v>10000</v>
      </c>
      <c r="E118" s="26">
        <v>10000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159135</v>
      </c>
      <c r="C120" s="26">
        <v>154500</v>
      </c>
      <c r="D120" s="26">
        <v>150000</v>
      </c>
      <c r="E120" s="26">
        <v>160000</v>
      </c>
      <c r="F120" s="26">
        <v>58667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53045</v>
      </c>
      <c r="C121" s="26">
        <v>51500</v>
      </c>
      <c r="D121" s="26">
        <v>50000</v>
      </c>
      <c r="E121" s="26">
        <v>50000</v>
      </c>
      <c r="F121" s="26">
        <v>45090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159135</v>
      </c>
      <c r="C122" s="26">
        <v>154500</v>
      </c>
      <c r="D122" s="26">
        <v>150000</v>
      </c>
      <c r="E122" s="26">
        <v>150000</v>
      </c>
      <c r="F122" s="26">
        <v>150090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1505735</v>
      </c>
      <c r="C124" s="26">
        <v>1461879</v>
      </c>
      <c r="D124" s="26">
        <v>1419300</v>
      </c>
      <c r="E124" s="26">
        <v>1300000</v>
      </c>
      <c r="F124" s="26">
        <v>1286523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90177</v>
      </c>
      <c r="C127" s="26">
        <v>87550</v>
      </c>
      <c r="D127" s="26">
        <v>85000</v>
      </c>
      <c r="E127" s="26">
        <v>205000</v>
      </c>
      <c r="F127" s="26">
        <v>108740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19096</v>
      </c>
      <c r="C130" s="26">
        <v>18540</v>
      </c>
      <c r="D130" s="26">
        <v>18000</v>
      </c>
      <c r="E130" s="26">
        <v>18000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2643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44558</v>
      </c>
      <c r="C133" s="26">
        <v>43260</v>
      </c>
      <c r="D133" s="26">
        <v>42000</v>
      </c>
      <c r="E133" s="26">
        <v>42000</v>
      </c>
      <c r="F133" s="26">
        <v>37920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1262471</v>
      </c>
      <c r="C137" s="21">
        <f t="shared" si="33"/>
        <v>1225700</v>
      </c>
      <c r="D137" s="21">
        <f t="shared" si="33"/>
        <v>1190000</v>
      </c>
      <c r="E137" s="21">
        <f t="shared" si="33"/>
        <v>1179520</v>
      </c>
      <c r="F137" s="21">
        <f>SUM(F138:F142)</f>
        <v>1151880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95481</v>
      </c>
      <c r="C138" s="28">
        <v>92700</v>
      </c>
      <c r="D138" s="28">
        <v>90000</v>
      </c>
      <c r="E138" s="28">
        <v>90000</v>
      </c>
      <c r="F138" s="28">
        <v>81210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1166990</v>
      </c>
      <c r="C139" s="26">
        <v>1133000</v>
      </c>
      <c r="D139" s="26">
        <v>1100000</v>
      </c>
      <c r="E139" s="26">
        <v>1089520</v>
      </c>
      <c r="F139" s="26">
        <v>1070670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2274252</v>
      </c>
      <c r="C152" s="21">
        <f t="shared" si="35"/>
        <v>2208011</v>
      </c>
      <c r="D152" s="21">
        <f t="shared" si="35"/>
        <v>2143700</v>
      </c>
      <c r="E152" s="21">
        <f t="shared" si="35"/>
        <v>4903154</v>
      </c>
      <c r="F152" s="21">
        <f>SUM(F153:F170)</f>
        <v>2719228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493319</v>
      </c>
      <c r="C154" s="26">
        <v>478950</v>
      </c>
      <c r="D154" s="26">
        <v>465000</v>
      </c>
      <c r="E154" s="26">
        <v>2990344</v>
      </c>
      <c r="F154" s="26">
        <v>1514126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859329</v>
      </c>
      <c r="C158" s="26">
        <v>834300</v>
      </c>
      <c r="D158" s="26">
        <v>810000</v>
      </c>
      <c r="E158" s="26">
        <v>788520</v>
      </c>
      <c r="F158" s="26">
        <v>795496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328879</v>
      </c>
      <c r="C159" s="26">
        <v>319300</v>
      </c>
      <c r="D159" s="26">
        <v>310000</v>
      </c>
      <c r="E159" s="26">
        <v>452790</v>
      </c>
      <c r="F159" s="26">
        <v>178630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164440</v>
      </c>
      <c r="C161" s="26">
        <v>159650</v>
      </c>
      <c r="D161" s="26">
        <v>155000</v>
      </c>
      <c r="E161" s="26">
        <v>190000</v>
      </c>
      <c r="F161" s="26">
        <v>39099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328879</v>
      </c>
      <c r="C162" s="26">
        <v>319300</v>
      </c>
      <c r="D162" s="26">
        <v>310000</v>
      </c>
      <c r="E162" s="26">
        <v>341500</v>
      </c>
      <c r="F162" s="26">
        <v>191877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99406</v>
      </c>
      <c r="C166" s="26">
        <v>96511</v>
      </c>
      <c r="D166" s="26">
        <v>93700</v>
      </c>
      <c r="E166" s="26">
        <v>140000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573416</v>
      </c>
      <c r="C178" s="21">
        <f t="shared" si="37"/>
        <v>556715</v>
      </c>
      <c r="D178" s="21">
        <f t="shared" si="37"/>
        <v>540500</v>
      </c>
      <c r="E178" s="21">
        <f t="shared" si="37"/>
        <v>9452553</v>
      </c>
      <c r="F178" s="21">
        <f>SUM(F179:F200)</f>
        <v>919913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573416</v>
      </c>
      <c r="C182" s="26">
        <v>556715</v>
      </c>
      <c r="D182" s="26">
        <v>540500</v>
      </c>
      <c r="E182" s="26">
        <v>540500</v>
      </c>
      <c r="F182" s="26">
        <v>539600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434422</v>
      </c>
      <c r="F197" s="26">
        <v>365313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8477631</v>
      </c>
      <c r="F200" s="26">
        <v>15000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3239057</v>
      </c>
      <c r="C229" s="21">
        <f t="shared" si="43"/>
        <v>3144715</v>
      </c>
      <c r="D229" s="21">
        <f t="shared" si="43"/>
        <v>3053121</v>
      </c>
      <c r="E229" s="21">
        <f t="shared" si="43"/>
        <v>1581603</v>
      </c>
      <c r="F229" s="21">
        <f>SUM(F230:F243)</f>
        <v>49923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1216451</v>
      </c>
      <c r="C230" s="28">
        <v>1181020</v>
      </c>
      <c r="D230" s="28">
        <v>1146621</v>
      </c>
      <c r="E230" s="28">
        <v>259500</v>
      </c>
      <c r="F230" s="28">
        <v>1892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848720</v>
      </c>
      <c r="C231" s="26">
        <v>824000</v>
      </c>
      <c r="D231" s="26">
        <v>800000</v>
      </c>
      <c r="E231" s="26">
        <v>425212</v>
      </c>
      <c r="F231" s="26">
        <v>18578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106090</v>
      </c>
      <c r="C235" s="26">
        <v>103000</v>
      </c>
      <c r="D235" s="26">
        <v>100000</v>
      </c>
      <c r="E235" s="26">
        <v>159207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1060900</v>
      </c>
      <c r="C237" s="26">
        <v>1030000</v>
      </c>
      <c r="D237" s="26">
        <v>1000000</v>
      </c>
      <c r="E237" s="26">
        <v>735712</v>
      </c>
      <c r="F237" s="26">
        <v>29453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6896</v>
      </c>
      <c r="C239" s="26">
        <v>6695</v>
      </c>
      <c r="D239" s="26">
        <v>6500</v>
      </c>
      <c r="E239" s="26">
        <v>1972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2019-11-26T13:06:06Z</dcterms:created>
  <dcterms:modified xsi:type="dcterms:W3CDTF">2019-12-10T19:36:11Z</dcterms:modified>
</cp:coreProperties>
</file>