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5 - Maldives National Univers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D12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E39" i="1"/>
  <c r="C39" i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E10" i="1" s="1"/>
  <c r="D11" i="1"/>
  <c r="B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<sst xmlns="http://schemas.openxmlformats.org/spreadsheetml/2006/main" count="254" uniqueCount="225">
  <si>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</si>
  <si>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</si>
  <si>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</si>
  <si>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</si>
  <si>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</si>
  <si>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</si>
  <si>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</si>
  <si>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</si>
  <si>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</si>
  <si>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</si>
  <si>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</si>
  <si>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</si>
  <si>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</si>
  <si>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</si>
  <si>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</si>
  <si>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</si>
  <si>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</si>
  <si>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</si>
  <si>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</si>
  <si>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</si>
  <si>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</si>
  <si>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</si>
  <si>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</si>
  <si>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</si>
  <si>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</si>
  <si>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</si>
  <si>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</si>
  <si>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</si>
  <si>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</si>
  <si>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</si>
  <si>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</si>
  <si>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</si>
  <si>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</si>
  <si>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</si>
  <si>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</si>
  <si>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</si>
  <si>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</si>
  <si>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</si>
  <si>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</si>
  <si>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</si>
  <si>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</si>
  <si>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</si>
  <si>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</si>
  <si>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</si>
  <si>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</si>
  <si>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</si>
  <si>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</si>
  <si>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</si>
  <si>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</si>
  <si>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</si>
  <si>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</si>
  <si>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</si>
  <si>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</si>
  <si>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</si>
  <si>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</si>
  <si>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</si>
  <si>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</si>
  <si>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</si>
  <si>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</si>
  <si>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</si>
  <si>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</si>
  <si>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</si>
  <si>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</si>
  <si>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</si>
  <si>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</si>
  <si>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</si>
  <si>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</si>
  <si>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</si>
  <si>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</si>
  <si>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</si>
  <si>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</si>
  <si>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</si>
  <si>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</si>
  <si>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</si>
  <si>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</si>
  <si>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</si>
  <si>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</si>
  <si>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</si>
  <si>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</si>
  <si>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</si>
  <si>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</si>
  <si>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</si>
  <si>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</si>
  <si>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</si>
  <si>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</si>
  <si>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</si>
  <si>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</si>
  <si>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</si>
  <si>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</si>
  <si>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</si>
  <si>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</si>
  <si>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</si>
  <si>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</si>
  <si>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</si>
  <si>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</si>
  <si>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</si>
  <si>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</si>
  <si>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</si>
  <si>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</si>
  <si>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</si>
  <si>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</si>
  <si>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</si>
  <si>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</si>
  <si>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</si>
  <si>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</si>
  <si>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</si>
  <si>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</si>
  <si>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</si>
  <si>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</si>
  <si>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</si>
  <si>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</si>
  <si>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</si>
  <si>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</si>
  <si>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</si>
  <si>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</si>
  <si>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</si>
  <si>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</si>
  <si>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</si>
  <si>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</si>
  <si>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</si>
  <si>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</si>
  <si>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</si>
  <si>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</si>
  <si>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</si>
  <si>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</si>
  <si>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</si>
  <si>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</si>
  <si>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</si>
  <si>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</si>
  <si>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</si>
  <si>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</si>
  <si>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</si>
  <si>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</si>
  <si>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</si>
  <si>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</si>
  <si>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</si>
  <si>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</si>
  <si>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</si>
  <si>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</si>
  <si>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</si>
  <si>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</si>
  <si>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</si>
  <si>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</si>
  <si>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</si>
  <si>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</si>
  <si>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</si>
  <si>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</si>
  <si>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</si>
  <si>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</si>
  <si>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</si>
  <si>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</si>
  <si>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</si>
  <si>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</si>
  <si>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</si>
  <si>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</si>
  <si>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</si>
  <si>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</si>
  <si>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</si>
  <si>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</si>
  <si>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</si>
  <si>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</si>
  <si>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</si>
  <si>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</si>
  <si>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</si>
  <si>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</si>
  <si>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</si>
  <si>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</si>
  <si>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</si>
  <si>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</si>
  <si>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</si>
  <si>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</si>
  <si>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</si>
  <si>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</si>
  <si>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</si>
  <si>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</si>
  <si>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</si>
  <si>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</si>
  <si>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</si>
  <si>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</si>
  <si>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</si>
  <si>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</si>
  <si>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</si>
  <si>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</si>
  <si>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</si>
  <si>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</si>
  <si>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</si>
  <si>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</si>
  <si>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</si>
  <si>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</si>
  <si>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</si>
  <si>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</si>
  <si>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</si>
  <si>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</si>
  <si>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</si>
  <si>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</si>
  <si>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</si>
  <si>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</si>
  <si>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</si>
  <si>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</si>
  <si>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</si>
  <si>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</si>
  <si>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</si>
  <si>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</si>
  <si>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</si>
  <si>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</si>
  <si>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</si>
  <si>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</si>
  <si>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</si>
  <si>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</si>
  <si>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</si>
  <si>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</si>
  <si>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</si>
  <si>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</si>
  <si>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</si>
  <si>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</si>
  <si>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</si>
  <si>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</si>
  <si>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</si>
  <si>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</si>
  <si>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</si>
  <si>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</si>
  <si>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</si>
  <si>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ފެކަލްޓީ އޮފް އެޑިޔުކޭޝަން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</si>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</sst>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1131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19530626</v>
      </c>
      <c r="C10" s="17">
        <f t="shared" si="0"/>
        <v>19465672</v>
      </c>
      <c r="D10" s="17">
        <f t="shared" si="0"/>
        <v>19402612</v>
      </c>
      <c r="E10" s="17">
        <f t="shared" si="0"/>
        <v>19272450</v>
      </c>
      <c r="F10" s="17">
        <f>F14</f>
        <v>16403736</v>
      </c>
      <c r="G10" s="18" t="s">
        <v>16</v>
      </c>
    </row>
    <row r="11" spans="1:10" ht="22.5" customHeight="1" thickBot="1">
      <c r="B11" s="19">
        <f t="shared" ref="B11:E11" si="1">B27</f>
        <v>143222</v>
      </c>
      <c r="C11" s="19">
        <f t="shared" si="1"/>
        <v>139050</v>
      </c>
      <c r="D11" s="19">
        <f t="shared" si="1"/>
        <v>135000</v>
      </c>
      <c r="E11" s="19">
        <f t="shared" si="1"/>
        <v>445483</v>
      </c>
      <c r="F11" s="19">
        <f>F27</f>
        <v>83320</v>
      </c>
      <c r="G11" s="20" t="s">
        <v>17</v>
      </c>
    </row>
    <row r="12" spans="1:10" ht="22.5" customHeight="1" thickBot="1">
      <c r="B12" s="21">
        <f t="shared" ref="B12:E12" si="2">SUM(B10:B11)</f>
        <v>19673848</v>
      </c>
      <c r="C12" s="21">
        <f t="shared" si="2"/>
        <v>19604722</v>
      </c>
      <c r="D12" s="21">
        <f t="shared" si="2"/>
        <v>19537612</v>
      </c>
      <c r="E12" s="21">
        <f t="shared" si="2"/>
        <v>19717933</v>
      </c>
      <c r="F12" s="21">
        <f>SUM(F10:F11)</f>
        <v>16487056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19530626</v>
      </c>
      <c r="C14" s="21">
        <f t="shared" si="3"/>
        <v>19465672</v>
      </c>
      <c r="D14" s="21">
        <f t="shared" si="3"/>
        <v>19402612</v>
      </c>
      <c r="E14" s="21">
        <f t="shared" si="3"/>
        <v>19272450</v>
      </c>
      <c r="F14" s="21">
        <f>SUM(F15:F25)</f>
        <v>16403736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16685642</v>
      </c>
      <c r="C15" s="25">
        <f t="shared" si="4"/>
        <v>16685642</v>
      </c>
      <c r="D15" s="25">
        <f t="shared" si="4"/>
        <v>16685642</v>
      </c>
      <c r="E15" s="25">
        <f t="shared" si="4"/>
        <v>16114758</v>
      </c>
      <c r="F15" s="25">
        <f>F37</f>
        <v>14000598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614970</v>
      </c>
      <c r="C16" s="26">
        <f t="shared" si="5"/>
        <v>614970</v>
      </c>
      <c r="D16" s="26">
        <f t="shared" si="5"/>
        <v>614970</v>
      </c>
      <c r="E16" s="26">
        <f t="shared" si="5"/>
        <v>617679</v>
      </c>
      <c r="F16" s="26">
        <f>F79</f>
        <v>551093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747935</v>
      </c>
      <c r="C17" s="26">
        <f t="shared" si="6"/>
        <v>726150</v>
      </c>
      <c r="D17" s="26">
        <f t="shared" si="6"/>
        <v>705000</v>
      </c>
      <c r="E17" s="26">
        <f t="shared" si="6"/>
        <v>988236</v>
      </c>
      <c r="F17" s="26">
        <f>F87</f>
        <v>351838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161259</v>
      </c>
      <c r="C18" s="26">
        <f t="shared" si="7"/>
        <v>156560</v>
      </c>
      <c r="D18" s="26">
        <f t="shared" si="7"/>
        <v>152000</v>
      </c>
      <c r="E18" s="26">
        <f t="shared" si="7"/>
        <v>230362</v>
      </c>
      <c r="F18" s="26">
        <f>F95</f>
        <v>119064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716107</v>
      </c>
      <c r="C19" s="26">
        <f t="shared" si="8"/>
        <v>695250</v>
      </c>
      <c r="D19" s="26">
        <f t="shared" si="8"/>
        <v>675000</v>
      </c>
      <c r="E19" s="26">
        <f t="shared" si="8"/>
        <v>894032</v>
      </c>
      <c r="F19" s="26">
        <f>F109</f>
        <v>1119636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9293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477405</v>
      </c>
      <c r="C21" s="26">
        <f t="shared" si="10"/>
        <v>463500</v>
      </c>
      <c r="D21" s="26">
        <f t="shared" si="10"/>
        <v>450000</v>
      </c>
      <c r="E21" s="26">
        <f t="shared" si="10"/>
        <v>122557</v>
      </c>
      <c r="F21" s="26">
        <f>F144</f>
        <v>254437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127308</v>
      </c>
      <c r="C22" s="26">
        <f t="shared" si="11"/>
        <v>123600</v>
      </c>
      <c r="D22" s="26">
        <f t="shared" si="11"/>
        <v>120000</v>
      </c>
      <c r="E22" s="26">
        <f t="shared" si="11"/>
        <v>295533</v>
      </c>
      <c r="F22" s="26">
        <f>F152</f>
        <v>7070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143222</v>
      </c>
      <c r="C27" s="21">
        <f t="shared" si="15"/>
        <v>139050</v>
      </c>
      <c r="D27" s="21">
        <f t="shared" si="15"/>
        <v>135000</v>
      </c>
      <c r="E27" s="21">
        <f t="shared" si="15"/>
        <v>445483</v>
      </c>
      <c r="F27" s="21">
        <f>SUM(F28:F35)</f>
        <v>83320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143222</v>
      </c>
      <c r="C32" s="26">
        <f t="shared" si="20"/>
        <v>139050</v>
      </c>
      <c r="D32" s="26">
        <f t="shared" si="20"/>
        <v>135000</v>
      </c>
      <c r="E32" s="26">
        <f t="shared" si="20"/>
        <v>445483</v>
      </c>
      <c r="F32" s="26">
        <f>F229</f>
        <v>83320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16685642</v>
      </c>
      <c r="C37" s="21">
        <f t="shared" si="24"/>
        <v>16685642</v>
      </c>
      <c r="D37" s="21">
        <f t="shared" si="24"/>
        <v>16685642</v>
      </c>
      <c r="E37" s="21">
        <f t="shared" si="24"/>
        <v>16114758</v>
      </c>
      <c r="F37" s="21">
        <f>SUM(F38:F39)</f>
        <v>14000598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11040330</v>
      </c>
      <c r="C38" s="28">
        <f t="shared" si="25"/>
        <v>11040330</v>
      </c>
      <c r="D38" s="28">
        <f t="shared" si="25"/>
        <v>11040330</v>
      </c>
      <c r="E38" s="28">
        <f t="shared" si="25"/>
        <v>10680280</v>
      </c>
      <c r="F38" s="28">
        <f>F41</f>
        <v>9410554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5645312</v>
      </c>
      <c r="C39" s="26">
        <f t="shared" si="26"/>
        <v>5645312</v>
      </c>
      <c r="D39" s="26">
        <f t="shared" si="26"/>
        <v>5645312</v>
      </c>
      <c r="E39" s="26">
        <f t="shared" si="26"/>
        <v>5434478</v>
      </c>
      <c r="F39" s="26">
        <f>F45</f>
        <v>4590044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11040330</v>
      </c>
      <c r="C41" s="21">
        <f t="shared" si="27"/>
        <v>11040330</v>
      </c>
      <c r="D41" s="21">
        <f t="shared" si="27"/>
        <v>11040330</v>
      </c>
      <c r="E41" s="21">
        <f t="shared" si="27"/>
        <v>10680280</v>
      </c>
      <c r="F41" s="21">
        <f>SUM(F42:F43)</f>
        <v>9410554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10664361</v>
      </c>
      <c r="C42" s="28">
        <v>10664361</v>
      </c>
      <c r="D42" s="28">
        <v>10664361</v>
      </c>
      <c r="E42" s="28">
        <v>10119986</v>
      </c>
      <c r="F42" s="28">
        <v>8915964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375969</v>
      </c>
      <c r="C43" s="26">
        <v>375969</v>
      </c>
      <c r="D43" s="26">
        <v>375969</v>
      </c>
      <c r="E43" s="26">
        <v>560294</v>
      </c>
      <c r="F43" s="26">
        <v>494590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5645312</v>
      </c>
      <c r="C45" s="21">
        <f t="shared" si="28"/>
        <v>5645312</v>
      </c>
      <c r="D45" s="21">
        <f t="shared" si="28"/>
        <v>5645312</v>
      </c>
      <c r="E45" s="21">
        <f t="shared" si="28"/>
        <v>5434478</v>
      </c>
      <c r="F45" s="21">
        <f>SUM(F46:F77)</f>
        <v>4590044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255000</v>
      </c>
      <c r="C49" s="26">
        <v>255000</v>
      </c>
      <c r="D49" s="26">
        <v>255000</v>
      </c>
      <c r="E49" s="26">
        <v>217560</v>
      </c>
      <c r="F49" s="26">
        <v>202200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7715</v>
      </c>
      <c r="C57" s="26">
        <v>7715</v>
      </c>
      <c r="D57" s="26">
        <v>7715</v>
      </c>
      <c r="E57" s="26">
        <v>5679</v>
      </c>
      <c r="F57" s="26">
        <v>3726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13568</v>
      </c>
      <c r="C59" s="26">
        <v>13568</v>
      </c>
      <c r="D59" s="26">
        <v>13568</v>
      </c>
      <c r="E59" s="26">
        <v>62265</v>
      </c>
      <c r="F59" s="26">
        <v>30439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1200</v>
      </c>
      <c r="C63" s="26">
        <v>1200</v>
      </c>
      <c r="D63" s="26">
        <v>1200</v>
      </c>
      <c r="E63" s="26">
        <v>160</v>
      </c>
      <c r="F63" s="26">
        <v>800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23100</v>
      </c>
      <c r="C65" s="26">
        <v>23100</v>
      </c>
      <c r="D65" s="26">
        <v>23100</v>
      </c>
      <c r="E65" s="26">
        <v>14321</v>
      </c>
      <c r="F65" s="26">
        <v>12449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168000</v>
      </c>
      <c r="C66" s="26">
        <v>168000</v>
      </c>
      <c r="D66" s="26">
        <v>168000</v>
      </c>
      <c r="E66" s="26">
        <v>166717</v>
      </c>
      <c r="F66" s="26">
        <v>125600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16800</v>
      </c>
      <c r="C68" s="26">
        <v>16800</v>
      </c>
      <c r="D68" s="26">
        <v>16800</v>
      </c>
      <c r="E68" s="26">
        <v>18300</v>
      </c>
      <c r="F68" s="26">
        <v>9600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4215929</v>
      </c>
      <c r="C71" s="26">
        <v>4215929</v>
      </c>
      <c r="D71" s="26">
        <v>4215929</v>
      </c>
      <c r="E71" s="26">
        <v>3785328</v>
      </c>
      <c r="F71" s="26">
        <v>3409213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800000</v>
      </c>
      <c r="C73" s="26">
        <v>800000</v>
      </c>
      <c r="D73" s="26">
        <v>800000</v>
      </c>
      <c r="E73" s="26">
        <v>888108</v>
      </c>
      <c r="F73" s="26">
        <v>652017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144000</v>
      </c>
      <c r="C77" s="26">
        <v>144000</v>
      </c>
      <c r="D77" s="26">
        <v>144000</v>
      </c>
      <c r="E77" s="26">
        <v>276040</v>
      </c>
      <c r="F77" s="26">
        <v>144000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614970</v>
      </c>
      <c r="C79" s="21">
        <f t="shared" si="29"/>
        <v>614970</v>
      </c>
      <c r="D79" s="21">
        <f t="shared" si="29"/>
        <v>614970</v>
      </c>
      <c r="E79" s="21">
        <f t="shared" si="29"/>
        <v>617679</v>
      </c>
      <c r="F79" s="21">
        <f>SUM(F80:F85)</f>
        <v>551093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614970</v>
      </c>
      <c r="C85" s="26">
        <v>614970</v>
      </c>
      <c r="D85" s="26">
        <v>614970</v>
      </c>
      <c r="E85" s="26">
        <v>617679</v>
      </c>
      <c r="F85" s="26">
        <v>551093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747935</v>
      </c>
      <c r="C87" s="21">
        <f t="shared" si="30"/>
        <v>726150</v>
      </c>
      <c r="D87" s="21">
        <f t="shared" si="30"/>
        <v>705000</v>
      </c>
      <c r="E87" s="21">
        <f t="shared" si="30"/>
        <v>988236</v>
      </c>
      <c r="F87" s="21">
        <f>SUM(F88:F93)</f>
        <v>351838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4000</v>
      </c>
      <c r="F88" s="28">
        <v>4960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742630</v>
      </c>
      <c r="C90" s="26">
        <v>721000</v>
      </c>
      <c r="D90" s="26">
        <v>700000</v>
      </c>
      <c r="E90" s="26">
        <v>984236</v>
      </c>
      <c r="F90" s="26">
        <v>346878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161259</v>
      </c>
      <c r="C95" s="21">
        <f t="shared" si="31"/>
        <v>156560</v>
      </c>
      <c r="D95" s="21">
        <f t="shared" si="31"/>
        <v>152000</v>
      </c>
      <c r="E95" s="21">
        <f t="shared" si="31"/>
        <v>230362</v>
      </c>
      <c r="F95" s="21">
        <f>SUM(F96:F107)</f>
        <v>119064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127308</v>
      </c>
      <c r="C96" s="28">
        <v>123600</v>
      </c>
      <c r="D96" s="28">
        <v>120000</v>
      </c>
      <c r="E96" s="28">
        <v>159993</v>
      </c>
      <c r="F96" s="28">
        <v>95119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29500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5305</v>
      </c>
      <c r="C100" s="26">
        <v>5150</v>
      </c>
      <c r="D100" s="26">
        <v>5000</v>
      </c>
      <c r="E100" s="26">
        <v>500</v>
      </c>
      <c r="F100" s="26">
        <v>1325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7948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15914</v>
      </c>
      <c r="C103" s="26">
        <v>15450</v>
      </c>
      <c r="D103" s="26">
        <v>15000</v>
      </c>
      <c r="E103" s="26">
        <v>40000</v>
      </c>
      <c r="F103" s="26">
        <v>14672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2122</v>
      </c>
      <c r="C104" s="26">
        <v>2060</v>
      </c>
      <c r="D104" s="26">
        <v>2000</v>
      </c>
      <c r="E104" s="26">
        <v>369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5305</v>
      </c>
      <c r="C107" s="26">
        <v>5150</v>
      </c>
      <c r="D107" s="26">
        <v>5000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716107</v>
      </c>
      <c r="C109" s="21">
        <f t="shared" si="32"/>
        <v>695250</v>
      </c>
      <c r="D109" s="21">
        <f t="shared" si="32"/>
        <v>675000</v>
      </c>
      <c r="E109" s="21">
        <f t="shared" si="32"/>
        <v>894032</v>
      </c>
      <c r="F109" s="21">
        <f>SUM(F110:F135)</f>
        <v>1119636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2652</v>
      </c>
      <c r="C110" s="28">
        <v>2575</v>
      </c>
      <c r="D110" s="28">
        <v>2500</v>
      </c>
      <c r="E110" s="28">
        <v>10000</v>
      </c>
      <c r="F110" s="28">
        <v>3068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424360</v>
      </c>
      <c r="C111" s="26">
        <v>412000</v>
      </c>
      <c r="D111" s="26">
        <v>400000</v>
      </c>
      <c r="E111" s="26">
        <v>550000</v>
      </c>
      <c r="F111" s="26">
        <v>710410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63654</v>
      </c>
      <c r="C112" s="26">
        <v>61800</v>
      </c>
      <c r="D112" s="26">
        <v>60000</v>
      </c>
      <c r="E112" s="26">
        <v>97700</v>
      </c>
      <c r="F112" s="26">
        <v>204577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2652</v>
      </c>
      <c r="C113" s="26">
        <v>2575</v>
      </c>
      <c r="D113" s="26">
        <v>2500</v>
      </c>
      <c r="E113" s="26">
        <v>6470</v>
      </c>
      <c r="F113" s="26">
        <v>2099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203693</v>
      </c>
      <c r="C116" s="26">
        <v>197760</v>
      </c>
      <c r="D116" s="26">
        <v>192000</v>
      </c>
      <c r="E116" s="26">
        <v>212183</v>
      </c>
      <c r="F116" s="26">
        <v>198237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1591</v>
      </c>
      <c r="C118" s="26">
        <v>1545</v>
      </c>
      <c r="D118" s="26">
        <v>1500</v>
      </c>
      <c r="E118" s="26">
        <v>2000</v>
      </c>
      <c r="F118" s="26">
        <v>525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10609</v>
      </c>
      <c r="C120" s="26">
        <v>10300</v>
      </c>
      <c r="D120" s="26">
        <v>10000</v>
      </c>
      <c r="E120" s="26">
        <v>10000</v>
      </c>
      <c r="F120" s="26">
        <v>720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1591</v>
      </c>
      <c r="C135" s="26">
        <v>1545</v>
      </c>
      <c r="D135" s="26">
        <v>1500</v>
      </c>
      <c r="E135" s="26">
        <v>679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9293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1780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7513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477405</v>
      </c>
      <c r="C144" s="21">
        <f t="shared" si="34"/>
        <v>463500</v>
      </c>
      <c r="D144" s="21">
        <f t="shared" si="34"/>
        <v>450000</v>
      </c>
      <c r="E144" s="21">
        <f t="shared" si="34"/>
        <v>122557</v>
      </c>
      <c r="F144" s="21">
        <f>SUM(F145:F150)</f>
        <v>254437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73713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22500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477405</v>
      </c>
      <c r="C149" s="26">
        <v>463500</v>
      </c>
      <c r="D149" s="26">
        <v>450000</v>
      </c>
      <c r="E149" s="26">
        <v>26344</v>
      </c>
      <c r="F149" s="26">
        <v>254437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127308</v>
      </c>
      <c r="C152" s="21">
        <f t="shared" si="35"/>
        <v>123600</v>
      </c>
      <c r="D152" s="21">
        <f t="shared" si="35"/>
        <v>120000</v>
      </c>
      <c r="E152" s="21">
        <f t="shared" si="35"/>
        <v>295533</v>
      </c>
      <c r="F152" s="21">
        <f>SUM(F153:F170)</f>
        <v>7070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192497</v>
      </c>
      <c r="F154" s="26">
        <v>7070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10609</v>
      </c>
      <c r="C158" s="26">
        <v>10300</v>
      </c>
      <c r="D158" s="26">
        <v>10000</v>
      </c>
      <c r="E158" s="26">
        <v>28035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</v>
      </c>
      <c r="C159" s="26">
        <v>10300</v>
      </c>
      <c r="D159" s="26">
        <v>10000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53045</v>
      </c>
      <c r="C162" s="26">
        <v>51500</v>
      </c>
      <c r="D162" s="26">
        <v>50000</v>
      </c>
      <c r="E162" s="26">
        <v>75001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143222</v>
      </c>
      <c r="C229" s="21">
        <f t="shared" si="43"/>
        <v>139050</v>
      </c>
      <c r="D229" s="21">
        <f t="shared" si="43"/>
        <v>135000</v>
      </c>
      <c r="E229" s="21">
        <f t="shared" si="43"/>
        <v>445483</v>
      </c>
      <c r="F229" s="21">
        <f>SUM(F230:F243)</f>
        <v>83320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31827</v>
      </c>
      <c r="C230" s="28">
        <v>30900</v>
      </c>
      <c r="D230" s="28">
        <v>30000</v>
      </c>
      <c r="E230" s="28">
        <v>97400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31827</v>
      </c>
      <c r="C231" s="26">
        <v>30900</v>
      </c>
      <c r="D231" s="26">
        <v>30000</v>
      </c>
      <c r="E231" s="26">
        <v>54101</v>
      </c>
      <c r="F231" s="26">
        <v>68359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53045</v>
      </c>
      <c r="C234" s="26">
        <v>51500</v>
      </c>
      <c r="D234" s="26">
        <v>50000</v>
      </c>
      <c r="E234" s="26">
        <v>100000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1000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26523</v>
      </c>
      <c r="C237" s="26">
        <v>25750</v>
      </c>
      <c r="D237" s="26">
        <v>25000</v>
      </c>
      <c r="E237" s="26">
        <v>192982</v>
      </c>
      <c r="F237" s="26">
        <v>14961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2019-11-27T06:49:48Z</dcterms:created>
  <dcterms:modified xsi:type="dcterms:W3CDTF">2019-12-10T19:41:06Z</dcterms:modified>
</cp:coreProperties>
</file>