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1 - Ministry of Communication, Science and Technolog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F250" i="1"/>
  <c r="E250" i="1"/>
  <c r="D250" i="1"/>
  <c r="C250" i="1"/>
  <c r="B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D221" i="1"/>
  <c r="D31" i="1" s="1"/>
  <c r="B221" i="1"/>
  <c r="B31" i="1" s="1"/>
  <c r="F221" i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B178" i="1"/>
  <c r="B24" i="1" s="1"/>
  <c r="F178" i="1"/>
  <c r="E178" i="1"/>
  <c r="D178" i="1"/>
  <c r="C178" i="1"/>
  <c r="C172" i="1"/>
  <c r="C23" i="1" s="1"/>
  <c r="F172" i="1"/>
  <c r="E172" i="1"/>
  <c r="D172" i="1"/>
  <c r="B172" i="1"/>
  <c r="F152" i="1"/>
  <c r="E152" i="1"/>
  <c r="D152" i="1"/>
  <c r="C152" i="1"/>
  <c r="B152" i="1"/>
  <c r="F144" i="1"/>
  <c r="E144" i="1"/>
  <c r="D144" i="1"/>
  <c r="C144" i="1"/>
  <c r="B144" i="1"/>
  <c r="B137" i="1"/>
  <c r="B20" i="1" s="1"/>
  <c r="F137" i="1"/>
  <c r="E137" i="1"/>
  <c r="D137" i="1"/>
  <c r="C137" i="1"/>
  <c r="E109" i="1"/>
  <c r="E19" i="1" s="1"/>
  <c r="C109" i="1"/>
  <c r="C19" i="1" s="1"/>
  <c r="F109" i="1"/>
  <c r="D109" i="1"/>
  <c r="B109" i="1"/>
  <c r="F95" i="1"/>
  <c r="F18" i="1" s="1"/>
  <c r="D95" i="1"/>
  <c r="D18" i="1" s="1"/>
  <c r="B95" i="1"/>
  <c r="B18" i="1" s="1"/>
  <c r="E95" i="1"/>
  <c r="C95" i="1"/>
  <c r="E87" i="1"/>
  <c r="E17" i="1" s="1"/>
  <c r="C87" i="1"/>
  <c r="C17" i="1" s="1"/>
  <c r="F87" i="1"/>
  <c r="D87" i="1"/>
  <c r="B87" i="1"/>
  <c r="D79" i="1"/>
  <c r="D16" i="1" s="1"/>
  <c r="B79" i="1"/>
  <c r="B16" i="1" s="1"/>
  <c r="F79" i="1"/>
  <c r="E79" i="1"/>
  <c r="C79" i="1"/>
  <c r="E45" i="1"/>
  <c r="E39" i="1" s="1"/>
  <c r="C45" i="1"/>
  <c r="C39" i="1" s="1"/>
  <c r="F45" i="1"/>
  <c r="D45" i="1"/>
  <c r="B45" i="1"/>
  <c r="D41" i="1"/>
  <c r="D38" i="1" s="1"/>
  <c r="D37" i="1" s="1"/>
  <c r="D15" i="1" s="1"/>
  <c r="D14" i="1" s="1"/>
  <c r="D10" i="1" s="1"/>
  <c r="B41" i="1"/>
  <c r="B38" i="1" s="1"/>
  <c r="B37" i="1" s="1"/>
  <c r="B15" i="1" s="1"/>
  <c r="B14" i="1" s="1"/>
  <c r="B10" i="1" s="1"/>
  <c r="B12" i="1" s="1"/>
  <c r="F41" i="1"/>
  <c r="E41" i="1"/>
  <c r="C41" i="1"/>
  <c r="F39" i="1"/>
  <c r="D39" i="1"/>
  <c r="B39" i="1"/>
  <c r="F38" i="1"/>
  <c r="E38" i="1"/>
  <c r="E37" i="1" s="1"/>
  <c r="E15" i="1" s="1"/>
  <c r="E14" i="1" s="1"/>
  <c r="E10" i="1" s="1"/>
  <c r="E12" i="1" s="1"/>
  <c r="C38" i="1"/>
  <c r="F37" i="1"/>
  <c r="F35" i="1"/>
  <c r="E35" i="1"/>
  <c r="D35" i="1"/>
  <c r="B35" i="1"/>
  <c r="F34" i="1"/>
  <c r="E34" i="1"/>
  <c r="D34" i="1"/>
  <c r="C34" i="1"/>
  <c r="B34" i="1"/>
  <c r="F33" i="1"/>
  <c r="E33" i="1"/>
  <c r="C33" i="1"/>
  <c r="F32" i="1"/>
  <c r="D32" i="1"/>
  <c r="B32" i="1"/>
  <c r="F31" i="1"/>
  <c r="E31" i="1"/>
  <c r="C31" i="1"/>
  <c r="E30" i="1"/>
  <c r="C30" i="1"/>
  <c r="E29" i="1"/>
  <c r="C29" i="1"/>
  <c r="F28" i="1"/>
  <c r="F27" i="1" s="1"/>
  <c r="F11" i="1" s="1"/>
  <c r="D28" i="1"/>
  <c r="D27" i="1" s="1"/>
  <c r="D11" i="1" s="1"/>
  <c r="B28" i="1"/>
  <c r="B27" i="1" s="1"/>
  <c r="B11" i="1" s="1"/>
  <c r="F25" i="1"/>
  <c r="D25" i="1"/>
  <c r="B25" i="1"/>
  <c r="F24" i="1"/>
  <c r="E24" i="1"/>
  <c r="D24" i="1"/>
  <c r="C24" i="1"/>
  <c r="F23" i="1"/>
  <c r="E23" i="1"/>
  <c r="D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F19" i="1"/>
  <c r="D19" i="1"/>
  <c r="B19" i="1"/>
  <c r="E18" i="1"/>
  <c r="C18" i="1"/>
  <c r="F17" i="1"/>
  <c r="D17" i="1"/>
  <c r="B17" i="1"/>
  <c r="F16" i="1"/>
  <c r="E16" i="1"/>
  <c r="C16" i="1"/>
  <c r="F15" i="1"/>
  <c r="F14" i="1" s="1"/>
  <c r="F10" i="1" s="1"/>
  <c r="F12" i="1" s="1"/>
  <c r="C37" i="1" l="1"/>
  <c r="C15" i="1" s="1"/>
  <c r="C14" i="1" s="1"/>
  <c r="C10" i="1" s="1"/>
  <c r="C12" i="1" s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<sst xmlns="http://schemas.openxmlformats.org/spreadsheetml/2006/main" count="254" uniqueCount="225">
  <si>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</si>
  <si>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</si>
  <si>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</si>
  <si>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</si>
  <si>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</si>
  <si>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</si>
  <si>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</si>
  <si>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</si>
  <si>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</si>
  <si>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</si>
  <si>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</si>
  <si>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</si>
  <si>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</si>
  <si>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</si>
  <si>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</si>
  <si>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</si>
  <si>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</si>
  <si>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</si>
  <si>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</si>
  <si>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</si>
  <si>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</si>
  <si>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</si>
  <si>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</si>
  <si>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</si>
  <si>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</si>
  <si>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</si>
  <si>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</si>
  <si>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</si>
  <si>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</si>
  <si>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</si>
  <si>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</si>
  <si>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</si>
  <si>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</si>
  <si>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</si>
  <si>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</si>
  <si>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</si>
  <si>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</si>
  <si>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</si>
  <si>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</si>
  <si>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</si>
  <si>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</si>
  <si>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</si>
  <si>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</si>
  <si>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</si>
  <si>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</si>
  <si>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</si>
  <si>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</si>
  <si>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</si>
  <si>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</si>
  <si>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</si>
  <si>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</si>
  <si>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</si>
  <si>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</si>
  <si>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</si>
  <si>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</si>
  <si>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</si>
  <si>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</si>
  <si>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</si>
  <si>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</si>
  <si>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</si>
  <si>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</si>
  <si>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</si>
  <si>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</si>
  <si>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</si>
  <si>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</si>
  <si>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</si>
  <si>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</si>
  <si>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</si>
  <si>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</si>
  <si>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</si>
  <si>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</si>
  <si>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</si>
  <si>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</si>
  <si>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</si>
  <si>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</si>
  <si>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</si>
  <si>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</si>
  <si>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</si>
  <si>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</si>
  <si>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</si>
  <si>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</si>
  <si>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</si>
  <si>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</si>
  <si>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</si>
  <si>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</si>
  <si>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</si>
  <si>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</si>
  <si>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</si>
  <si>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</si>
  <si>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</si>
  <si>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</si>
  <si>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</si>
  <si>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</si>
  <si>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</si>
  <si>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</si>
  <si>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</si>
  <si>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</si>
  <si>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</si>
  <si>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</si>
  <si>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</si>
  <si>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</si>
  <si>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</si>
  <si>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</si>
  <si>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</si>
  <si>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</si>
  <si>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</si>
  <si>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</si>
  <si>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</si>
  <si>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</si>
  <si>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</si>
  <si>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</si>
  <si>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</si>
  <si>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</si>
  <si>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</si>
  <si>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</si>
  <si>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</si>
  <si>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</si>
  <si>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</si>
  <si>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</si>
  <si>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</si>
  <si>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</si>
  <si>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</si>
  <si>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</si>
  <si>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</si>
  <si>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</si>
  <si>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</si>
  <si>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</si>
  <si>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</si>
  <si>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</si>
  <si>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</si>
  <si>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</si>
  <si>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</si>
  <si>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</si>
  <si>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</si>
  <si>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</si>
  <si>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</si>
  <si>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</si>
  <si>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</si>
  <si>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</si>
  <si>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</si>
  <si>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</si>
  <si>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</si>
  <si>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</si>
  <si>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</si>
  <si>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</si>
  <si>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</si>
  <si>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</si>
  <si>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</si>
  <si>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</si>
  <si>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</si>
  <si>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</si>
  <si>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</si>
  <si>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</si>
  <si>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</si>
  <si>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</si>
  <si>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</si>
  <si>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</si>
  <si>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</si>
  <si>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</si>
  <si>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</si>
  <si>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</si>
  <si>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</si>
  <si>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</si>
  <si>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</si>
  <si>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</si>
  <si>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</si>
  <si>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</si>
  <si>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</si>
  <si>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</si>
  <si>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</si>
  <si>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</si>
  <si>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</si>
  <si>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</si>
  <si>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</si>
  <si>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</si>
  <si>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</si>
  <si>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</si>
  <si>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</si>
  <si>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</si>
  <si>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</si>
  <si>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</si>
  <si>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</si>
  <si>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</si>
  <si>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</si>
  <si>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</si>
  <si>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</si>
  <si>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</si>
  <si>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</si>
  <si>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</si>
  <si>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</si>
  <si>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</si>
  <si>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</si>
  <si>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</si>
  <si>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</si>
  <si>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</si>
  <si>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</si>
  <si>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</si>
  <si>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</si>
  <si>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</si>
  <si>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</si>
  <si>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</si>
  <si>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</si>
  <si>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</si>
  <si>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</si>
  <si>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</si>
  <si>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</si>
  <si>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</si>
  <si>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</si>
  <si>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</si>
  <si>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</si>
  <si>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</si>
  <si>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</si>
  <si>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</si>
  <si>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</si>
  <si>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</si>
  <si>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</si>
  <si>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</si>
  <si>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</si>
  <si>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</si>
  <si>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</si>
  <si>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</si>
  <si>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</si>
  <si>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ކޮމިއުނިކޭޝަން، ސައެންސް އެންޑް ޓެކްނޮލޮޖީ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</si>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</sst>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1531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16016868</v>
      </c>
      <c r="C10" s="17">
        <f t="shared" si="0"/>
        <v>15768911</v>
      </c>
      <c r="D10" s="17">
        <f t="shared" si="0"/>
        <v>15528177</v>
      </c>
      <c r="E10" s="17">
        <f t="shared" si="0"/>
        <v>14475922</v>
      </c>
      <c r="F10" s="17">
        <f>F14</f>
        <v>166445</v>
      </c>
      <c r="G10" s="18" t="s">
        <v>16</v>
      </c>
    </row>
    <row r="11" spans="1:10" ht="22.5" customHeight="1" thickBot="1">
      <c r="B11" s="19">
        <f t="shared" ref="B11:E11" si="1">B27</f>
        <v>7330347</v>
      </c>
      <c r="C11" s="19">
        <f t="shared" si="1"/>
        <v>6793195</v>
      </c>
      <c r="D11" s="19">
        <f t="shared" si="1"/>
        <v>5971823</v>
      </c>
      <c r="E11" s="19">
        <f t="shared" si="1"/>
        <v>2636840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23347215</v>
      </c>
      <c r="C12" s="21">
        <f t="shared" si="2"/>
        <v>22562106</v>
      </c>
      <c r="D12" s="21">
        <f t="shared" si="2"/>
        <v>21500000</v>
      </c>
      <c r="E12" s="21">
        <f t="shared" si="2"/>
        <v>17112762</v>
      </c>
      <c r="F12" s="21">
        <f>SUM(F10:F11)</f>
        <v>166445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16016868</v>
      </c>
      <c r="C14" s="21">
        <f t="shared" si="3"/>
        <v>15768911</v>
      </c>
      <c r="D14" s="21">
        <f t="shared" si="3"/>
        <v>15528177</v>
      </c>
      <c r="E14" s="21">
        <f t="shared" si="3"/>
        <v>14475922</v>
      </c>
      <c r="F14" s="21">
        <f>SUM(F15:F25)</f>
        <v>166445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7219348</v>
      </c>
      <c r="C15" s="25">
        <f t="shared" si="4"/>
        <v>7219348</v>
      </c>
      <c r="D15" s="25">
        <f t="shared" si="4"/>
        <v>7219348</v>
      </c>
      <c r="E15" s="25">
        <f t="shared" si="4"/>
        <v>5323420</v>
      </c>
      <c r="F15" s="25">
        <f>F37</f>
        <v>166445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284369</v>
      </c>
      <c r="C16" s="26">
        <f t="shared" si="5"/>
        <v>284369</v>
      </c>
      <c r="D16" s="26">
        <f t="shared" si="5"/>
        <v>284369</v>
      </c>
      <c r="E16" s="26">
        <f t="shared" si="5"/>
        <v>221671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704332</v>
      </c>
      <c r="C17" s="26">
        <f t="shared" si="6"/>
        <v>683817</v>
      </c>
      <c r="D17" s="26">
        <f t="shared" si="6"/>
        <v>663900</v>
      </c>
      <c r="E17" s="26">
        <f t="shared" si="6"/>
        <v>1054000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347791</v>
      </c>
      <c r="C18" s="26">
        <f t="shared" si="7"/>
        <v>337660</v>
      </c>
      <c r="D18" s="26">
        <f t="shared" si="7"/>
        <v>327825</v>
      </c>
      <c r="E18" s="26">
        <f t="shared" si="7"/>
        <v>569831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3887624</v>
      </c>
      <c r="C19" s="26">
        <f t="shared" si="8"/>
        <v>3774393</v>
      </c>
      <c r="D19" s="26">
        <f t="shared" si="8"/>
        <v>3664460</v>
      </c>
      <c r="E19" s="26">
        <f t="shared" si="8"/>
        <v>1857000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806284</v>
      </c>
      <c r="C21" s="26">
        <f t="shared" si="10"/>
        <v>782800</v>
      </c>
      <c r="D21" s="26">
        <f t="shared" si="10"/>
        <v>760000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2767120</v>
      </c>
      <c r="C22" s="26">
        <f t="shared" si="11"/>
        <v>2686524</v>
      </c>
      <c r="D22" s="26">
        <f t="shared" si="11"/>
        <v>2608275</v>
      </c>
      <c r="E22" s="26">
        <f t="shared" si="11"/>
        <v>5450000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7330347</v>
      </c>
      <c r="C27" s="21">
        <f t="shared" si="15"/>
        <v>6793195</v>
      </c>
      <c r="D27" s="21">
        <f t="shared" si="15"/>
        <v>5971823</v>
      </c>
      <c r="E27" s="21">
        <f t="shared" si="15"/>
        <v>2636840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7330347</v>
      </c>
      <c r="C32" s="26">
        <f t="shared" si="20"/>
        <v>6793195</v>
      </c>
      <c r="D32" s="26">
        <f t="shared" si="20"/>
        <v>5971823</v>
      </c>
      <c r="E32" s="26">
        <f t="shared" si="20"/>
        <v>2636840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7219348</v>
      </c>
      <c r="C37" s="21">
        <f t="shared" si="24"/>
        <v>7219348</v>
      </c>
      <c r="D37" s="21">
        <f t="shared" si="24"/>
        <v>7219348</v>
      </c>
      <c r="E37" s="21">
        <f t="shared" si="24"/>
        <v>5323420</v>
      </c>
      <c r="F37" s="21">
        <f>SUM(F38:F39)</f>
        <v>166445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4265541</v>
      </c>
      <c r="C38" s="28">
        <f t="shared" si="25"/>
        <v>4265541</v>
      </c>
      <c r="D38" s="28">
        <f t="shared" si="25"/>
        <v>4265541</v>
      </c>
      <c r="E38" s="28">
        <f t="shared" si="25"/>
        <v>3197346</v>
      </c>
      <c r="F38" s="28">
        <f>F41</f>
        <v>113095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2953807</v>
      </c>
      <c r="C39" s="26">
        <f t="shared" si="26"/>
        <v>2953807</v>
      </c>
      <c r="D39" s="26">
        <f t="shared" si="26"/>
        <v>2953807</v>
      </c>
      <c r="E39" s="26">
        <f t="shared" si="26"/>
        <v>2126074</v>
      </c>
      <c r="F39" s="26">
        <f>F45</f>
        <v>53350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4265541</v>
      </c>
      <c r="C41" s="21">
        <f t="shared" si="27"/>
        <v>4265541</v>
      </c>
      <c r="D41" s="21">
        <f t="shared" si="27"/>
        <v>4265541</v>
      </c>
      <c r="E41" s="21">
        <f t="shared" si="27"/>
        <v>3197346</v>
      </c>
      <c r="F41" s="21">
        <f>SUM(F42:F43)</f>
        <v>113095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4062420</v>
      </c>
      <c r="C42" s="28">
        <v>4062420</v>
      </c>
      <c r="D42" s="28">
        <v>4062420</v>
      </c>
      <c r="E42" s="28">
        <v>3175136</v>
      </c>
      <c r="F42" s="28">
        <v>113095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203121</v>
      </c>
      <c r="C43" s="26">
        <v>203121</v>
      </c>
      <c r="D43" s="26">
        <v>203121</v>
      </c>
      <c r="E43" s="26">
        <v>22210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2953807</v>
      </c>
      <c r="C45" s="21">
        <f t="shared" si="28"/>
        <v>2953807</v>
      </c>
      <c r="D45" s="21">
        <f t="shared" si="28"/>
        <v>2953807</v>
      </c>
      <c r="E45" s="21">
        <f t="shared" si="28"/>
        <v>2126074</v>
      </c>
      <c r="F45" s="21">
        <f>SUM(F46:F77)</f>
        <v>53350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87000</v>
      </c>
      <c r="C49" s="26">
        <v>87000</v>
      </c>
      <c r="D49" s="26">
        <v>87000</v>
      </c>
      <c r="E49" s="26">
        <v>44800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97500</v>
      </c>
      <c r="F53" s="26">
        <v>3500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1380000</v>
      </c>
      <c r="C58" s="26">
        <v>1380000</v>
      </c>
      <c r="D58" s="26">
        <v>1380000</v>
      </c>
      <c r="E58" s="26">
        <v>1314683</v>
      </c>
      <c r="F58" s="26">
        <v>46583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510972</v>
      </c>
      <c r="C67" s="26">
        <v>510972</v>
      </c>
      <c r="D67" s="26">
        <v>510972</v>
      </c>
      <c r="E67" s="26">
        <v>233030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128400</v>
      </c>
      <c r="C68" s="26">
        <v>128400</v>
      </c>
      <c r="D68" s="26">
        <v>128400</v>
      </c>
      <c r="E68" s="26">
        <v>125627</v>
      </c>
      <c r="F68" s="26">
        <v>3267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12000</v>
      </c>
      <c r="C69" s="26">
        <v>12000</v>
      </c>
      <c r="D69" s="26">
        <v>12000</v>
      </c>
      <c r="E69" s="26">
        <v>6475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427200</v>
      </c>
      <c r="C71" s="26">
        <v>427200</v>
      </c>
      <c r="D71" s="26">
        <v>427200</v>
      </c>
      <c r="E71" s="26">
        <v>195151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72000</v>
      </c>
      <c r="C75" s="26">
        <v>72000</v>
      </c>
      <c r="D75" s="26">
        <v>72000</v>
      </c>
      <c r="E75" s="26">
        <v>66390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246235</v>
      </c>
      <c r="C76" s="26">
        <v>246235</v>
      </c>
      <c r="D76" s="26">
        <v>246235</v>
      </c>
      <c r="E76" s="26">
        <v>42418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90000</v>
      </c>
      <c r="C77" s="26">
        <v>90000</v>
      </c>
      <c r="D77" s="26">
        <v>90000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284369</v>
      </c>
      <c r="C79" s="21">
        <f t="shared" si="29"/>
        <v>284369</v>
      </c>
      <c r="D79" s="21">
        <f t="shared" si="29"/>
        <v>284369</v>
      </c>
      <c r="E79" s="21">
        <f t="shared" si="29"/>
        <v>221671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284369</v>
      </c>
      <c r="C85" s="26">
        <v>284369</v>
      </c>
      <c r="D85" s="26">
        <v>284369</v>
      </c>
      <c r="E85" s="26">
        <v>221671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704332</v>
      </c>
      <c r="C87" s="21">
        <f t="shared" si="30"/>
        <v>683817</v>
      </c>
      <c r="D87" s="21">
        <f t="shared" si="30"/>
        <v>663900</v>
      </c>
      <c r="E87" s="21">
        <f t="shared" si="30"/>
        <v>1054000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78507</v>
      </c>
      <c r="C88" s="28">
        <v>76220</v>
      </c>
      <c r="D88" s="28">
        <v>74000</v>
      </c>
      <c r="E88" s="28">
        <v>50000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5729</v>
      </c>
      <c r="C89" s="26">
        <v>5562</v>
      </c>
      <c r="D89" s="26">
        <v>5400</v>
      </c>
      <c r="E89" s="26">
        <v>4000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64184</v>
      </c>
      <c r="C90" s="26">
        <v>62315</v>
      </c>
      <c r="D90" s="26">
        <v>60500</v>
      </c>
      <c r="E90" s="26">
        <v>100000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555912</v>
      </c>
      <c r="C91" s="26">
        <v>539720</v>
      </c>
      <c r="D91" s="26">
        <v>524000</v>
      </c>
      <c r="E91" s="26">
        <v>900000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347791</v>
      </c>
      <c r="C95" s="21">
        <f t="shared" si="31"/>
        <v>337660</v>
      </c>
      <c r="D95" s="21">
        <f t="shared" si="31"/>
        <v>327825</v>
      </c>
      <c r="E95" s="21">
        <f t="shared" si="31"/>
        <v>569831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217485</v>
      </c>
      <c r="C96" s="28">
        <v>211150</v>
      </c>
      <c r="D96" s="28">
        <v>205000</v>
      </c>
      <c r="E96" s="28">
        <v>200000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53045</v>
      </c>
      <c r="C97" s="26">
        <v>51500</v>
      </c>
      <c r="D97" s="26">
        <v>50000</v>
      </c>
      <c r="E97" s="26">
        <v>50000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150000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3183</v>
      </c>
      <c r="C101" s="26">
        <v>3090</v>
      </c>
      <c r="D101" s="26">
        <v>3000</v>
      </c>
      <c r="E101" s="26">
        <v>4000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37238</v>
      </c>
      <c r="C103" s="26">
        <v>36153</v>
      </c>
      <c r="D103" s="26">
        <v>35100</v>
      </c>
      <c r="E103" s="26">
        <v>155831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2122</v>
      </c>
      <c r="C104" s="26">
        <v>2060</v>
      </c>
      <c r="D104" s="26">
        <v>2000</v>
      </c>
      <c r="E104" s="26">
        <v>5000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16974</v>
      </c>
      <c r="C105" s="26">
        <v>16480</v>
      </c>
      <c r="D105" s="26">
        <v>16000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1830</v>
      </c>
      <c r="C106" s="26">
        <v>1777</v>
      </c>
      <c r="D106" s="26">
        <v>1725</v>
      </c>
      <c r="E106" s="26">
        <v>5000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3887624</v>
      </c>
      <c r="C109" s="21">
        <f t="shared" si="32"/>
        <v>3774393</v>
      </c>
      <c r="D109" s="21">
        <f t="shared" si="32"/>
        <v>3664460</v>
      </c>
      <c r="E109" s="21">
        <f t="shared" si="32"/>
        <v>1857000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101846</v>
      </c>
      <c r="C110" s="28">
        <v>98880</v>
      </c>
      <c r="D110" s="28">
        <v>96000</v>
      </c>
      <c r="E110" s="28">
        <v>96000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636540</v>
      </c>
      <c r="C111" s="26">
        <v>618000</v>
      </c>
      <c r="D111" s="26">
        <v>600000</v>
      </c>
      <c r="E111" s="26">
        <v>10000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10609</v>
      </c>
      <c r="C112" s="26">
        <v>10300</v>
      </c>
      <c r="D112" s="26">
        <v>10000</v>
      </c>
      <c r="E112" s="26">
        <v>66000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381924</v>
      </c>
      <c r="C113" s="26">
        <v>370800</v>
      </c>
      <c r="D113" s="26">
        <v>360000</v>
      </c>
      <c r="E113" s="26">
        <v>10000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159135</v>
      </c>
      <c r="C116" s="26">
        <v>154500</v>
      </c>
      <c r="D116" s="26">
        <v>150000</v>
      </c>
      <c r="E116" s="26">
        <v>40000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70019</v>
      </c>
      <c r="C117" s="26">
        <v>67980</v>
      </c>
      <c r="D117" s="26">
        <v>66000</v>
      </c>
      <c r="E117" s="26">
        <v>75000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89304</v>
      </c>
      <c r="C119" s="26">
        <v>86703</v>
      </c>
      <c r="D119" s="26">
        <v>84178</v>
      </c>
      <c r="E119" s="26">
        <v>30000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3183</v>
      </c>
      <c r="C120" s="26">
        <v>3090</v>
      </c>
      <c r="D120" s="26">
        <v>3000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557271</v>
      </c>
      <c r="C121" s="26">
        <v>541040</v>
      </c>
      <c r="D121" s="26">
        <v>525282</v>
      </c>
      <c r="E121" s="26">
        <v>350000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1824748</v>
      </c>
      <c r="C125" s="26">
        <v>1771600</v>
      </c>
      <c r="D125" s="26">
        <v>1720000</v>
      </c>
      <c r="E125" s="26">
        <v>1180000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53045</v>
      </c>
      <c r="C126" s="26">
        <v>51500</v>
      </c>
      <c r="D126" s="26">
        <v>50000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806284</v>
      </c>
      <c r="C144" s="21">
        <f t="shared" si="34"/>
        <v>782800</v>
      </c>
      <c r="D144" s="21">
        <f t="shared" si="34"/>
        <v>760000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530450</v>
      </c>
      <c r="C146" s="26">
        <v>515000</v>
      </c>
      <c r="D146" s="26">
        <v>500000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275834</v>
      </c>
      <c r="C149" s="26">
        <v>267800</v>
      </c>
      <c r="D149" s="26">
        <v>260000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2767120</v>
      </c>
      <c r="C152" s="21">
        <f t="shared" si="35"/>
        <v>2686524</v>
      </c>
      <c r="D152" s="21">
        <f t="shared" si="35"/>
        <v>2608275</v>
      </c>
      <c r="E152" s="21">
        <f t="shared" si="35"/>
        <v>5450000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2486490</v>
      </c>
      <c r="C154" s="26">
        <v>2414068</v>
      </c>
      <c r="D154" s="26">
        <v>2343755</v>
      </c>
      <c r="E154" s="26">
        <v>5400000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174540</v>
      </c>
      <c r="C162" s="26">
        <v>169456</v>
      </c>
      <c r="D162" s="26">
        <v>164520</v>
      </c>
      <c r="E162" s="26">
        <v>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106090</v>
      </c>
      <c r="C168" s="26">
        <v>103000</v>
      </c>
      <c r="D168" s="26">
        <v>100000</v>
      </c>
      <c r="E168" s="26">
        <v>50000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7330347</v>
      </c>
      <c r="C229" s="21">
        <f t="shared" si="43"/>
        <v>6793195</v>
      </c>
      <c r="D229" s="21">
        <f t="shared" si="43"/>
        <v>5971823</v>
      </c>
      <c r="E229" s="21">
        <f t="shared" si="43"/>
        <v>2636840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393482</v>
      </c>
      <c r="C230" s="28">
        <v>382021</v>
      </c>
      <c r="D230" s="28">
        <v>370894</v>
      </c>
      <c r="E230" s="28">
        <v>880100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425293</v>
      </c>
      <c r="C231" s="26">
        <v>412906</v>
      </c>
      <c r="D231" s="26">
        <v>400880</v>
      </c>
      <c r="E231" s="26">
        <v>654240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21218</v>
      </c>
      <c r="C233" s="26">
        <v>20600</v>
      </c>
      <c r="D233" s="26">
        <v>20000</v>
      </c>
      <c r="E233" s="26">
        <v>10000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55697</v>
      </c>
      <c r="C235" s="26">
        <v>54075</v>
      </c>
      <c r="D235" s="26">
        <v>52500</v>
      </c>
      <c r="E235" s="26">
        <v>67500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5519206</v>
      </c>
      <c r="C236" s="26">
        <v>5034806</v>
      </c>
      <c r="D236" s="26">
        <v>4264649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915451</v>
      </c>
      <c r="C237" s="26">
        <v>888787</v>
      </c>
      <c r="D237" s="26">
        <v>862900</v>
      </c>
      <c r="E237" s="26">
        <v>1025000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2019-11-27T19:39:59Z</dcterms:created>
  <dcterms:modified xsi:type="dcterms:W3CDTF">2019-12-10T19:58:29Z</dcterms:modified>
</cp:coreProperties>
</file>