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44 - Family Protection Authority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9" i="1" l="1"/>
  <c r="C35" i="1" s="1"/>
  <c r="F259" i="1"/>
  <c r="E259" i="1"/>
  <c r="D259" i="1"/>
  <c r="B259" i="1"/>
  <c r="B250" i="1"/>
  <c r="B34" i="1" s="1"/>
  <c r="F250" i="1"/>
  <c r="E250" i="1"/>
  <c r="D250" i="1"/>
  <c r="C250" i="1"/>
  <c r="D245" i="1"/>
  <c r="D33" i="1" s="1"/>
  <c r="B245" i="1"/>
  <c r="B33" i="1" s="1"/>
  <c r="F245" i="1"/>
  <c r="E245" i="1"/>
  <c r="C245" i="1"/>
  <c r="E229" i="1"/>
  <c r="E32" i="1" s="1"/>
  <c r="C229" i="1"/>
  <c r="C32" i="1" s="1"/>
  <c r="F229" i="1"/>
  <c r="D229" i="1"/>
  <c r="B229" i="1"/>
  <c r="F221" i="1"/>
  <c r="F31" i="1" s="1"/>
  <c r="D221" i="1"/>
  <c r="D31" i="1" s="1"/>
  <c r="B221" i="1"/>
  <c r="B31" i="1" s="1"/>
  <c r="E221" i="1"/>
  <c r="C221" i="1"/>
  <c r="F216" i="1"/>
  <c r="F30" i="1" s="1"/>
  <c r="D216" i="1"/>
  <c r="D30" i="1" s="1"/>
  <c r="B216" i="1"/>
  <c r="B30" i="1" s="1"/>
  <c r="E216" i="1"/>
  <c r="C216" i="1"/>
  <c r="F213" i="1"/>
  <c r="F29" i="1" s="1"/>
  <c r="D213" i="1"/>
  <c r="D29" i="1" s="1"/>
  <c r="B213" i="1"/>
  <c r="B29" i="1" s="1"/>
  <c r="E213" i="1"/>
  <c r="C213" i="1"/>
  <c r="E209" i="1"/>
  <c r="E28" i="1" s="1"/>
  <c r="E27" i="1" s="1"/>
  <c r="E11" i="1" s="1"/>
  <c r="C209" i="1"/>
  <c r="C28" i="1" s="1"/>
  <c r="C27" i="1" s="1"/>
  <c r="C11" i="1" s="1"/>
  <c r="F209" i="1"/>
  <c r="D209" i="1"/>
  <c r="B209" i="1"/>
  <c r="E202" i="1"/>
  <c r="E25" i="1" s="1"/>
  <c r="C202" i="1"/>
  <c r="C25" i="1" s="1"/>
  <c r="F202" i="1"/>
  <c r="D202" i="1"/>
  <c r="B202" i="1"/>
  <c r="F178" i="1"/>
  <c r="F24" i="1" s="1"/>
  <c r="D178" i="1"/>
  <c r="D24" i="1" s="1"/>
  <c r="B178" i="1"/>
  <c r="B24" i="1" s="1"/>
  <c r="E178" i="1"/>
  <c r="C178" i="1"/>
  <c r="E172" i="1"/>
  <c r="E23" i="1" s="1"/>
  <c r="C172" i="1"/>
  <c r="C23" i="1" s="1"/>
  <c r="F172" i="1"/>
  <c r="D172" i="1"/>
  <c r="B172" i="1"/>
  <c r="D152" i="1"/>
  <c r="B152" i="1"/>
  <c r="F152" i="1"/>
  <c r="E152" i="1"/>
  <c r="C152" i="1"/>
  <c r="E144" i="1"/>
  <c r="C144" i="1"/>
  <c r="F144" i="1"/>
  <c r="D144" i="1"/>
  <c r="B144" i="1"/>
  <c r="C137" i="1"/>
  <c r="C20" i="1" s="1"/>
  <c r="F137" i="1"/>
  <c r="E137" i="1"/>
  <c r="D137" i="1"/>
  <c r="B137" i="1"/>
  <c r="C109" i="1"/>
  <c r="F109" i="1"/>
  <c r="E109" i="1"/>
  <c r="D109" i="1"/>
  <c r="B109" i="1"/>
  <c r="C95" i="1"/>
  <c r="C18" i="1" s="1"/>
  <c r="F95" i="1"/>
  <c r="E95" i="1"/>
  <c r="D95" i="1"/>
  <c r="B95" i="1"/>
  <c r="B87" i="1"/>
  <c r="B17" i="1" s="1"/>
  <c r="F87" i="1"/>
  <c r="E87" i="1"/>
  <c r="D87" i="1"/>
  <c r="C87" i="1"/>
  <c r="C79" i="1"/>
  <c r="C16" i="1" s="1"/>
  <c r="F79" i="1"/>
  <c r="E79" i="1"/>
  <c r="D79" i="1"/>
  <c r="B79" i="1"/>
  <c r="B45" i="1"/>
  <c r="B39" i="1" s="1"/>
  <c r="F45" i="1"/>
  <c r="E45" i="1"/>
  <c r="D45" i="1"/>
  <c r="C45" i="1"/>
  <c r="C41" i="1"/>
  <c r="C38" i="1" s="1"/>
  <c r="C37" i="1" s="1"/>
  <c r="F41" i="1"/>
  <c r="E41" i="1"/>
  <c r="D41" i="1"/>
  <c r="B41" i="1"/>
  <c r="F39" i="1"/>
  <c r="E39" i="1"/>
  <c r="D39" i="1"/>
  <c r="C39" i="1"/>
  <c r="F38" i="1"/>
  <c r="F37" i="1" s="1"/>
  <c r="F15" i="1" s="1"/>
  <c r="E38" i="1"/>
  <c r="D38" i="1"/>
  <c r="D37" i="1" s="1"/>
  <c r="D15" i="1" s="1"/>
  <c r="B38" i="1"/>
  <c r="B37" i="1" s="1"/>
  <c r="B15" i="1" s="1"/>
  <c r="E37" i="1"/>
  <c r="F35" i="1"/>
  <c r="E35" i="1"/>
  <c r="D35" i="1"/>
  <c r="B35" i="1"/>
  <c r="F34" i="1"/>
  <c r="E34" i="1"/>
  <c r="D34" i="1"/>
  <c r="C34" i="1"/>
  <c r="F33" i="1"/>
  <c r="E33" i="1"/>
  <c r="C33" i="1"/>
  <c r="F32" i="1"/>
  <c r="D32" i="1"/>
  <c r="B32" i="1"/>
  <c r="E31" i="1"/>
  <c r="C31" i="1"/>
  <c r="E30" i="1"/>
  <c r="C30" i="1"/>
  <c r="E29" i="1"/>
  <c r="C29" i="1"/>
  <c r="F28" i="1"/>
  <c r="D28" i="1"/>
  <c r="B28" i="1"/>
  <c r="F25" i="1"/>
  <c r="D25" i="1"/>
  <c r="B25" i="1"/>
  <c r="E24" i="1"/>
  <c r="C24" i="1"/>
  <c r="F23" i="1"/>
  <c r="D23" i="1"/>
  <c r="B23" i="1"/>
  <c r="F22" i="1"/>
  <c r="E22" i="1"/>
  <c r="D22" i="1"/>
  <c r="C22" i="1"/>
  <c r="B22" i="1"/>
  <c r="F21" i="1"/>
  <c r="E21" i="1"/>
  <c r="D21" i="1"/>
  <c r="C21" i="1"/>
  <c r="B21" i="1"/>
  <c r="F20" i="1"/>
  <c r="E20" i="1"/>
  <c r="D20" i="1"/>
  <c r="B20" i="1"/>
  <c r="F19" i="1"/>
  <c r="E19" i="1"/>
  <c r="D19" i="1"/>
  <c r="C19" i="1"/>
  <c r="B19" i="1"/>
  <c r="F18" i="1"/>
  <c r="E18" i="1"/>
  <c r="D18" i="1"/>
  <c r="B18" i="1"/>
  <c r="F17" i="1"/>
  <c r="E17" i="1"/>
  <c r="D17" i="1"/>
  <c r="C17" i="1"/>
  <c r="F16" i="1"/>
  <c r="E16" i="1"/>
  <c r="D16" i="1"/>
  <c r="D14" i="1" s="1"/>
  <c r="D10" i="1" s="1"/>
  <c r="B16" i="1"/>
  <c r="E15" i="1"/>
  <c r="E14" i="1" s="1"/>
  <c r="C15" i="1"/>
  <c r="F14" i="1"/>
  <c r="F10" i="1" s="1"/>
  <c r="B14" i="1"/>
  <c r="B10" i="1" s="1"/>
  <c r="E10" i="1"/>
  <c r="E12" i="1" s="1"/>
  <c r="B12" i="1" l="1"/>
  <c r="C14" i="1"/>
  <c r="C10" i="1" s="1"/>
  <c r="C12" i="1" s="1"/>
  <c r="B27" i="1"/>
  <c r="B11" i="1" s="1"/>
  <c r="D27" i="1"/>
  <c r="D11" i="1" s="1"/>
  <c r="D12" i="1" s="1"/>
  <c r="F27" i="1"/>
  <c r="F11" i="1" s="1"/>
  <c r="F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<sst xmlns="http://schemas.openxmlformats.org/spreadsheetml/2006/main" count="254" uniqueCount="225">
  <si>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</si>
  <si>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</si>
  <si>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</si>
  <si>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</si>
  <si>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</si>
  <si>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</si>
  <si>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</si>
  <si>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</si>
  <si>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</si>
  <si>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</si>
  <si>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</si>
  <si>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</si>
  <si>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</si>
  <si>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</si>
  <si>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</si>
  <si>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</si>
  <si>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</si>
  <si>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</si>
  <si>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</si>
  <si>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</si>
  <si>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</si>
  <si>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</si>
  <si>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</si>
  <si>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</si>
  <si>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</si>
  <si>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</si>
  <si>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</si>
  <si>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</si>
  <si>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</si>
  <si>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</si>
  <si>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</si>
  <si>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</si>
  <si>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</si>
  <si>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</si>
  <si>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</si>
  <si>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</si>
  <si>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</si>
  <si>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</si>
  <si>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</si>
  <si>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</si>
  <si>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</si>
  <si>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</si>
  <si>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</si>
  <si>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</si>
  <si>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</si>
  <si>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</si>
  <si>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</si>
  <si>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</si>
  <si>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</si>
  <si>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</si>
  <si>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</si>
  <si>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</si>
  <si>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</si>
  <si>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</si>
  <si>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</si>
  <si>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</si>
  <si>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</si>
  <si>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</si>
  <si>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</si>
  <si>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</si>
  <si>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</si>
  <si>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</si>
  <si>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</si>
  <si>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</si>
  <si>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</si>
  <si>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</si>
  <si>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</si>
  <si>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</si>
  <si>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</si>
  <si>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</si>
  <si>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</si>
  <si>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</si>
  <si>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</si>
  <si>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</si>
  <si>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</si>
  <si>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</si>
  <si>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</si>
  <si>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</si>
  <si>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</si>
  <si>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</si>
  <si>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</si>
  <si>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</si>
  <si>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</si>
  <si>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</si>
  <si>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</si>
  <si>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</si>
  <si>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</si>
  <si>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</si>
  <si>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</si>
  <si>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</si>
  <si>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</si>
  <si>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</si>
  <si>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</si>
  <si>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</si>
  <si>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</si>
  <si>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</si>
  <si>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</si>
  <si>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</si>
  <si>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</si>
  <si>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</si>
  <si>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</si>
  <si>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</si>
  <si>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</si>
  <si>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</si>
  <si>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</si>
  <si>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</si>
  <si>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</si>
  <si>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</si>
  <si>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</si>
  <si>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</si>
  <si>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</si>
  <si>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</si>
  <si>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</si>
  <si>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</si>
  <si>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</si>
  <si>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</si>
  <si>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</si>
  <si>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</si>
  <si>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</si>
  <si>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</si>
  <si>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</si>
  <si>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</si>
  <si>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</si>
  <si>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</si>
  <si>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</si>
  <si>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</si>
  <si>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</si>
  <si>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</si>
  <si>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</si>
  <si>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</si>
  <si>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</si>
  <si>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</si>
  <si>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</si>
  <si>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</si>
  <si>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</si>
  <si>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</si>
  <si>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</si>
  <si>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</si>
  <si>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</si>
  <si>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</si>
  <si>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</si>
  <si>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</si>
  <si>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</si>
  <si>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</si>
  <si>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</si>
  <si>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</si>
  <si>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</si>
  <si>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</si>
  <si>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</si>
  <si>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</si>
  <si>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</si>
  <si>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</si>
  <si>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</si>
  <si>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</si>
  <si>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</si>
  <si>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</si>
  <si>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</si>
  <si>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</si>
  <si>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</si>
  <si>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</si>
  <si>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</si>
  <si>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</si>
  <si>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</si>
  <si>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</si>
  <si>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</si>
  <si>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</si>
  <si>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</si>
  <si>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</si>
  <si>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</si>
  <si>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</si>
  <si>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</si>
  <si>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</si>
  <si>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</si>
  <si>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</si>
  <si>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</si>
  <si>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</si>
  <si>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</si>
  <si>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</si>
  <si>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</si>
  <si>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</si>
  <si>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</si>
  <si>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</si>
  <si>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</si>
  <si>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</si>
  <si>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</si>
  <si>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</si>
  <si>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</si>
  <si>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</si>
  <si>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</si>
  <si>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</si>
  <si>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</si>
  <si>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</si>
  <si>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</si>
  <si>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</si>
  <si>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</si>
  <si>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</si>
  <si>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</si>
  <si>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</si>
  <si>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</si>
  <si>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</si>
  <si>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</si>
  <si>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</si>
  <si>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</si>
  <si>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</si>
  <si>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</si>
  <si>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</si>
  <si>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</si>
  <si>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</si>
  <si>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</si>
  <si>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</si>
  <si>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</si>
  <si>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</si>
  <si>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</si>
  <si>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</si>
  <si>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</si>
  <si>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</si>
  <si>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</si>
  <si>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</si>
  <si>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</si>
  <si>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</si>
  <si>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</si>
  <si>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</si>
  <si>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ފެމިލީ ޕްރޮޓެކްޝަން އޮތޯރިޓީ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</si>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</sst>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1505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9457883</v>
      </c>
      <c r="C10" s="17">
        <f t="shared" si="0"/>
        <v>9349052</v>
      </c>
      <c r="D10" s="17">
        <f t="shared" si="0"/>
        <v>9243389</v>
      </c>
      <c r="E10" s="17">
        <f t="shared" si="0"/>
        <v>7117611</v>
      </c>
      <c r="F10" s="17">
        <f>F14</f>
        <v>4428503</v>
      </c>
      <c r="G10" s="18" t="s">
        <v>16</v>
      </c>
    </row>
    <row r="11" spans="1:10" ht="22.5" customHeight="1" thickBot="1">
      <c r="B11" s="19">
        <f t="shared" ref="B11:E11" si="1">B27</f>
        <v>484411</v>
      </c>
      <c r="C11" s="19">
        <f t="shared" si="1"/>
        <v>470302</v>
      </c>
      <c r="D11" s="19">
        <f t="shared" si="1"/>
        <v>456604</v>
      </c>
      <c r="E11" s="19">
        <f t="shared" si="1"/>
        <v>277870</v>
      </c>
      <c r="F11" s="19">
        <f>F27</f>
        <v>0</v>
      </c>
      <c r="G11" s="20" t="s">
        <v>17</v>
      </c>
    </row>
    <row r="12" spans="1:10" ht="22.5" customHeight="1" thickBot="1">
      <c r="B12" s="21">
        <f t="shared" ref="B12:E12" si="2">SUM(B10:B11)</f>
        <v>9942294</v>
      </c>
      <c r="C12" s="21">
        <f t="shared" si="2"/>
        <v>9819354</v>
      </c>
      <c r="D12" s="21">
        <f t="shared" si="2"/>
        <v>9699993</v>
      </c>
      <c r="E12" s="21">
        <f t="shared" si="2"/>
        <v>7395481</v>
      </c>
      <c r="F12" s="21">
        <f>SUM(F10:F11)</f>
        <v>4428503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9457883</v>
      </c>
      <c r="C14" s="21">
        <f t="shared" si="3"/>
        <v>9349052</v>
      </c>
      <c r="D14" s="21">
        <f t="shared" si="3"/>
        <v>9243389</v>
      </c>
      <c r="E14" s="21">
        <f t="shared" si="3"/>
        <v>7117611</v>
      </c>
      <c r="F14" s="21">
        <f>SUM(F15:F25)</f>
        <v>4428503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4023913</v>
      </c>
      <c r="C15" s="25">
        <f t="shared" si="4"/>
        <v>4023913</v>
      </c>
      <c r="D15" s="25">
        <f t="shared" si="4"/>
        <v>4023913</v>
      </c>
      <c r="E15" s="25">
        <f t="shared" si="4"/>
        <v>3720274</v>
      </c>
      <c r="F15" s="25">
        <f>F37</f>
        <v>3000990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117415</v>
      </c>
      <c r="C16" s="26">
        <f t="shared" si="5"/>
        <v>117415</v>
      </c>
      <c r="D16" s="26">
        <f t="shared" si="5"/>
        <v>117415</v>
      </c>
      <c r="E16" s="26">
        <f t="shared" si="5"/>
        <v>110135</v>
      </c>
      <c r="F16" s="26">
        <f>F79</f>
        <v>89766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215893</v>
      </c>
      <c r="C17" s="26">
        <f t="shared" si="6"/>
        <v>209605</v>
      </c>
      <c r="D17" s="26">
        <f t="shared" si="6"/>
        <v>203500</v>
      </c>
      <c r="E17" s="26">
        <f t="shared" si="6"/>
        <v>102500</v>
      </c>
      <c r="F17" s="26">
        <f>F87</f>
        <v>76778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281370</v>
      </c>
      <c r="C18" s="26">
        <f t="shared" si="7"/>
        <v>273175</v>
      </c>
      <c r="D18" s="26">
        <f t="shared" si="7"/>
        <v>265217</v>
      </c>
      <c r="E18" s="26">
        <f t="shared" si="7"/>
        <v>134930</v>
      </c>
      <c r="F18" s="26">
        <f>F95</f>
        <v>71154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4625147</v>
      </c>
      <c r="C19" s="26">
        <f t="shared" si="8"/>
        <v>4536454</v>
      </c>
      <c r="D19" s="26">
        <f t="shared" si="8"/>
        <v>4450344</v>
      </c>
      <c r="E19" s="26">
        <f t="shared" si="8"/>
        <v>2932772</v>
      </c>
      <c r="F19" s="26">
        <f>F109</f>
        <v>1169841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100786</v>
      </c>
      <c r="C21" s="26">
        <f t="shared" si="10"/>
        <v>97850</v>
      </c>
      <c r="D21" s="26">
        <f t="shared" si="10"/>
        <v>95000</v>
      </c>
      <c r="E21" s="26">
        <f t="shared" si="10"/>
        <v>59000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93359</v>
      </c>
      <c r="C22" s="26">
        <f t="shared" si="11"/>
        <v>90640</v>
      </c>
      <c r="D22" s="26">
        <f t="shared" si="11"/>
        <v>88000</v>
      </c>
      <c r="E22" s="26">
        <f t="shared" si="11"/>
        <v>58000</v>
      </c>
      <c r="F22" s="26">
        <f>F152</f>
        <v>19974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484411</v>
      </c>
      <c r="C27" s="21">
        <f t="shared" si="15"/>
        <v>470302</v>
      </c>
      <c r="D27" s="21">
        <f t="shared" si="15"/>
        <v>456604</v>
      </c>
      <c r="E27" s="21">
        <f t="shared" si="15"/>
        <v>277870</v>
      </c>
      <c r="F27" s="21">
        <f>SUM(F28:F35)</f>
        <v>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484411</v>
      </c>
      <c r="C32" s="26">
        <f t="shared" si="20"/>
        <v>470302</v>
      </c>
      <c r="D32" s="26">
        <f t="shared" si="20"/>
        <v>456604</v>
      </c>
      <c r="E32" s="26">
        <f t="shared" si="20"/>
        <v>277870</v>
      </c>
      <c r="F32" s="26">
        <f>F229</f>
        <v>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4023913</v>
      </c>
      <c r="C37" s="21">
        <f t="shared" si="24"/>
        <v>4023913</v>
      </c>
      <c r="D37" s="21">
        <f t="shared" si="24"/>
        <v>4023913</v>
      </c>
      <c r="E37" s="21">
        <f t="shared" si="24"/>
        <v>3720274</v>
      </c>
      <c r="F37" s="21">
        <f>SUM(F38:F39)</f>
        <v>3000990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1713137</v>
      </c>
      <c r="C38" s="28">
        <f t="shared" si="25"/>
        <v>1713137</v>
      </c>
      <c r="D38" s="28">
        <f t="shared" si="25"/>
        <v>1713137</v>
      </c>
      <c r="E38" s="28">
        <f t="shared" si="25"/>
        <v>1673751</v>
      </c>
      <c r="F38" s="28">
        <f>F41</f>
        <v>1305170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2310776</v>
      </c>
      <c r="C39" s="26">
        <f t="shared" si="26"/>
        <v>2310776</v>
      </c>
      <c r="D39" s="26">
        <f t="shared" si="26"/>
        <v>2310776</v>
      </c>
      <c r="E39" s="26">
        <f t="shared" si="26"/>
        <v>2046523</v>
      </c>
      <c r="F39" s="26">
        <f>F45</f>
        <v>1695820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1713137</v>
      </c>
      <c r="C41" s="21">
        <f t="shared" si="27"/>
        <v>1713137</v>
      </c>
      <c r="D41" s="21">
        <f t="shared" si="27"/>
        <v>1713137</v>
      </c>
      <c r="E41" s="21">
        <f t="shared" si="27"/>
        <v>1673751</v>
      </c>
      <c r="F41" s="21">
        <f>SUM(F42:F43)</f>
        <v>1305170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1677360</v>
      </c>
      <c r="C42" s="28">
        <v>1677360</v>
      </c>
      <c r="D42" s="28">
        <v>1677360</v>
      </c>
      <c r="E42" s="28">
        <v>1653177</v>
      </c>
      <c r="F42" s="28">
        <v>1290197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35777</v>
      </c>
      <c r="C43" s="26">
        <v>35777</v>
      </c>
      <c r="D43" s="26">
        <v>35777</v>
      </c>
      <c r="E43" s="26">
        <v>20574</v>
      </c>
      <c r="F43" s="26">
        <v>14973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2310776</v>
      </c>
      <c r="C45" s="21">
        <f t="shared" si="28"/>
        <v>2310776</v>
      </c>
      <c r="D45" s="21">
        <f t="shared" si="28"/>
        <v>2310776</v>
      </c>
      <c r="E45" s="21">
        <f t="shared" si="28"/>
        <v>2046523</v>
      </c>
      <c r="F45" s="21">
        <f>SUM(F46:F77)</f>
        <v>1695820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57000</v>
      </c>
      <c r="C49" s="26">
        <v>57000</v>
      </c>
      <c r="D49" s="26">
        <v>57000</v>
      </c>
      <c r="E49" s="26">
        <v>54000</v>
      </c>
      <c r="F49" s="26">
        <v>45000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500976</v>
      </c>
      <c r="C53" s="26">
        <v>500976</v>
      </c>
      <c r="D53" s="26">
        <v>500976</v>
      </c>
      <c r="E53" s="26">
        <v>465513</v>
      </c>
      <c r="F53" s="26">
        <v>401344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134000</v>
      </c>
      <c r="C55" s="26">
        <v>134000</v>
      </c>
      <c r="D55" s="26">
        <v>134000</v>
      </c>
      <c r="E55" s="26">
        <v>63500</v>
      </c>
      <c r="F55" s="26">
        <v>45500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33600</v>
      </c>
      <c r="C57" s="26">
        <v>33600</v>
      </c>
      <c r="D57" s="26">
        <v>33600</v>
      </c>
      <c r="E57" s="26">
        <v>22260</v>
      </c>
      <c r="F57" s="26">
        <v>4924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852000</v>
      </c>
      <c r="C58" s="26">
        <v>852000</v>
      </c>
      <c r="D58" s="26">
        <v>852000</v>
      </c>
      <c r="E58" s="26">
        <v>825900</v>
      </c>
      <c r="F58" s="26">
        <v>661600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5160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30000</v>
      </c>
      <c r="C68" s="26">
        <v>30000</v>
      </c>
      <c r="D68" s="26">
        <v>30000</v>
      </c>
      <c r="E68" s="26">
        <v>30000</v>
      </c>
      <c r="F68" s="26">
        <v>25000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277200</v>
      </c>
      <c r="C69" s="26">
        <v>277200</v>
      </c>
      <c r="D69" s="26">
        <v>277200</v>
      </c>
      <c r="E69" s="26">
        <v>176750</v>
      </c>
      <c r="F69" s="26">
        <v>158225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426000</v>
      </c>
      <c r="C71" s="26">
        <v>426000</v>
      </c>
      <c r="D71" s="26">
        <v>426000</v>
      </c>
      <c r="E71" s="26">
        <v>408600</v>
      </c>
      <c r="F71" s="26">
        <v>349067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0</v>
      </c>
      <c r="C75" s="26">
        <v>0</v>
      </c>
      <c r="D75" s="26">
        <v>0</v>
      </c>
      <c r="E75" s="26">
        <v>0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117415</v>
      </c>
      <c r="C79" s="21">
        <f t="shared" si="29"/>
        <v>117415</v>
      </c>
      <c r="D79" s="21">
        <f t="shared" si="29"/>
        <v>117415</v>
      </c>
      <c r="E79" s="21">
        <f t="shared" si="29"/>
        <v>110135</v>
      </c>
      <c r="F79" s="21">
        <f>SUM(F80:F85)</f>
        <v>89766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117415</v>
      </c>
      <c r="C85" s="26">
        <v>117415</v>
      </c>
      <c r="D85" s="26">
        <v>117415</v>
      </c>
      <c r="E85" s="26">
        <v>110135</v>
      </c>
      <c r="F85" s="26">
        <v>89766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215893</v>
      </c>
      <c r="C87" s="21">
        <f t="shared" si="30"/>
        <v>209605</v>
      </c>
      <c r="D87" s="21">
        <f t="shared" si="30"/>
        <v>203500</v>
      </c>
      <c r="E87" s="21">
        <f t="shared" si="30"/>
        <v>102500</v>
      </c>
      <c r="F87" s="21">
        <f>SUM(F88:F93)</f>
        <v>76778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106090</v>
      </c>
      <c r="C88" s="28">
        <v>103000</v>
      </c>
      <c r="D88" s="28">
        <v>100000</v>
      </c>
      <c r="E88" s="28">
        <v>20000</v>
      </c>
      <c r="F88" s="28">
        <v>8814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3713</v>
      </c>
      <c r="C89" s="26">
        <v>3605</v>
      </c>
      <c r="D89" s="26">
        <v>3500</v>
      </c>
      <c r="E89" s="26">
        <v>2500</v>
      </c>
      <c r="F89" s="26">
        <v>2335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106090</v>
      </c>
      <c r="C90" s="26">
        <v>103000</v>
      </c>
      <c r="D90" s="26">
        <v>100000</v>
      </c>
      <c r="E90" s="26">
        <v>80000</v>
      </c>
      <c r="F90" s="26">
        <v>65629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281370</v>
      </c>
      <c r="C95" s="21">
        <f t="shared" si="31"/>
        <v>273175</v>
      </c>
      <c r="D95" s="21">
        <f t="shared" si="31"/>
        <v>265217</v>
      </c>
      <c r="E95" s="21">
        <f t="shared" si="31"/>
        <v>134930</v>
      </c>
      <c r="F95" s="21">
        <f>SUM(F96:F107)</f>
        <v>71154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77546</v>
      </c>
      <c r="C96" s="28">
        <v>75287</v>
      </c>
      <c r="D96" s="28">
        <v>73094</v>
      </c>
      <c r="E96" s="28">
        <v>60000</v>
      </c>
      <c r="F96" s="28">
        <v>32938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140675</v>
      </c>
      <c r="C97" s="26">
        <v>136578</v>
      </c>
      <c r="D97" s="26">
        <v>132600</v>
      </c>
      <c r="E97" s="26">
        <v>20000</v>
      </c>
      <c r="F97" s="26">
        <v>15892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0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25032</v>
      </c>
      <c r="C99" s="26">
        <v>24303</v>
      </c>
      <c r="D99" s="26">
        <v>23595</v>
      </c>
      <c r="E99" s="26">
        <v>16500</v>
      </c>
      <c r="F99" s="26">
        <v>6454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11479</v>
      </c>
      <c r="C100" s="26">
        <v>11145</v>
      </c>
      <c r="D100" s="26">
        <v>10820</v>
      </c>
      <c r="E100" s="26">
        <v>12250</v>
      </c>
      <c r="F100" s="26">
        <v>1780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10000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22129</v>
      </c>
      <c r="C103" s="26">
        <v>21484</v>
      </c>
      <c r="D103" s="26">
        <v>20858</v>
      </c>
      <c r="E103" s="26">
        <v>14135</v>
      </c>
      <c r="F103" s="26">
        <v>12592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4509</v>
      </c>
      <c r="C104" s="26">
        <v>4378</v>
      </c>
      <c r="D104" s="26">
        <v>4250</v>
      </c>
      <c r="E104" s="26">
        <v>2045</v>
      </c>
      <c r="F104" s="26">
        <v>1498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0</v>
      </c>
      <c r="C105" s="26">
        <v>0</v>
      </c>
      <c r="D105" s="26">
        <v>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0</v>
      </c>
      <c r="C107" s="26">
        <v>0</v>
      </c>
      <c r="D107" s="26">
        <v>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4625147</v>
      </c>
      <c r="C109" s="21">
        <f t="shared" si="32"/>
        <v>4536454</v>
      </c>
      <c r="D109" s="21">
        <f t="shared" si="32"/>
        <v>4450344</v>
      </c>
      <c r="E109" s="21">
        <f t="shared" si="32"/>
        <v>2932772</v>
      </c>
      <c r="F109" s="21">
        <f>SUM(F110:F135)</f>
        <v>1169841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74687</v>
      </c>
      <c r="C110" s="28">
        <v>72512</v>
      </c>
      <c r="D110" s="28">
        <v>70400</v>
      </c>
      <c r="E110" s="28">
        <v>33250</v>
      </c>
      <c r="F110" s="28">
        <v>23630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108212</v>
      </c>
      <c r="C111" s="26">
        <v>105060</v>
      </c>
      <c r="D111" s="26">
        <v>102000</v>
      </c>
      <c r="E111" s="26">
        <v>80000</v>
      </c>
      <c r="F111" s="26">
        <v>72515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14004</v>
      </c>
      <c r="C112" s="26">
        <v>13596</v>
      </c>
      <c r="D112" s="26">
        <v>13200</v>
      </c>
      <c r="E112" s="26">
        <v>16500</v>
      </c>
      <c r="F112" s="26">
        <v>17058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541848</v>
      </c>
      <c r="C113" s="26">
        <v>526066</v>
      </c>
      <c r="D113" s="26">
        <v>510744</v>
      </c>
      <c r="E113" s="26">
        <v>147084</v>
      </c>
      <c r="F113" s="26">
        <v>127582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1580000</v>
      </c>
      <c r="C114" s="26">
        <v>1580000</v>
      </c>
      <c r="D114" s="26">
        <v>1580000</v>
      </c>
      <c r="E114" s="26">
        <v>816000</v>
      </c>
      <c r="F114" s="26">
        <v>816000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0</v>
      </c>
      <c r="C115" s="26">
        <v>0</v>
      </c>
      <c r="D115" s="26">
        <v>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0</v>
      </c>
      <c r="C116" s="26">
        <v>0</v>
      </c>
      <c r="D116" s="26">
        <v>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82750</v>
      </c>
      <c r="C117" s="26">
        <v>80340</v>
      </c>
      <c r="D117" s="26">
        <v>78000</v>
      </c>
      <c r="E117" s="26">
        <v>47400</v>
      </c>
      <c r="F117" s="26">
        <v>41400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6365</v>
      </c>
      <c r="C118" s="26">
        <v>6180</v>
      </c>
      <c r="D118" s="26">
        <v>6000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0</v>
      </c>
      <c r="C120" s="26">
        <v>0</v>
      </c>
      <c r="D120" s="26">
        <v>0</v>
      </c>
      <c r="E120" s="26">
        <v>0</v>
      </c>
      <c r="F120" s="26">
        <v>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0</v>
      </c>
      <c r="C121" s="26">
        <v>0</v>
      </c>
      <c r="D121" s="26">
        <v>0</v>
      </c>
      <c r="E121" s="26">
        <v>0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12300</v>
      </c>
      <c r="F122" s="26">
        <v>8923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1156381</v>
      </c>
      <c r="C123" s="26">
        <v>1122700</v>
      </c>
      <c r="D123" s="26">
        <v>1090000</v>
      </c>
      <c r="E123" s="26">
        <v>1470238</v>
      </c>
      <c r="F123" s="26">
        <v>62733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1060900</v>
      </c>
      <c r="C125" s="26">
        <v>1030000</v>
      </c>
      <c r="D125" s="26">
        <v>1000000</v>
      </c>
      <c r="E125" s="26">
        <v>310000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100786</v>
      </c>
      <c r="C144" s="21">
        <f t="shared" si="34"/>
        <v>97850</v>
      </c>
      <c r="D144" s="21">
        <f t="shared" si="34"/>
        <v>95000</v>
      </c>
      <c r="E144" s="21">
        <f t="shared" si="34"/>
        <v>59000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84872</v>
      </c>
      <c r="C146" s="26">
        <v>82400</v>
      </c>
      <c r="D146" s="26">
        <v>80000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15914</v>
      </c>
      <c r="C148" s="26">
        <v>15450</v>
      </c>
      <c r="D148" s="26">
        <v>15000</v>
      </c>
      <c r="E148" s="26">
        <v>59000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93359</v>
      </c>
      <c r="C152" s="21">
        <f t="shared" si="35"/>
        <v>90640</v>
      </c>
      <c r="D152" s="21">
        <f t="shared" si="35"/>
        <v>88000</v>
      </c>
      <c r="E152" s="21">
        <f t="shared" si="35"/>
        <v>58000</v>
      </c>
      <c r="F152" s="21">
        <f>SUM(F153:F170)</f>
        <v>19974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21218</v>
      </c>
      <c r="C154" s="26">
        <v>20600</v>
      </c>
      <c r="D154" s="26">
        <v>20000</v>
      </c>
      <c r="E154" s="26">
        <v>20000</v>
      </c>
      <c r="F154" s="26">
        <v>9168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0</v>
      </c>
      <c r="C158" s="26">
        <v>0</v>
      </c>
      <c r="D158" s="26">
        <v>0</v>
      </c>
      <c r="E158" s="26">
        <v>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1591</v>
      </c>
      <c r="C161" s="26">
        <v>1545</v>
      </c>
      <c r="D161" s="26">
        <v>1500</v>
      </c>
      <c r="E161" s="26">
        <v>1500</v>
      </c>
      <c r="F161" s="26">
        <v>1453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17505</v>
      </c>
      <c r="C162" s="26">
        <v>16995</v>
      </c>
      <c r="D162" s="26">
        <v>16500</v>
      </c>
      <c r="E162" s="26">
        <v>16500</v>
      </c>
      <c r="F162" s="26">
        <v>9353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53045</v>
      </c>
      <c r="C166" s="26">
        <v>51500</v>
      </c>
      <c r="D166" s="26">
        <v>50000</v>
      </c>
      <c r="E166" s="26">
        <v>20000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484411</v>
      </c>
      <c r="C229" s="21">
        <f t="shared" si="43"/>
        <v>470302</v>
      </c>
      <c r="D229" s="21">
        <f t="shared" si="43"/>
        <v>456604</v>
      </c>
      <c r="E229" s="21">
        <f t="shared" si="43"/>
        <v>277870</v>
      </c>
      <c r="F229" s="21">
        <f>SUM(F230:F243)</f>
        <v>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22597</v>
      </c>
      <c r="C230" s="28">
        <v>21939</v>
      </c>
      <c r="D230" s="28">
        <v>21300</v>
      </c>
      <c r="E230" s="28">
        <v>74287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0</v>
      </c>
      <c r="C231" s="26">
        <v>0</v>
      </c>
      <c r="D231" s="26">
        <v>0</v>
      </c>
      <c r="E231" s="26">
        <v>27522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2862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50622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47345</v>
      </c>
      <c r="C236" s="26">
        <v>45966</v>
      </c>
      <c r="D236" s="26">
        <v>44627</v>
      </c>
      <c r="E236" s="26">
        <v>17041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414469</v>
      </c>
      <c r="C237" s="26">
        <v>402397</v>
      </c>
      <c r="D237" s="26">
        <v>390677</v>
      </c>
      <c r="E237" s="26">
        <v>105536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2019-11-27T19:30:48Z</dcterms:created>
  <dcterms:modified xsi:type="dcterms:W3CDTF">2019-12-10T19:55:57Z</dcterms:modified>
</cp:coreProperties>
</file>