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9 - Ministry of Housing &amp; Urban Development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PSIP!$A$1:$J$19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D250" i="1"/>
  <c r="D34" i="1" s="1"/>
  <c r="B250" i="1"/>
  <c r="B34" i="1" s="1"/>
  <c r="F250" i="1"/>
  <c r="E250" i="1"/>
  <c r="C250" i="1"/>
  <c r="F245" i="1"/>
  <c r="F33" i="1" s="1"/>
  <c r="D245" i="1"/>
  <c r="D33" i="1" s="1"/>
  <c r="B245" i="1"/>
  <c r="B33" i="1" s="1"/>
  <c r="E245" i="1"/>
  <c r="C245" i="1"/>
  <c r="E229" i="1"/>
  <c r="C229" i="1"/>
  <c r="F229" i="1"/>
  <c r="D229" i="1"/>
  <c r="B229" i="1"/>
  <c r="F221" i="1"/>
  <c r="D221" i="1"/>
  <c r="B221" i="1"/>
  <c r="B31" i="1" s="1"/>
  <c r="E221" i="1"/>
  <c r="E31" i="1" s="1"/>
  <c r="C221" i="1"/>
  <c r="C31" i="1" s="1"/>
  <c r="F216" i="1"/>
  <c r="F30" i="1" s="1"/>
  <c r="D216" i="1"/>
  <c r="D30" i="1" s="1"/>
  <c r="B216" i="1"/>
  <c r="B30" i="1" s="1"/>
  <c r="E216" i="1"/>
  <c r="C216" i="1"/>
  <c r="F213" i="1"/>
  <c r="F29" i="1" s="1"/>
  <c r="D213" i="1"/>
  <c r="B213" i="1"/>
  <c r="E213" i="1"/>
  <c r="C213" i="1"/>
  <c r="E209" i="1"/>
  <c r="E28" i="1" s="1"/>
  <c r="C209" i="1"/>
  <c r="C28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E24" i="1" s="1"/>
  <c r="C178" i="1"/>
  <c r="E172" i="1"/>
  <c r="C172" i="1"/>
  <c r="F172" i="1"/>
  <c r="D172" i="1"/>
  <c r="B172" i="1"/>
  <c r="B23" i="1" s="1"/>
  <c r="F152" i="1"/>
  <c r="D152" i="1"/>
  <c r="B152" i="1"/>
  <c r="E152" i="1"/>
  <c r="E22" i="1" s="1"/>
  <c r="C152" i="1"/>
  <c r="C22" i="1" s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D87" i="1"/>
  <c r="D17" i="1" s="1"/>
  <c r="B87" i="1"/>
  <c r="B17" i="1" s="1"/>
  <c r="F87" i="1"/>
  <c r="F17" i="1" s="1"/>
  <c r="E87" i="1"/>
  <c r="E17" i="1" s="1"/>
  <c r="C87" i="1"/>
  <c r="C17" i="1" s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E39" i="1" s="1"/>
  <c r="C45" i="1"/>
  <c r="C39" i="1" s="1"/>
  <c r="E41" i="1"/>
  <c r="E38" i="1" s="1"/>
  <c r="E37" i="1" s="1"/>
  <c r="E15" i="1" s="1"/>
  <c r="C41" i="1"/>
  <c r="C38" i="1" s="1"/>
  <c r="F41" i="1"/>
  <c r="F38" i="1" s="1"/>
  <c r="D41" i="1"/>
  <c r="B41" i="1"/>
  <c r="B38" i="1" s="1"/>
  <c r="D38" i="1"/>
  <c r="D37" i="1" s="1"/>
  <c r="D15" i="1" s="1"/>
  <c r="F35" i="1"/>
  <c r="E35" i="1"/>
  <c r="D35" i="1"/>
  <c r="C35" i="1"/>
  <c r="B35" i="1"/>
  <c r="F34" i="1"/>
  <c r="E34" i="1"/>
  <c r="C34" i="1"/>
  <c r="E33" i="1"/>
  <c r="C33" i="1"/>
  <c r="F32" i="1"/>
  <c r="E32" i="1"/>
  <c r="D32" i="1"/>
  <c r="C32" i="1"/>
  <c r="B32" i="1"/>
  <c r="F31" i="1"/>
  <c r="D31" i="1"/>
  <c r="E30" i="1"/>
  <c r="C30" i="1"/>
  <c r="E29" i="1"/>
  <c r="D29" i="1"/>
  <c r="C29" i="1"/>
  <c r="B29" i="1"/>
  <c r="F28" i="1"/>
  <c r="D28" i="1"/>
  <c r="B28" i="1"/>
  <c r="F25" i="1"/>
  <c r="D25" i="1"/>
  <c r="B25" i="1"/>
  <c r="C24" i="1"/>
  <c r="F23" i="1"/>
  <c r="E23" i="1"/>
  <c r="D23" i="1"/>
  <c r="C23" i="1"/>
  <c r="F22" i="1"/>
  <c r="D22" i="1"/>
  <c r="B22" i="1"/>
  <c r="F21" i="1"/>
  <c r="D21" i="1"/>
  <c r="B21" i="1"/>
  <c r="F20" i="1"/>
  <c r="D20" i="1"/>
  <c r="B20" i="1"/>
  <c r="E19" i="1"/>
  <c r="C19" i="1"/>
  <c r="F18" i="1"/>
  <c r="D18" i="1"/>
  <c r="B18" i="1"/>
  <c r="F16" i="1"/>
  <c r="D16" i="1"/>
  <c r="B16" i="1"/>
  <c r="E14" i="1" l="1"/>
  <c r="E10" i="1" s="1"/>
  <c r="E12" i="1" s="1"/>
  <c r="D27" i="1"/>
  <c r="D11" i="1" s="1"/>
  <c r="C27" i="1"/>
  <c r="C11" i="1" s="1"/>
  <c r="E27" i="1"/>
  <c r="E11" i="1" s="1"/>
  <c r="C37" i="1"/>
  <c r="C15" i="1" s="1"/>
  <c r="C14" i="1" s="1"/>
  <c r="C10" i="1" s="1"/>
  <c r="C12" i="1" s="1"/>
  <c r="B37" i="1"/>
  <c r="B15" i="1" s="1"/>
  <c r="B14" i="1" s="1"/>
  <c r="B10" i="1" s="1"/>
  <c r="B12" i="1" s="1"/>
  <c r="B27" i="1"/>
  <c r="B11" i="1" s="1"/>
  <c r="D14" i="1"/>
  <c r="D10" i="1" s="1"/>
  <c r="F37" i="1"/>
  <c r="F15" i="1" s="1"/>
  <c r="F14" i="1" s="1"/>
  <c r="F10" i="1" s="1"/>
  <c r="F27" i="1"/>
  <c r="F11" i="1" s="1"/>
  <c r="D12" i="1"/>
  <c r="F12" i="1" l="1"/>
</calcChain>
</file>

<file path=xl/sharedStrings.xml><?xml version="1.0" encoding="utf-8"?>
<sst xmlns="http://schemas.openxmlformats.org/spreadsheetml/2006/main" count="335" uniqueCount="277">
  <si>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</si>
  <si>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</si>
  <si>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</si>
  <si>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</si>
  <si>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</si>
  <si>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</si>
  <si>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</si>
  <si>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</si>
  <si>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</si>
  <si>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</si>
  <si>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</si>
  <si>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</si>
  <si>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</si>
  <si>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</si>
  <si>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</si>
  <si>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</si>
  <si>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</si>
  <si>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</si>
  <si>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</si>
  <si>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</si>
  <si>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</si>
  <si>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</si>
  <si>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</si>
  <si>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</si>
  <si>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</si>
  <si>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</si>
  <si>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</si>
  <si>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</si>
  <si>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</si>
  <si>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</si>
  <si>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</si>
  <si>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</si>
  <si>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</si>
  <si>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</si>
  <si>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</si>
  <si>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</si>
  <si>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</si>
  <si>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</si>
  <si>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</si>
  <si>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</si>
  <si>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</si>
  <si>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</si>
  <si>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</si>
  <si>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</si>
  <si>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</si>
  <si>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</si>
  <si>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</si>
  <si>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</si>
  <si>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</si>
  <si>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</si>
  <si>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</si>
  <si>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</si>
  <si>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</si>
  <si>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</si>
  <si>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</si>
  <si>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</si>
  <si>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</si>
  <si>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</si>
  <si>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</si>
  <si>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</si>
  <si>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</si>
  <si>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</si>
  <si>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</si>
  <si>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</si>
  <si>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</si>
  <si>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</si>
  <si>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</si>
  <si>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</si>
  <si>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</si>
  <si>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</si>
  <si>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</si>
  <si>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</si>
  <si>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</si>
  <si>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</si>
  <si>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</si>
  <si>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</si>
  <si>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</si>
  <si>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</si>
  <si>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</si>
  <si>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</si>
  <si>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</si>
  <si>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</si>
  <si>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</si>
  <si>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</si>
  <si>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</si>
  <si>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</si>
  <si>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</si>
  <si>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</si>
  <si>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</si>
  <si>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</si>
  <si>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</si>
  <si>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</si>
  <si>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</si>
  <si>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</si>
  <si>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</si>
  <si>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</si>
  <si>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</si>
  <si>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</si>
  <si>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</si>
  <si>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</si>
  <si>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</si>
  <si>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</si>
  <si>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</si>
  <si>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</si>
  <si>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</si>
  <si>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</si>
  <si>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</si>
  <si>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</si>
  <si>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</si>
  <si>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</si>
  <si>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</si>
  <si>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</si>
  <si>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</si>
  <si>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</si>
  <si>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</si>
  <si>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</si>
  <si>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</si>
  <si>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</si>
  <si>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</si>
  <si>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</si>
  <si>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</si>
  <si>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</si>
  <si>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</si>
  <si>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</si>
  <si>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</si>
  <si>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</si>
  <si>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</si>
  <si>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</si>
  <si>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</si>
  <si>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</si>
  <si>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</si>
  <si>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</si>
  <si>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</si>
  <si>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</si>
  <si>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</si>
  <si>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</si>
  <si>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</si>
  <si>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</si>
  <si>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</si>
  <si>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</si>
  <si>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</si>
  <si>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</si>
  <si>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</si>
  <si>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</si>
  <si>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</si>
  <si>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</si>
  <si>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</si>
  <si>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</si>
  <si>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</si>
  <si>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</si>
  <si>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</si>
  <si>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</si>
  <si>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</si>
  <si>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</si>
  <si>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</si>
  <si>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</si>
  <si>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</si>
  <si>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</si>
  <si>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</si>
  <si>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</si>
  <si>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</si>
  <si>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</si>
  <si>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</si>
  <si>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</si>
  <si>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</si>
  <si>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</si>
  <si>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</si>
  <si>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</si>
  <si>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</si>
  <si>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</si>
  <si>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</si>
  <si>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</si>
  <si>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</si>
  <si>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</si>
  <si>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</si>
  <si>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</si>
  <si>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</si>
  <si>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</si>
  <si>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</si>
  <si>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</si>
  <si>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</si>
  <si>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</si>
  <si>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</si>
  <si>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</si>
  <si>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</si>
  <si>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</si>
  <si>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</si>
  <si>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</si>
  <si>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</si>
  <si>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</si>
  <si>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</si>
  <si>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</si>
  <si>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</si>
  <si>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</si>
  <si>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</si>
  <si>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</si>
  <si>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</si>
  <si>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</si>
  <si>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</si>
  <si>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</si>
  <si>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</si>
  <si>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</si>
  <si>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</si>
  <si>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</si>
  <si>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</si>
  <si>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</si>
  <si>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</si>
  <si>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</si>
  <si>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</si>
  <si>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</si>
  <si>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</si>
  <si>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</si>
  <si>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</si>
  <si>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</si>
  <si>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</si>
  <si>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</si>
  <si>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</si>
  <si>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</si>
  <si>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</si>
  <si>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</si>
  <si>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</si>
  <si>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</si>
  <si>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މިނިސްޓްރީ އޮފް ހައުސިންގ އެންޑް އާރބަން ޑިވެލޮޕްމަންޓް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</si>
  <si>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</si>
  <si>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</si>
  <si>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</si>
  <si>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</si>
  <si>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</si>
  <si>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</si>
  <si>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</si>
  <si>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</si>
  <si>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</si>
  <si>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</si>
  <si>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</si>
  <si>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</si>
  <si>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ޑޮމެސްޓިކް</t>
  </si>
  <si>
    <t>އެވޯޑުކުރެވިފައި</t>
  </si>
  <si>
    <t>ފުވައްމުލައް ސިޓީ</t>
  </si>
  <si>
    <t>ފުވައްމުލަކު ފްލެޓް ސަރަހައްދުގެ ލޭންޑްސްކޭޕް އަދި ފެންސް</t>
  </si>
  <si>
    <t>P-HOU003-001</t>
  </si>
  <si>
    <t>ބޯހިޔާވަހިކަން</t>
  </si>
  <si>
    <t>އެކިރަށްތަކުގައި</t>
  </si>
  <si>
    <t>20،000 ސޯޝަލް ހައުސިންގ ޔުނިޓު މަޝްރޫއުގެ އިކުއިޓީ</t>
  </si>
  <si>
    <t>ތ.ވިލުފުށި</t>
  </si>
  <si>
    <t>ތ.ވިލުފުށީގައި ފަށާފައިވާ 56 ހައުސިންގ ޔުނިޓްގެ މަސައްކަތް ނިންމުން</t>
  </si>
  <si>
    <t>ހދ.ނޮޅިވަރަންފަރު</t>
  </si>
  <si>
    <t xml:space="preserve">ހދ.ނޮޅިވަރަންފަރުގައި ފަށާފައިވާ ހައުސިންގ ޔުނިޓްތައް ނިންމުމުގެ މަސައްކަތް </t>
  </si>
  <si>
    <t>ހިނގަމުންދާ</t>
  </si>
  <si>
    <t>ބ.ތުޅާދޫ</t>
  </si>
  <si>
    <t>ބ.ތުޅާދޫގައި 100 ހައުސިންގ ޔުނިޓް އެޅުން</t>
  </si>
  <si>
    <t>P-HOU001-001</t>
  </si>
  <si>
    <t>މ.ކޮޅުފުށި</t>
  </si>
  <si>
    <t>މ.ކޮޅުފުށީގައި 100 ހައުސިންގ ޔުނިޓް އެޅުން</t>
  </si>
  <si>
    <t>P-HOU002-001</t>
  </si>
  <si>
    <t>ޓެންޑަރިންގ</t>
  </si>
  <si>
    <t>ތ.ތިމަރަފުށި</t>
  </si>
  <si>
    <t>ތ.ތިމަރަފުށީގައި 100 ހައުސިންގ ޔުނިޓް އެޅުން</t>
  </si>
  <si>
    <t>P-HOU004-001</t>
  </si>
  <si>
    <t>ޅ.ނައިފަރު</t>
  </si>
  <si>
    <t>ޅ.ނައިފަރުގައި 100 ހައުސިންގ ޔުނިޓް އެޅުން</t>
  </si>
  <si>
    <t>P-HOU005-001</t>
  </si>
  <si>
    <t>ރިޓެންޝަން</t>
  </si>
  <si>
    <t>ޅ.އޮޅުވެލިފުށި</t>
  </si>
  <si>
    <t>ޅ.އޮޅުވެލިފުށީގައި 1 ގެ އެޅުން</t>
  </si>
  <si>
    <t>P-HOU006-001</t>
  </si>
  <si>
    <t>ހުޅުމާލެ، ގއ.ވިލިނގިލި، ގދ.ހޯނޑެއްދޫ، ގދ.މަޑަވެލި، ގދ.ތިނަދޫ، ގދ.ގައްދޫ، ފުވައްމުލައް ސިޓީ، ސ.ހިތަދޫ، ސ.ހުޅުމީދޫ</t>
  </si>
  <si>
    <t>1500 ހައުސިންގ ޔުނިޓް މަޝްރޫއު - ފޭސް 2</t>
  </si>
  <si>
    <t>P-HOU012-001</t>
  </si>
  <si>
    <t>ހުޅުމާލެ، ގދ.ތިނަދޫ</t>
  </si>
  <si>
    <t>ލޯނު</t>
  </si>
  <si>
    <t>ކޮންސްޓްރަކްޝަން އޮފް 485 ހައުސިންގ ޔުނިޓްސް</t>
  </si>
  <si>
    <t>P-HOU013-001</t>
  </si>
  <si>
    <t>ހދ.ނޮޅިވަރަންފަރު 60 ހައުސިންގ ޔުނިޓްގެ މަސައްކަތް</t>
  </si>
  <si>
    <t>P-HOU014-001</t>
  </si>
  <si>
    <t>P-HOU017-001</t>
  </si>
  <si>
    <t>P-HOU018-001</t>
  </si>
  <si>
    <t>P-HOU019-001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</si>
</sst>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4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  <font>
      <b/>
      <sz val="11"/>
      <color theme="1" tint="0.34998626667073579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  <xf numFmtId="165" fontId="33" fillId="0" borderId="19" xfId="6" applyNumberFormat="1" applyFont="1" applyFill="1" applyBorder="1" applyAlignment="1">
      <alignment vertical="center"/>
    </xf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M24" sqref="M24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39893468</v>
      </c>
      <c r="C10" s="17">
        <f t="shared" si="0"/>
        <v>48276429</v>
      </c>
      <c r="D10" s="17">
        <f t="shared" si="0"/>
        <v>63080991</v>
      </c>
      <c r="E10" s="17">
        <f t="shared" si="0"/>
        <v>67077115</v>
      </c>
      <c r="F10" s="17">
        <f>F14</f>
        <v>205090</v>
      </c>
      <c r="G10" s="18" t="s">
        <v>16</v>
      </c>
    </row>
    <row r="11" spans="1:10" ht="22.5" customHeight="1" thickBot="1">
      <c r="B11" s="19">
        <f t="shared" ref="B11:E11" si="1">B27</f>
        <v>2226901</v>
      </c>
      <c r="C11" s="19">
        <f t="shared" si="1"/>
        <v>2234545</v>
      </c>
      <c r="D11" s="19">
        <f t="shared" si="1"/>
        <v>2011037</v>
      </c>
      <c r="E11" s="19">
        <f t="shared" si="1"/>
        <v>1855000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42120369</v>
      </c>
      <c r="C12" s="21">
        <f t="shared" si="2"/>
        <v>50510974</v>
      </c>
      <c r="D12" s="21">
        <f t="shared" si="2"/>
        <v>65092028</v>
      </c>
      <c r="E12" s="21">
        <f t="shared" si="2"/>
        <v>68932115</v>
      </c>
      <c r="F12" s="21">
        <f>SUM(F10:F11)</f>
        <v>205090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39893468</v>
      </c>
      <c r="C14" s="21">
        <f t="shared" si="3"/>
        <v>48276429</v>
      </c>
      <c r="D14" s="21">
        <f t="shared" si="3"/>
        <v>63080991</v>
      </c>
      <c r="E14" s="21">
        <f t="shared" si="3"/>
        <v>67077115</v>
      </c>
      <c r="F14" s="21">
        <f>SUM(F15:F25)</f>
        <v>205090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23115260</v>
      </c>
      <c r="C15" s="25">
        <f t="shared" si="4"/>
        <v>23115260</v>
      </c>
      <c r="D15" s="25">
        <f t="shared" si="4"/>
        <v>23115260</v>
      </c>
      <c r="E15" s="25">
        <f t="shared" si="4"/>
        <v>14186211</v>
      </c>
      <c r="F15" s="25">
        <f>F37</f>
        <v>205090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694397</v>
      </c>
      <c r="C16" s="26">
        <f t="shared" si="5"/>
        <v>694397</v>
      </c>
      <c r="D16" s="26">
        <f t="shared" si="5"/>
        <v>694397</v>
      </c>
      <c r="E16" s="26">
        <f t="shared" si="5"/>
        <v>621769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1946144</v>
      </c>
      <c r="C17" s="26">
        <f t="shared" si="6"/>
        <v>1983211</v>
      </c>
      <c r="D17" s="26">
        <f t="shared" si="6"/>
        <v>2048064</v>
      </c>
      <c r="E17" s="26">
        <f t="shared" si="6"/>
        <v>1466000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2061772</v>
      </c>
      <c r="C18" s="26">
        <f t="shared" si="7"/>
        <v>3465020</v>
      </c>
      <c r="D18" s="26">
        <f t="shared" si="7"/>
        <v>2783514</v>
      </c>
      <c r="E18" s="26">
        <f t="shared" si="7"/>
        <v>1297327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6752819</v>
      </c>
      <c r="C19" s="26">
        <f t="shared" si="8"/>
        <v>13769153</v>
      </c>
      <c r="D19" s="26">
        <f t="shared" si="8"/>
        <v>29439072</v>
      </c>
      <c r="E19" s="26">
        <f t="shared" si="8"/>
        <v>40156852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402022</v>
      </c>
      <c r="C21" s="26">
        <f t="shared" si="10"/>
        <v>471667</v>
      </c>
      <c r="D21" s="26">
        <f t="shared" si="10"/>
        <v>362120</v>
      </c>
      <c r="E21" s="26">
        <f t="shared" si="10"/>
        <v>96000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2728494</v>
      </c>
      <c r="C22" s="26">
        <f t="shared" si="11"/>
        <v>2649022</v>
      </c>
      <c r="D22" s="26">
        <f t="shared" si="11"/>
        <v>2571866</v>
      </c>
      <c r="E22" s="26">
        <f t="shared" si="11"/>
        <v>2209673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130055</v>
      </c>
      <c r="C24" s="26">
        <f t="shared" si="13"/>
        <v>126267</v>
      </c>
      <c r="D24" s="26">
        <f t="shared" si="13"/>
        <v>122589</v>
      </c>
      <c r="E24" s="26">
        <f t="shared" si="13"/>
        <v>5281000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2062505</v>
      </c>
      <c r="C25" s="26">
        <f t="shared" si="14"/>
        <v>2002432</v>
      </c>
      <c r="D25" s="26">
        <f t="shared" si="14"/>
        <v>1944109</v>
      </c>
      <c r="E25" s="26">
        <f t="shared" si="14"/>
        <v>1762283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2226901</v>
      </c>
      <c r="C27" s="21">
        <f t="shared" si="15"/>
        <v>2234545</v>
      </c>
      <c r="D27" s="21">
        <f t="shared" si="15"/>
        <v>2011037</v>
      </c>
      <c r="E27" s="21">
        <f t="shared" si="15"/>
        <v>1855000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40000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2226901</v>
      </c>
      <c r="C32" s="26">
        <f t="shared" si="20"/>
        <v>2234545</v>
      </c>
      <c r="D32" s="26">
        <f t="shared" si="20"/>
        <v>2011037</v>
      </c>
      <c r="E32" s="26">
        <f t="shared" si="20"/>
        <v>1815000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23115260</v>
      </c>
      <c r="C37" s="21">
        <f t="shared" si="24"/>
        <v>23115260</v>
      </c>
      <c r="D37" s="21">
        <f t="shared" si="24"/>
        <v>23115260</v>
      </c>
      <c r="E37" s="21">
        <f t="shared" si="24"/>
        <v>14186211</v>
      </c>
      <c r="F37" s="21">
        <f>SUM(F38:F39)</f>
        <v>205090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13724560</v>
      </c>
      <c r="C38" s="28">
        <f t="shared" si="25"/>
        <v>13724560</v>
      </c>
      <c r="D38" s="28">
        <f t="shared" si="25"/>
        <v>13724560</v>
      </c>
      <c r="E38" s="28">
        <f t="shared" si="25"/>
        <v>8395789</v>
      </c>
      <c r="F38" s="28">
        <f>F41</f>
        <v>131857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9390700</v>
      </c>
      <c r="C39" s="26">
        <f t="shared" si="26"/>
        <v>9390700</v>
      </c>
      <c r="D39" s="26">
        <f t="shared" si="26"/>
        <v>9390700</v>
      </c>
      <c r="E39" s="26">
        <f t="shared" si="26"/>
        <v>5790422</v>
      </c>
      <c r="F39" s="26">
        <f>F45</f>
        <v>73233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13724560</v>
      </c>
      <c r="C41" s="21">
        <f t="shared" si="27"/>
        <v>13724560</v>
      </c>
      <c r="D41" s="21">
        <f t="shared" si="27"/>
        <v>13724560</v>
      </c>
      <c r="E41" s="21">
        <f t="shared" si="27"/>
        <v>8395789</v>
      </c>
      <c r="F41" s="21">
        <f>SUM(F42:F43)</f>
        <v>131857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12732592</v>
      </c>
      <c r="C42" s="28">
        <v>12732592</v>
      </c>
      <c r="D42" s="28">
        <v>12732592</v>
      </c>
      <c r="E42" s="28">
        <v>7647096</v>
      </c>
      <c r="F42" s="28">
        <v>131857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991968</v>
      </c>
      <c r="C43" s="26">
        <v>991968</v>
      </c>
      <c r="D43" s="26">
        <v>991968</v>
      </c>
      <c r="E43" s="26">
        <v>748693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9390700</v>
      </c>
      <c r="C45" s="21">
        <f t="shared" si="28"/>
        <v>9390700</v>
      </c>
      <c r="D45" s="21">
        <f t="shared" si="28"/>
        <v>9390700</v>
      </c>
      <c r="E45" s="21">
        <f t="shared" si="28"/>
        <v>5790422</v>
      </c>
      <c r="F45" s="21">
        <f>SUM(F46:F77)</f>
        <v>73233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330001</v>
      </c>
      <c r="C49" s="26">
        <v>330001</v>
      </c>
      <c r="D49" s="26">
        <v>330001</v>
      </c>
      <c r="E49" s="26">
        <v>245000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90000</v>
      </c>
      <c r="C53" s="26">
        <v>90000</v>
      </c>
      <c r="D53" s="26">
        <v>90000</v>
      </c>
      <c r="E53" s="26">
        <v>90000</v>
      </c>
      <c r="F53" s="26">
        <v>11000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70493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28116</v>
      </c>
      <c r="C57" s="26">
        <v>28116</v>
      </c>
      <c r="D57" s="26">
        <v>28116</v>
      </c>
      <c r="E57" s="26">
        <v>26043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1818000</v>
      </c>
      <c r="C58" s="26">
        <v>1818000</v>
      </c>
      <c r="D58" s="26">
        <v>1818000</v>
      </c>
      <c r="E58" s="26">
        <v>1563833</v>
      </c>
      <c r="F58" s="26">
        <v>56583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758186</v>
      </c>
      <c r="C59" s="26">
        <v>758186</v>
      </c>
      <c r="D59" s="26">
        <v>758186</v>
      </c>
      <c r="E59" s="26">
        <v>26338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15044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4680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1782518</v>
      </c>
      <c r="C67" s="26">
        <v>1782518</v>
      </c>
      <c r="D67" s="26">
        <v>1782518</v>
      </c>
      <c r="E67" s="26">
        <v>1455255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128400</v>
      </c>
      <c r="C68" s="26">
        <v>128400</v>
      </c>
      <c r="D68" s="26">
        <v>128400</v>
      </c>
      <c r="E68" s="26">
        <v>140808</v>
      </c>
      <c r="F68" s="26">
        <v>5650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8000</v>
      </c>
      <c r="C69" s="26">
        <v>8000</v>
      </c>
      <c r="D69" s="26">
        <v>8000</v>
      </c>
      <c r="E69" s="26">
        <v>4675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2054400</v>
      </c>
      <c r="C71" s="26">
        <v>2054400</v>
      </c>
      <c r="D71" s="26">
        <v>2054400</v>
      </c>
      <c r="E71" s="26">
        <v>1489914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28383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710690</v>
      </c>
      <c r="C75" s="26">
        <v>710690</v>
      </c>
      <c r="D75" s="26">
        <v>710690</v>
      </c>
      <c r="E75" s="26">
        <v>472133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250165</v>
      </c>
      <c r="C76" s="26">
        <v>250165</v>
      </c>
      <c r="D76" s="26">
        <v>250165</v>
      </c>
      <c r="E76" s="26">
        <v>157823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1432224</v>
      </c>
      <c r="C77" s="26">
        <v>1432224</v>
      </c>
      <c r="D77" s="26">
        <v>1432224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694397</v>
      </c>
      <c r="C79" s="21">
        <f t="shared" si="29"/>
        <v>694397</v>
      </c>
      <c r="D79" s="21">
        <f t="shared" si="29"/>
        <v>694397</v>
      </c>
      <c r="E79" s="21">
        <f t="shared" si="29"/>
        <v>621769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694397</v>
      </c>
      <c r="C85" s="26">
        <v>694397</v>
      </c>
      <c r="D85" s="26">
        <v>694397</v>
      </c>
      <c r="E85" s="26">
        <v>621769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1946144</v>
      </c>
      <c r="C87" s="21">
        <f t="shared" si="30"/>
        <v>1983211</v>
      </c>
      <c r="D87" s="21">
        <f t="shared" si="30"/>
        <v>2048064</v>
      </c>
      <c r="E87" s="21">
        <f t="shared" si="30"/>
        <v>1466000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169993</v>
      </c>
      <c r="C88" s="28">
        <v>174566</v>
      </c>
      <c r="D88" s="28">
        <v>345210</v>
      </c>
      <c r="E88" s="28">
        <v>60000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15903</v>
      </c>
      <c r="C89" s="26">
        <v>15840</v>
      </c>
      <c r="D89" s="26">
        <v>18590</v>
      </c>
      <c r="E89" s="26">
        <v>6000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409799</v>
      </c>
      <c r="C90" s="26">
        <v>392993</v>
      </c>
      <c r="D90" s="26">
        <v>370400</v>
      </c>
      <c r="E90" s="26">
        <v>600000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1341962</v>
      </c>
      <c r="C91" s="26">
        <v>1391572</v>
      </c>
      <c r="D91" s="26">
        <v>1305864</v>
      </c>
      <c r="E91" s="26">
        <v>800000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8487</v>
      </c>
      <c r="C93" s="26">
        <v>8240</v>
      </c>
      <c r="D93" s="26">
        <v>8000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2061772</v>
      </c>
      <c r="C95" s="21">
        <f t="shared" si="31"/>
        <v>3465020</v>
      </c>
      <c r="D95" s="21">
        <f t="shared" si="31"/>
        <v>2783514</v>
      </c>
      <c r="E95" s="21">
        <f t="shared" si="31"/>
        <v>1297327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896302</v>
      </c>
      <c r="C96" s="28">
        <v>870196</v>
      </c>
      <c r="D96" s="28">
        <v>844850</v>
      </c>
      <c r="E96" s="28">
        <v>466000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14588</v>
      </c>
      <c r="C97" s="26">
        <v>1514163</v>
      </c>
      <c r="D97" s="26">
        <v>1213750</v>
      </c>
      <c r="E97" s="26">
        <v>10000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230124</v>
      </c>
      <c r="C98" s="26">
        <v>223421</v>
      </c>
      <c r="D98" s="26">
        <v>216914</v>
      </c>
      <c r="E98" s="26">
        <v>384327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638558</v>
      </c>
      <c r="C99" s="26">
        <v>583260</v>
      </c>
      <c r="D99" s="26">
        <v>242000</v>
      </c>
      <c r="E99" s="26">
        <v>30000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6365</v>
      </c>
      <c r="C100" s="26">
        <v>6180</v>
      </c>
      <c r="D100" s="26">
        <v>6000</v>
      </c>
      <c r="E100" s="26">
        <v>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21218</v>
      </c>
      <c r="C101" s="26">
        <v>20600</v>
      </c>
      <c r="D101" s="26">
        <v>20000</v>
      </c>
      <c r="E101" s="26">
        <v>70000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42436</v>
      </c>
      <c r="C102" s="26">
        <v>41200</v>
      </c>
      <c r="D102" s="26">
        <v>40000</v>
      </c>
      <c r="E102" s="26">
        <v>50000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106090</v>
      </c>
      <c r="C103" s="26">
        <v>103000</v>
      </c>
      <c r="D103" s="26">
        <v>100000</v>
      </c>
      <c r="E103" s="26">
        <v>100000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15914</v>
      </c>
      <c r="C104" s="26">
        <v>15450</v>
      </c>
      <c r="D104" s="26">
        <v>15000</v>
      </c>
      <c r="E104" s="26">
        <v>28000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10609</v>
      </c>
      <c r="C105" s="26">
        <v>10300</v>
      </c>
      <c r="D105" s="26">
        <v>10000</v>
      </c>
      <c r="E105" s="26">
        <v>59000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5305</v>
      </c>
      <c r="C106" s="26">
        <v>5150</v>
      </c>
      <c r="D106" s="26">
        <v>5000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74263</v>
      </c>
      <c r="C107" s="26">
        <v>72100</v>
      </c>
      <c r="D107" s="26">
        <v>70000</v>
      </c>
      <c r="E107" s="26">
        <v>100000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6752819</v>
      </c>
      <c r="C109" s="21">
        <f t="shared" si="32"/>
        <v>13769153</v>
      </c>
      <c r="D109" s="21">
        <f t="shared" si="32"/>
        <v>29439072</v>
      </c>
      <c r="E109" s="21">
        <f t="shared" si="32"/>
        <v>40156852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280974</v>
      </c>
      <c r="C110" s="28">
        <v>272790</v>
      </c>
      <c r="D110" s="28">
        <v>264845</v>
      </c>
      <c r="E110" s="28">
        <v>320000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903887</v>
      </c>
      <c r="C111" s="26">
        <v>877560</v>
      </c>
      <c r="D111" s="26">
        <v>852000</v>
      </c>
      <c r="E111" s="26">
        <v>1500000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265225</v>
      </c>
      <c r="C112" s="26">
        <v>257500</v>
      </c>
      <c r="D112" s="26">
        <v>250000</v>
      </c>
      <c r="E112" s="26">
        <v>80000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495737</v>
      </c>
      <c r="C113" s="26">
        <v>481298</v>
      </c>
      <c r="D113" s="26">
        <v>467280</v>
      </c>
      <c r="E113" s="26">
        <v>600000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381924</v>
      </c>
      <c r="C114" s="26">
        <v>370800</v>
      </c>
      <c r="D114" s="26">
        <v>360000</v>
      </c>
      <c r="E114" s="26">
        <v>110000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31827</v>
      </c>
      <c r="C115" s="26">
        <v>30900</v>
      </c>
      <c r="D115" s="26">
        <v>30000</v>
      </c>
      <c r="E115" s="26">
        <v>60000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127308</v>
      </c>
      <c r="C117" s="26">
        <v>123600</v>
      </c>
      <c r="D117" s="26">
        <v>120000</v>
      </c>
      <c r="E117" s="26">
        <v>200000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12731</v>
      </c>
      <c r="C118" s="26">
        <v>12360</v>
      </c>
      <c r="D118" s="26">
        <v>12000</v>
      </c>
      <c r="E118" s="26">
        <v>3200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38192</v>
      </c>
      <c r="C119" s="26">
        <v>37080</v>
      </c>
      <c r="D119" s="26">
        <v>36000</v>
      </c>
      <c r="E119" s="26">
        <v>30000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63654</v>
      </c>
      <c r="C120" s="26">
        <v>61800</v>
      </c>
      <c r="D120" s="26">
        <v>60000</v>
      </c>
      <c r="E120" s="26">
        <v>40000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318270</v>
      </c>
      <c r="C121" s="26">
        <v>309000</v>
      </c>
      <c r="D121" s="26">
        <v>300000</v>
      </c>
      <c r="E121" s="26">
        <v>100000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53045</v>
      </c>
      <c r="C122" s="26">
        <v>51500</v>
      </c>
      <c r="D122" s="26">
        <v>50000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3415776</v>
      </c>
      <c r="C125" s="26">
        <v>3887076</v>
      </c>
      <c r="D125" s="26">
        <v>4864000</v>
      </c>
      <c r="E125" s="26">
        <v>36686271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36623</v>
      </c>
      <c r="C126" s="26">
        <v>35556</v>
      </c>
      <c r="D126" s="26">
        <v>34520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17677</v>
      </c>
      <c r="C128" s="26">
        <v>17162</v>
      </c>
      <c r="D128" s="26">
        <v>16662</v>
      </c>
      <c r="E128" s="26">
        <v>180000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26523</v>
      </c>
      <c r="C129" s="26">
        <v>25750</v>
      </c>
      <c r="D129" s="26">
        <v>25000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10609</v>
      </c>
      <c r="C131" s="26">
        <v>10300</v>
      </c>
      <c r="D131" s="26">
        <v>10000</v>
      </c>
      <c r="E131" s="26">
        <v>20000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21218</v>
      </c>
      <c r="C132" s="26">
        <v>20600</v>
      </c>
      <c r="D132" s="26">
        <v>20000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106090</v>
      </c>
      <c r="C133" s="26">
        <v>103000</v>
      </c>
      <c r="D133" s="26">
        <v>100000</v>
      </c>
      <c r="E133" s="26">
        <v>117381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108928</v>
      </c>
      <c r="C134" s="26">
        <v>105755</v>
      </c>
      <c r="D134" s="26">
        <v>102675</v>
      </c>
      <c r="E134" s="26">
        <v>100000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36601</v>
      </c>
      <c r="C135" s="26">
        <v>6677766</v>
      </c>
      <c r="D135" s="26">
        <v>21464090</v>
      </c>
      <c r="E135" s="26">
        <v>10000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402022</v>
      </c>
      <c r="C144" s="21">
        <f t="shared" si="34"/>
        <v>471667</v>
      </c>
      <c r="D144" s="21">
        <f t="shared" si="34"/>
        <v>362120</v>
      </c>
      <c r="E144" s="21">
        <f t="shared" si="34"/>
        <v>96000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80978</v>
      </c>
      <c r="C146" s="26">
        <v>148239</v>
      </c>
      <c r="D146" s="26">
        <v>109356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40898</v>
      </c>
      <c r="C147" s="26">
        <v>39707</v>
      </c>
      <c r="D147" s="26">
        <v>38550</v>
      </c>
      <c r="E147" s="26">
        <v>46000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45805</v>
      </c>
      <c r="C148" s="26">
        <v>44471</v>
      </c>
      <c r="D148" s="26">
        <v>43176</v>
      </c>
      <c r="E148" s="26">
        <v>50000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86100</v>
      </c>
      <c r="C149" s="26">
        <v>92400</v>
      </c>
      <c r="D149" s="26">
        <v>49538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148241</v>
      </c>
      <c r="C150" s="26">
        <v>146850</v>
      </c>
      <c r="D150" s="26">
        <v>121500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2728494</v>
      </c>
      <c r="C152" s="21">
        <f t="shared" si="35"/>
        <v>2649022</v>
      </c>
      <c r="D152" s="21">
        <f t="shared" si="35"/>
        <v>2571866</v>
      </c>
      <c r="E152" s="21">
        <f t="shared" si="35"/>
        <v>2209673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530450</v>
      </c>
      <c r="C153" s="28">
        <v>515000</v>
      </c>
      <c r="D153" s="28">
        <v>500000</v>
      </c>
      <c r="E153" s="28">
        <v>554673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1682233</v>
      </c>
      <c r="C154" s="26">
        <v>1633236</v>
      </c>
      <c r="D154" s="26">
        <v>1585666</v>
      </c>
      <c r="E154" s="26">
        <v>400000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20000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5305</v>
      </c>
      <c r="C161" s="26">
        <v>5150</v>
      </c>
      <c r="D161" s="26">
        <v>5000</v>
      </c>
      <c r="E161" s="26">
        <v>10000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119882</v>
      </c>
      <c r="C162" s="26">
        <v>116390</v>
      </c>
      <c r="D162" s="26">
        <v>113000</v>
      </c>
      <c r="E162" s="26">
        <v>400000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375000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24401</v>
      </c>
      <c r="C165" s="26">
        <v>23690</v>
      </c>
      <c r="D165" s="26">
        <v>23000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30766</v>
      </c>
      <c r="C166" s="26">
        <v>29870</v>
      </c>
      <c r="D166" s="26">
        <v>29000</v>
      </c>
      <c r="E166" s="26">
        <v>25000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229367</v>
      </c>
      <c r="C168" s="26">
        <v>222686</v>
      </c>
      <c r="D168" s="26">
        <v>216200</v>
      </c>
      <c r="E168" s="26">
        <v>250000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106090</v>
      </c>
      <c r="C169" s="26">
        <v>103000</v>
      </c>
      <c r="D169" s="26">
        <v>100000</v>
      </c>
      <c r="E169" s="26">
        <v>175000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130055</v>
      </c>
      <c r="C178" s="21">
        <f t="shared" si="37"/>
        <v>126267</v>
      </c>
      <c r="D178" s="21">
        <f t="shared" si="37"/>
        <v>122589</v>
      </c>
      <c r="E178" s="21">
        <f t="shared" si="37"/>
        <v>5281000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5050000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130055</v>
      </c>
      <c r="C185" s="26">
        <v>126267</v>
      </c>
      <c r="D185" s="26">
        <v>122589</v>
      </c>
      <c r="E185" s="26">
        <v>231000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2062505</v>
      </c>
      <c r="C202" s="21">
        <f t="shared" si="38"/>
        <v>2002432</v>
      </c>
      <c r="D202" s="21">
        <f t="shared" si="38"/>
        <v>1944109</v>
      </c>
      <c r="E202" s="21">
        <f t="shared" si="38"/>
        <v>1762283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2062505</v>
      </c>
      <c r="C204" s="26">
        <v>2002432</v>
      </c>
      <c r="D204" s="26">
        <v>1944109</v>
      </c>
      <c r="E204" s="26">
        <v>1762283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40000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40000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2226901</v>
      </c>
      <c r="C229" s="21">
        <f t="shared" si="43"/>
        <v>2234545</v>
      </c>
      <c r="D229" s="21">
        <f t="shared" si="43"/>
        <v>2011037</v>
      </c>
      <c r="E229" s="21">
        <f t="shared" si="43"/>
        <v>1815000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1357188</v>
      </c>
      <c r="C230" s="28">
        <v>1270164</v>
      </c>
      <c r="D230" s="28">
        <v>511250</v>
      </c>
      <c r="E230" s="28">
        <v>945000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178029</v>
      </c>
      <c r="C231" s="26">
        <v>172844</v>
      </c>
      <c r="D231" s="26">
        <v>167810</v>
      </c>
      <c r="E231" s="26">
        <v>320000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10609</v>
      </c>
      <c r="C233" s="26">
        <v>10300</v>
      </c>
      <c r="D233" s="26">
        <v>10000</v>
      </c>
      <c r="E233" s="26">
        <v>20000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19627</v>
      </c>
      <c r="C235" s="26">
        <v>19055</v>
      </c>
      <c r="D235" s="26">
        <v>18500</v>
      </c>
      <c r="E235" s="26">
        <v>20000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230775</v>
      </c>
      <c r="C236" s="26">
        <v>344053</v>
      </c>
      <c r="D236" s="26">
        <v>697527</v>
      </c>
      <c r="E236" s="26">
        <v>150000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417624</v>
      </c>
      <c r="C237" s="26">
        <v>405460</v>
      </c>
      <c r="D237" s="26">
        <v>593650</v>
      </c>
      <c r="E237" s="26">
        <v>320000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13049</v>
      </c>
      <c r="C238" s="26">
        <v>12669</v>
      </c>
      <c r="D238" s="26">
        <v>12300</v>
      </c>
      <c r="E238" s="26">
        <v>40000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7" priority="4"/>
  </conditionalFormatting>
  <conditionalFormatting sqref="I13">
    <cfRule type="duplicateValues" dxfId="6" priority="3"/>
  </conditionalFormatting>
  <conditionalFormatting sqref="I14:I15">
    <cfRule type="duplicateValues" dxfId="5" priority="2"/>
  </conditionalFormatting>
  <conditionalFormatting sqref="I16">
    <cfRule type="duplicateValues" dxfId="4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110" zoomScaleNormal="100" zoomScaleSheetLayoutView="110" workbookViewId="0">
      <selection activeCell="L10" sqref="L10"/>
    </sheetView>
  </sheetViews>
  <sheetFormatPr defaultRowHeight="21"/>
  <cols>
    <col min="1" max="1" width="12.109375" style="33" bestFit="1" customWidth="1"/>
    <col min="2" max="3" width="11.886718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4" t="s">
        <v>225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63">
        <v>1346675990</v>
      </c>
      <c r="B6" s="63">
        <v>816560556</v>
      </c>
      <c r="C6" s="63">
        <v>971924853</v>
      </c>
      <c r="D6" s="49"/>
      <c r="E6" s="50"/>
      <c r="F6" s="49"/>
      <c r="G6" s="50"/>
      <c r="H6" s="51"/>
      <c r="I6" s="51"/>
      <c r="J6" s="50"/>
    </row>
    <row r="7" spans="1:10" ht="6.75" customHeight="1">
      <c r="A7" s="52"/>
      <c r="B7" s="52"/>
      <c r="C7" s="52"/>
      <c r="D7" s="53"/>
      <c r="E7" s="54"/>
      <c r="F7" s="53"/>
      <c r="G7" s="54"/>
      <c r="H7" s="55"/>
      <c r="I7" s="55"/>
      <c r="J7" s="54"/>
    </row>
    <row r="8" spans="1:10">
      <c r="A8" s="56">
        <v>0</v>
      </c>
      <c r="B8" s="56">
        <v>955889</v>
      </c>
      <c r="C8" s="56">
        <v>13294229</v>
      </c>
      <c r="D8" s="57" t="s">
        <v>236</v>
      </c>
      <c r="E8" s="58" t="s">
        <v>237</v>
      </c>
      <c r="F8" s="57" t="s">
        <v>235</v>
      </c>
      <c r="G8" s="59" t="s">
        <v>238</v>
      </c>
      <c r="H8" s="60" t="s">
        <v>239</v>
      </c>
      <c r="I8" s="61">
        <v>1529</v>
      </c>
      <c r="J8" s="58" t="s">
        <v>240</v>
      </c>
    </row>
    <row r="9" spans="1:10">
      <c r="A9" s="62">
        <v>1205520000</v>
      </c>
      <c r="B9" s="62">
        <v>600000000</v>
      </c>
      <c r="C9" s="62">
        <v>600000000</v>
      </c>
      <c r="D9" s="57" t="s">
        <v>234</v>
      </c>
      <c r="E9" s="58" t="s">
        <v>241</v>
      </c>
      <c r="F9" s="57" t="s">
        <v>235</v>
      </c>
      <c r="G9" s="59" t="s">
        <v>242</v>
      </c>
      <c r="H9" s="60" t="s">
        <v>274</v>
      </c>
      <c r="I9" s="61">
        <v>1529</v>
      </c>
      <c r="J9" s="58" t="s">
        <v>240</v>
      </c>
    </row>
    <row r="10" spans="1:10">
      <c r="A10" s="62">
        <v>0</v>
      </c>
      <c r="B10" s="62">
        <v>0</v>
      </c>
      <c r="C10" s="62">
        <v>19076400</v>
      </c>
      <c r="D10" s="57" t="s">
        <v>234</v>
      </c>
      <c r="E10" s="58" t="s">
        <v>243</v>
      </c>
      <c r="F10" s="57" t="s">
        <v>235</v>
      </c>
      <c r="G10" s="59" t="s">
        <v>244</v>
      </c>
      <c r="H10" s="60" t="s">
        <v>275</v>
      </c>
      <c r="I10" s="61">
        <v>1529</v>
      </c>
      <c r="J10" s="58" t="s">
        <v>240</v>
      </c>
    </row>
    <row r="11" spans="1:10">
      <c r="A11" s="62">
        <v>0</v>
      </c>
      <c r="B11" s="62">
        <v>0</v>
      </c>
      <c r="C11" s="62">
        <v>37850000</v>
      </c>
      <c r="D11" s="57" t="s">
        <v>234</v>
      </c>
      <c r="E11" s="58" t="s">
        <v>245</v>
      </c>
      <c r="F11" s="57" t="s">
        <v>235</v>
      </c>
      <c r="G11" s="59" t="s">
        <v>246</v>
      </c>
      <c r="H11" s="60" t="s">
        <v>276</v>
      </c>
      <c r="I11" s="61">
        <v>1529</v>
      </c>
      <c r="J11" s="58" t="s">
        <v>240</v>
      </c>
    </row>
    <row r="12" spans="1:10">
      <c r="A12" s="62">
        <v>3984142</v>
      </c>
      <c r="B12" s="62">
        <v>15936570</v>
      </c>
      <c r="C12" s="62">
        <v>47809710</v>
      </c>
      <c r="D12" s="57" t="s">
        <v>247</v>
      </c>
      <c r="E12" s="58" t="s">
        <v>248</v>
      </c>
      <c r="F12" s="57" t="s">
        <v>235</v>
      </c>
      <c r="G12" s="59" t="s">
        <v>249</v>
      </c>
      <c r="H12" s="60" t="s">
        <v>250</v>
      </c>
      <c r="I12" s="61">
        <v>1529</v>
      </c>
      <c r="J12" s="58" t="s">
        <v>240</v>
      </c>
    </row>
    <row r="13" spans="1:10">
      <c r="A13" s="62">
        <v>3788604</v>
      </c>
      <c r="B13" s="62">
        <v>15154417</v>
      </c>
      <c r="C13" s="62">
        <v>45463252</v>
      </c>
      <c r="D13" s="57" t="s">
        <v>236</v>
      </c>
      <c r="E13" s="58" t="s">
        <v>251</v>
      </c>
      <c r="F13" s="57" t="s">
        <v>235</v>
      </c>
      <c r="G13" s="59" t="s">
        <v>252</v>
      </c>
      <c r="H13" s="60" t="s">
        <v>253</v>
      </c>
      <c r="I13" s="61">
        <v>1529</v>
      </c>
      <c r="J13" s="58" t="s">
        <v>240</v>
      </c>
    </row>
    <row r="14" spans="1:10">
      <c r="A14" s="62">
        <v>4387000</v>
      </c>
      <c r="B14" s="62">
        <v>39483000</v>
      </c>
      <c r="C14" s="62">
        <v>30709000</v>
      </c>
      <c r="D14" s="57" t="s">
        <v>254</v>
      </c>
      <c r="E14" s="58" t="s">
        <v>255</v>
      </c>
      <c r="F14" s="57" t="s">
        <v>235</v>
      </c>
      <c r="G14" s="59" t="s">
        <v>256</v>
      </c>
      <c r="H14" s="60" t="s">
        <v>257</v>
      </c>
      <c r="I14" s="61">
        <v>1529</v>
      </c>
      <c r="J14" s="58" t="s">
        <v>240</v>
      </c>
    </row>
    <row r="15" spans="1:10">
      <c r="A15" s="62">
        <v>3570160</v>
      </c>
      <c r="B15" s="62">
        <v>14280640</v>
      </c>
      <c r="C15" s="62">
        <v>42841920</v>
      </c>
      <c r="D15" s="57" t="s">
        <v>236</v>
      </c>
      <c r="E15" s="58" t="s">
        <v>258</v>
      </c>
      <c r="F15" s="57" t="s">
        <v>235</v>
      </c>
      <c r="G15" s="59" t="s">
        <v>259</v>
      </c>
      <c r="H15" s="60" t="s">
        <v>260</v>
      </c>
      <c r="I15" s="61">
        <v>1529</v>
      </c>
      <c r="J15" s="58" t="s">
        <v>240</v>
      </c>
    </row>
    <row r="16" spans="1:10">
      <c r="A16" s="62">
        <v>0</v>
      </c>
      <c r="B16" s="62">
        <v>0</v>
      </c>
      <c r="C16" s="62">
        <v>49389</v>
      </c>
      <c r="D16" s="57" t="s">
        <v>261</v>
      </c>
      <c r="E16" s="58" t="s">
        <v>262</v>
      </c>
      <c r="F16" s="57" t="s">
        <v>235</v>
      </c>
      <c r="G16" s="59" t="s">
        <v>263</v>
      </c>
      <c r="H16" s="60" t="s">
        <v>264</v>
      </c>
      <c r="I16" s="61">
        <v>1529</v>
      </c>
      <c r="J16" s="58" t="s">
        <v>240</v>
      </c>
    </row>
    <row r="17" spans="1:10">
      <c r="A17" s="62">
        <v>0</v>
      </c>
      <c r="B17" s="62">
        <v>500000</v>
      </c>
      <c r="C17" s="62">
        <v>2487052</v>
      </c>
      <c r="D17" s="57" t="s">
        <v>261</v>
      </c>
      <c r="E17" s="58" t="s">
        <v>265</v>
      </c>
      <c r="F17" s="57" t="s">
        <v>235</v>
      </c>
      <c r="G17" s="59" t="s">
        <v>266</v>
      </c>
      <c r="H17" s="60" t="s">
        <v>267</v>
      </c>
      <c r="I17" s="61">
        <v>1529</v>
      </c>
      <c r="J17" s="58" t="s">
        <v>240</v>
      </c>
    </row>
    <row r="18" spans="1:10">
      <c r="A18" s="62">
        <v>125426084</v>
      </c>
      <c r="B18" s="62">
        <v>128855734</v>
      </c>
      <c r="C18" s="62">
        <v>109923518</v>
      </c>
      <c r="D18" s="57" t="s">
        <v>247</v>
      </c>
      <c r="E18" s="58" t="s">
        <v>268</v>
      </c>
      <c r="F18" s="57" t="s">
        <v>269</v>
      </c>
      <c r="G18" s="59" t="s">
        <v>270</v>
      </c>
      <c r="H18" s="60" t="s">
        <v>271</v>
      </c>
      <c r="I18" s="61">
        <v>1529</v>
      </c>
      <c r="J18" s="58" t="s">
        <v>240</v>
      </c>
    </row>
    <row r="19" spans="1:10">
      <c r="A19" s="62">
        <v>0</v>
      </c>
      <c r="B19" s="62">
        <v>1394306</v>
      </c>
      <c r="C19" s="62">
        <v>22420383</v>
      </c>
      <c r="D19" s="57" t="s">
        <v>247</v>
      </c>
      <c r="E19" s="58" t="s">
        <v>245</v>
      </c>
      <c r="F19" s="57" t="s">
        <v>235</v>
      </c>
      <c r="G19" s="59" t="s">
        <v>272</v>
      </c>
      <c r="H19" s="60" t="s">
        <v>273</v>
      </c>
      <c r="I19" s="61">
        <v>1529</v>
      </c>
      <c r="J19" s="58" t="s">
        <v>240</v>
      </c>
    </row>
  </sheetData>
  <mergeCells count="1">
    <mergeCell ref="A1:J1"/>
  </mergeCells>
  <conditionalFormatting sqref="H3:H7">
    <cfRule type="duplicateValues" dxfId="3" priority="5"/>
  </conditionalFormatting>
  <conditionalFormatting sqref="H8">
    <cfRule type="duplicateValues" dxfId="2" priority="4"/>
  </conditionalFormatting>
  <conditionalFormatting sqref="H9:H14">
    <cfRule type="duplicateValues" dxfId="1" priority="3"/>
  </conditionalFormatting>
  <conditionalFormatting sqref="H15:H19">
    <cfRule type="duplicateValues" dxfId="0" priority="1"/>
  </conditionalFormatting>
  <pageMargins left="0.7" right="0.7" top="0.75" bottom="0.75" header="0.3" footer="0.3"/>
  <pageSetup paperSize="9" scale="8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2019-11-27T19:37:37Z</dcterms:created>
  <dcterms:modified xsi:type="dcterms:W3CDTF">2020-01-06T07:20:21Z</dcterms:modified>
</cp:coreProperties>
</file>