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7 - Maldives Immigration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PSIP!$A$1:$J$10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D35" i="1" s="1"/>
  <c r="B259" i="1"/>
  <c r="B35" i="1" s="1"/>
  <c r="F259" i="1"/>
  <c r="E259" i="1"/>
  <c r="C259" i="1"/>
  <c r="F250" i="1"/>
  <c r="F34" i="1" s="1"/>
  <c r="D250" i="1"/>
  <c r="D34" i="1" s="1"/>
  <c r="B250" i="1"/>
  <c r="B34" i="1" s="1"/>
  <c r="E250" i="1"/>
  <c r="C250" i="1"/>
  <c r="C34" i="1" s="1"/>
  <c r="F245" i="1"/>
  <c r="F33" i="1" s="1"/>
  <c r="D245" i="1"/>
  <c r="D33" i="1" s="1"/>
  <c r="B245" i="1"/>
  <c r="B33" i="1" s="1"/>
  <c r="E245" i="1"/>
  <c r="E33" i="1" s="1"/>
  <c r="C245" i="1"/>
  <c r="E229" i="1"/>
  <c r="E32" i="1" s="1"/>
  <c r="C229" i="1"/>
  <c r="C32" i="1" s="1"/>
  <c r="F229" i="1"/>
  <c r="D229" i="1"/>
  <c r="D32" i="1" s="1"/>
  <c r="B229" i="1"/>
  <c r="F221" i="1"/>
  <c r="F31" i="1" s="1"/>
  <c r="D221" i="1"/>
  <c r="D31" i="1" s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C209" i="1"/>
  <c r="C28" i="1" s="1"/>
  <c r="F209" i="1"/>
  <c r="F28" i="1" s="1"/>
  <c r="D209" i="1"/>
  <c r="B209" i="1"/>
  <c r="E202" i="1"/>
  <c r="E25" i="1" s="1"/>
  <c r="C202" i="1"/>
  <c r="C25" i="1" s="1"/>
  <c r="F202" i="1"/>
  <c r="F25" i="1" s="1"/>
  <c r="D202" i="1"/>
  <c r="B202" i="1"/>
  <c r="B25" i="1" s="1"/>
  <c r="F178" i="1"/>
  <c r="F24" i="1" s="1"/>
  <c r="D178" i="1"/>
  <c r="D24" i="1" s="1"/>
  <c r="B178" i="1"/>
  <c r="B24" i="1" s="1"/>
  <c r="E178" i="1"/>
  <c r="E24" i="1" s="1"/>
  <c r="C178" i="1"/>
  <c r="C24" i="1" s="1"/>
  <c r="E172" i="1"/>
  <c r="E23" i="1" s="1"/>
  <c r="C172" i="1"/>
  <c r="C23" i="1" s="1"/>
  <c r="F172" i="1"/>
  <c r="D172" i="1"/>
  <c r="B172" i="1"/>
  <c r="D152" i="1"/>
  <c r="D22" i="1" s="1"/>
  <c r="B152" i="1"/>
  <c r="B22" i="1" s="1"/>
  <c r="F152" i="1"/>
  <c r="E152" i="1"/>
  <c r="E22" i="1" s="1"/>
  <c r="C152" i="1"/>
  <c r="C22" i="1" s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F19" i="1" s="1"/>
  <c r="E109" i="1"/>
  <c r="E19" i="1" s="1"/>
  <c r="C109" i="1"/>
  <c r="C95" i="1"/>
  <c r="C18" i="1" s="1"/>
  <c r="F95" i="1"/>
  <c r="E95" i="1"/>
  <c r="D95" i="1"/>
  <c r="D18" i="1" s="1"/>
  <c r="B95" i="1"/>
  <c r="B18" i="1" s="1"/>
  <c r="B87" i="1"/>
  <c r="B17" i="1" s="1"/>
  <c r="F87" i="1"/>
  <c r="F17" i="1" s="1"/>
  <c r="E87" i="1"/>
  <c r="E17" i="1" s="1"/>
  <c r="D87" i="1"/>
  <c r="D17" i="1" s="1"/>
  <c r="C87" i="1"/>
  <c r="C17" i="1" s="1"/>
  <c r="C79" i="1"/>
  <c r="C16" i="1" s="1"/>
  <c r="F79" i="1"/>
  <c r="E79" i="1"/>
  <c r="D79" i="1"/>
  <c r="B79" i="1"/>
  <c r="D45" i="1"/>
  <c r="D39" i="1" s="1"/>
  <c r="B45" i="1"/>
  <c r="B39" i="1" s="1"/>
  <c r="F45" i="1"/>
  <c r="F39" i="1" s="1"/>
  <c r="E45" i="1"/>
  <c r="E39" i="1" s="1"/>
  <c r="C45" i="1"/>
  <c r="C39" i="1" s="1"/>
  <c r="E41" i="1"/>
  <c r="E38" i="1" s="1"/>
  <c r="C41" i="1"/>
  <c r="C38" i="1" s="1"/>
  <c r="F41" i="1"/>
  <c r="F38" i="1" s="1"/>
  <c r="F37" i="1" s="1"/>
  <c r="F15" i="1" s="1"/>
  <c r="F14" i="1" s="1"/>
  <c r="F10" i="1" s="1"/>
  <c r="D41" i="1"/>
  <c r="B41" i="1"/>
  <c r="D38" i="1"/>
  <c r="B38" i="1"/>
  <c r="B37" i="1" s="1"/>
  <c r="B15" i="1" s="1"/>
  <c r="F35" i="1"/>
  <c r="E35" i="1"/>
  <c r="C35" i="1"/>
  <c r="E34" i="1"/>
  <c r="C33" i="1"/>
  <c r="F32" i="1"/>
  <c r="B32" i="1"/>
  <c r="E30" i="1"/>
  <c r="C30" i="1"/>
  <c r="E29" i="1"/>
  <c r="C29" i="1"/>
  <c r="D28" i="1"/>
  <c r="B28" i="1"/>
  <c r="D25" i="1"/>
  <c r="F23" i="1"/>
  <c r="D23" i="1"/>
  <c r="B23" i="1"/>
  <c r="F22" i="1"/>
  <c r="F21" i="1"/>
  <c r="D21" i="1"/>
  <c r="B21" i="1"/>
  <c r="F20" i="1"/>
  <c r="D20" i="1"/>
  <c r="B20" i="1"/>
  <c r="C19" i="1"/>
  <c r="F18" i="1"/>
  <c r="E18" i="1"/>
  <c r="F16" i="1"/>
  <c r="E16" i="1"/>
  <c r="D16" i="1"/>
  <c r="B16" i="1"/>
  <c r="F12" i="1" l="1"/>
  <c r="C37" i="1"/>
  <c r="C15" i="1" s="1"/>
  <c r="C14" i="1" s="1"/>
  <c r="C10" i="1" s="1"/>
  <c r="C12" i="1" s="1"/>
  <c r="E37" i="1"/>
  <c r="E15" i="1" s="1"/>
  <c r="E14" i="1" s="1"/>
  <c r="E10" i="1" s="1"/>
  <c r="B14" i="1"/>
  <c r="B10" i="1" s="1"/>
  <c r="C27" i="1"/>
  <c r="C11" i="1" s="1"/>
  <c r="D27" i="1"/>
  <c r="D11" i="1" s="1"/>
  <c r="E27" i="1"/>
  <c r="E11" i="1" s="1"/>
  <c r="B27" i="1"/>
  <c r="B11" i="1" s="1"/>
  <c r="F27" i="1"/>
  <c r="F11" i="1" s="1"/>
  <c r="D37" i="1"/>
  <c r="D15" i="1" s="1"/>
  <c r="D14" i="1" s="1"/>
  <c r="D10" i="1" s="1"/>
  <c r="D12" i="1" s="1"/>
  <c r="B12" i="1" l="1"/>
  <c r="E12" i="1"/>
</calcChain>
</file>

<file path=xl/sharedStrings.xml><?xml version="1.0" encoding="utf-8"?>
<sst xmlns="http://schemas.openxmlformats.org/spreadsheetml/2006/main" count="275" uniqueCount="243">
  <si>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</si>
  <si>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</si>
  <si>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</si>
  <si>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</si>
  <si>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</si>
  <si>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</si>
  <si>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</si>
  <si>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</si>
  <si>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</si>
  <si>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</si>
  <si>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</si>
  <si>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</si>
  <si>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</si>
  <si>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</si>
  <si>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</si>
  <si>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</si>
  <si>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</si>
  <si>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</si>
  <si>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</si>
  <si>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</si>
  <si>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</si>
  <si>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</si>
  <si>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</si>
  <si>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</si>
  <si>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</si>
  <si>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</si>
  <si>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</si>
  <si>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</si>
  <si>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</si>
  <si>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</si>
  <si>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</si>
  <si>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</si>
  <si>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</si>
  <si>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</si>
  <si>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</si>
  <si>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</si>
  <si>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</si>
  <si>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</si>
  <si>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</si>
  <si>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</si>
  <si>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</si>
  <si>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</si>
  <si>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</si>
  <si>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</si>
  <si>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</si>
  <si>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</si>
  <si>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</si>
  <si>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</si>
  <si>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</si>
  <si>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</si>
  <si>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</si>
  <si>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</si>
  <si>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</si>
  <si>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</si>
  <si>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</si>
  <si>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</si>
  <si>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</si>
  <si>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</si>
  <si>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</si>
  <si>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</si>
  <si>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</si>
  <si>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</si>
  <si>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</si>
  <si>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</si>
  <si>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</si>
  <si>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</si>
  <si>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</si>
  <si>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</si>
  <si>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</si>
  <si>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</si>
  <si>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</si>
  <si>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</si>
  <si>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</si>
  <si>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</si>
  <si>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</si>
  <si>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</si>
  <si>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</si>
  <si>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</si>
  <si>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</si>
  <si>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</si>
  <si>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</si>
  <si>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</si>
  <si>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</si>
  <si>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</si>
  <si>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</si>
  <si>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</si>
  <si>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</si>
  <si>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</si>
  <si>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</si>
  <si>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</si>
  <si>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</si>
  <si>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</si>
  <si>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</si>
  <si>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</si>
  <si>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</si>
  <si>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</si>
  <si>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</si>
  <si>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</si>
  <si>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</si>
  <si>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</si>
  <si>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</si>
  <si>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</si>
  <si>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</si>
  <si>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</si>
  <si>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</si>
  <si>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</si>
  <si>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</si>
  <si>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</si>
  <si>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</si>
  <si>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</si>
  <si>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</si>
  <si>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</si>
  <si>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</si>
  <si>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</si>
  <si>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</si>
  <si>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</si>
  <si>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</si>
  <si>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</si>
  <si>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</si>
  <si>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</si>
  <si>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</si>
  <si>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</si>
  <si>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</si>
  <si>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</si>
  <si>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</si>
  <si>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</si>
  <si>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</si>
  <si>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</si>
  <si>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</si>
  <si>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</si>
  <si>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</si>
  <si>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</si>
  <si>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</si>
  <si>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</si>
  <si>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</si>
  <si>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</si>
  <si>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</si>
  <si>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</si>
  <si>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</si>
  <si>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</si>
  <si>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</si>
  <si>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</si>
  <si>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</si>
  <si>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</si>
  <si>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</si>
  <si>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</si>
  <si>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</si>
  <si>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</si>
  <si>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</si>
  <si>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</si>
  <si>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</si>
  <si>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</si>
  <si>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</si>
  <si>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</si>
  <si>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</si>
  <si>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</si>
  <si>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</si>
  <si>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</si>
  <si>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</si>
  <si>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</si>
  <si>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</si>
  <si>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</si>
  <si>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</si>
  <si>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</si>
  <si>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</si>
  <si>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</si>
  <si>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</si>
  <si>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</si>
  <si>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</si>
  <si>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</si>
  <si>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</si>
  <si>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</si>
  <si>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</si>
  <si>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</si>
  <si>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</si>
  <si>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</si>
  <si>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</si>
  <si>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</si>
  <si>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</si>
  <si>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</si>
  <si>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</si>
  <si>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</si>
  <si>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</si>
  <si>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</si>
  <si>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</si>
  <si>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</si>
  <si>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</si>
  <si>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</si>
  <si>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</si>
  <si>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</si>
  <si>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</si>
  <si>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</si>
  <si>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</si>
  <si>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</si>
  <si>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</si>
  <si>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</si>
  <si>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</si>
  <si>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</si>
  <si>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</si>
  <si>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</si>
  <si>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</si>
  <si>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</si>
  <si>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</si>
  <si>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</si>
  <si>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</si>
  <si>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</si>
  <si>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</si>
  <si>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</si>
  <si>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</si>
  <si>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</si>
  <si>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</si>
  <si>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</si>
  <si>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</si>
  <si>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</si>
  <si>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</si>
  <si>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</si>
  <si>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</si>
  <si>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</si>
  <si>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</si>
  <si>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</si>
  <si>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</si>
  <si>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</si>
  <si>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މޯލްޑިވްސް އިމިގްރޭޝަން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</si>
  <si>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</si>
  <si>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</si>
  <si>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</si>
  <si>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</si>
  <si>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</si>
  <si>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</si>
  <si>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</si>
  <si>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</si>
  <si>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</si>
  <si>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</si>
  <si>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</si>
  <si>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</si>
  <si>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</si>
  <si>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ސ.ހިތަދޫ</t>
  </si>
  <si>
    <t>ސ.ހިތަދޫ އިމިގްރޭޝަން އޮފީސް އިމާރާތް</t>
  </si>
  <si>
    <t>P-DIE001-001</t>
  </si>
  <si>
    <t>އޮފީސް ޢިމާރާތް</t>
  </si>
  <si>
    <t>ހދ.ކުޅުދުއްފުށި</t>
  </si>
  <si>
    <t>ހދ.ކުޅުދުއްފުށި އިމިގްރޭޝަން އޮފީސް އިމާރާތް</t>
  </si>
  <si>
    <t>P-DIE002-001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</si>
</sst>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1029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177085115</v>
      </c>
      <c r="C10" s="17">
        <f t="shared" si="0"/>
        <v>173897146</v>
      </c>
      <c r="D10" s="17">
        <f t="shared" si="0"/>
        <v>170802035</v>
      </c>
      <c r="E10" s="17">
        <f t="shared" si="0"/>
        <v>153881152</v>
      </c>
      <c r="F10" s="17">
        <f>F14</f>
        <v>138852164</v>
      </c>
      <c r="G10" s="18" t="s">
        <v>16</v>
      </c>
    </row>
    <row r="11" spans="1:10" ht="22.5" customHeight="1" thickBot="1">
      <c r="B11" s="19">
        <f t="shared" ref="B11:E11" si="1">B27</f>
        <v>13147917</v>
      </c>
      <c r="C11" s="19">
        <f t="shared" si="1"/>
        <v>12770999</v>
      </c>
      <c r="D11" s="19">
        <f t="shared" si="1"/>
        <v>12697960</v>
      </c>
      <c r="E11" s="19">
        <f t="shared" si="1"/>
        <v>18129944</v>
      </c>
      <c r="F11" s="19">
        <f>F27</f>
        <v>2023253</v>
      </c>
      <c r="G11" s="20" t="s">
        <v>17</v>
      </c>
    </row>
    <row r="12" spans="1:10" ht="22.5" customHeight="1" thickBot="1">
      <c r="B12" s="21">
        <f t="shared" ref="B12:E12" si="2">SUM(B10:B11)</f>
        <v>190233032</v>
      </c>
      <c r="C12" s="21">
        <f t="shared" si="2"/>
        <v>186668145</v>
      </c>
      <c r="D12" s="21">
        <f t="shared" si="2"/>
        <v>183499995</v>
      </c>
      <c r="E12" s="21">
        <f t="shared" si="2"/>
        <v>172011096</v>
      </c>
      <c r="F12" s="21">
        <f>SUM(F10:F11)</f>
        <v>140875417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177085115</v>
      </c>
      <c r="C14" s="21">
        <f t="shared" si="3"/>
        <v>173897146</v>
      </c>
      <c r="D14" s="21">
        <f t="shared" si="3"/>
        <v>170802035</v>
      </c>
      <c r="E14" s="21">
        <f t="shared" si="3"/>
        <v>153881152</v>
      </c>
      <c r="F14" s="21">
        <f>SUM(F15:F25)</f>
        <v>138852164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65311758</v>
      </c>
      <c r="C15" s="25">
        <f t="shared" si="4"/>
        <v>65311758</v>
      </c>
      <c r="D15" s="25">
        <f t="shared" si="4"/>
        <v>65311758</v>
      </c>
      <c r="E15" s="25">
        <f t="shared" si="4"/>
        <v>57016896</v>
      </c>
      <c r="F15" s="25">
        <f>F37</f>
        <v>57646920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2319870</v>
      </c>
      <c r="C16" s="26">
        <f t="shared" si="5"/>
        <v>2319870</v>
      </c>
      <c r="D16" s="26">
        <f t="shared" si="5"/>
        <v>2319870</v>
      </c>
      <c r="E16" s="26">
        <f t="shared" si="5"/>
        <v>2052206</v>
      </c>
      <c r="F16" s="26">
        <f>F79</f>
        <v>2123364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4786976</v>
      </c>
      <c r="C17" s="26">
        <f t="shared" si="6"/>
        <v>4647549</v>
      </c>
      <c r="D17" s="26">
        <f t="shared" si="6"/>
        <v>4512184</v>
      </c>
      <c r="E17" s="26">
        <f t="shared" si="6"/>
        <v>2776534</v>
      </c>
      <c r="F17" s="26">
        <f>F87</f>
        <v>2409884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4426996</v>
      </c>
      <c r="C18" s="26">
        <f t="shared" si="7"/>
        <v>4298054</v>
      </c>
      <c r="D18" s="26">
        <f t="shared" si="7"/>
        <v>4172868</v>
      </c>
      <c r="E18" s="26">
        <f t="shared" si="7"/>
        <v>6633214</v>
      </c>
      <c r="F18" s="26">
        <f>F95</f>
        <v>5054410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83656462</v>
      </c>
      <c r="C19" s="26">
        <f t="shared" si="8"/>
        <v>81219865</v>
      </c>
      <c r="D19" s="26">
        <f t="shared" si="8"/>
        <v>78854239</v>
      </c>
      <c r="E19" s="26">
        <f t="shared" si="8"/>
        <v>74213048</v>
      </c>
      <c r="F19" s="26">
        <f>F109</f>
        <v>64531550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1697440</v>
      </c>
      <c r="C20" s="26">
        <f t="shared" si="9"/>
        <v>1648000</v>
      </c>
      <c r="D20" s="26">
        <f t="shared" si="9"/>
        <v>1600000</v>
      </c>
      <c r="E20" s="26">
        <f t="shared" si="9"/>
        <v>2500000</v>
      </c>
      <c r="F20" s="26">
        <f>F137</f>
        <v>937466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4315700</v>
      </c>
      <c r="C21" s="26">
        <f t="shared" si="10"/>
        <v>4190000</v>
      </c>
      <c r="D21" s="26">
        <f t="shared" si="10"/>
        <v>4067961</v>
      </c>
      <c r="E21" s="26">
        <f t="shared" si="10"/>
        <v>568001</v>
      </c>
      <c r="F21" s="26">
        <f>F144</f>
        <v>17490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10552408</v>
      </c>
      <c r="C22" s="26">
        <f t="shared" si="11"/>
        <v>10245055</v>
      </c>
      <c r="D22" s="26">
        <f t="shared" si="11"/>
        <v>9946655</v>
      </c>
      <c r="E22" s="26">
        <f t="shared" si="11"/>
        <v>8102677</v>
      </c>
      <c r="F22" s="26">
        <f>F152</f>
        <v>6088352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17505</v>
      </c>
      <c r="C24" s="26">
        <f t="shared" si="13"/>
        <v>16995</v>
      </c>
      <c r="D24" s="26">
        <f t="shared" si="13"/>
        <v>16500</v>
      </c>
      <c r="E24" s="26">
        <f t="shared" si="13"/>
        <v>18576</v>
      </c>
      <c r="F24" s="26">
        <f>F178</f>
        <v>42728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13147917</v>
      </c>
      <c r="C27" s="21">
        <f t="shared" si="15"/>
        <v>12770999</v>
      </c>
      <c r="D27" s="21">
        <f t="shared" si="15"/>
        <v>12697960</v>
      </c>
      <c r="E27" s="21">
        <f t="shared" si="15"/>
        <v>18129944</v>
      </c>
      <c r="F27" s="21">
        <f>SUM(F28:F35)</f>
        <v>2023253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13147917</v>
      </c>
      <c r="C32" s="26">
        <f t="shared" si="20"/>
        <v>12770999</v>
      </c>
      <c r="D32" s="26">
        <f t="shared" si="20"/>
        <v>12697960</v>
      </c>
      <c r="E32" s="26">
        <f t="shared" si="20"/>
        <v>18129944</v>
      </c>
      <c r="F32" s="26">
        <f>F229</f>
        <v>2023253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65311758</v>
      </c>
      <c r="C37" s="21">
        <f t="shared" si="24"/>
        <v>65311758</v>
      </c>
      <c r="D37" s="21">
        <f t="shared" si="24"/>
        <v>65311758</v>
      </c>
      <c r="E37" s="21">
        <f t="shared" si="24"/>
        <v>57016896</v>
      </c>
      <c r="F37" s="21">
        <f>SUM(F38:F39)</f>
        <v>57646920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38857418</v>
      </c>
      <c r="C38" s="28">
        <f t="shared" si="25"/>
        <v>38857418</v>
      </c>
      <c r="D38" s="28">
        <f t="shared" si="25"/>
        <v>38857418</v>
      </c>
      <c r="E38" s="28">
        <f t="shared" si="25"/>
        <v>34598889</v>
      </c>
      <c r="F38" s="28">
        <f>F41</f>
        <v>35102621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26454340</v>
      </c>
      <c r="C39" s="26">
        <f t="shared" si="26"/>
        <v>26454340</v>
      </c>
      <c r="D39" s="26">
        <f t="shared" si="26"/>
        <v>26454340</v>
      </c>
      <c r="E39" s="26">
        <f t="shared" si="26"/>
        <v>22418007</v>
      </c>
      <c r="F39" s="26">
        <f>F45</f>
        <v>22544299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38857418</v>
      </c>
      <c r="C41" s="21">
        <f t="shared" si="27"/>
        <v>38857418</v>
      </c>
      <c r="D41" s="21">
        <f t="shared" si="27"/>
        <v>38857418</v>
      </c>
      <c r="E41" s="21">
        <f t="shared" si="27"/>
        <v>34598889</v>
      </c>
      <c r="F41" s="21">
        <f>SUM(F42:F43)</f>
        <v>35102621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33641000</v>
      </c>
      <c r="C42" s="28">
        <v>33641000</v>
      </c>
      <c r="D42" s="28">
        <v>33641000</v>
      </c>
      <c r="E42" s="28">
        <v>29420071</v>
      </c>
      <c r="F42" s="28">
        <v>30426627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5216418</v>
      </c>
      <c r="C43" s="26">
        <v>5216418</v>
      </c>
      <c r="D43" s="26">
        <v>5216418</v>
      </c>
      <c r="E43" s="26">
        <v>5178818</v>
      </c>
      <c r="F43" s="26">
        <v>4675994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26454340</v>
      </c>
      <c r="C45" s="21">
        <f t="shared" si="28"/>
        <v>26454340</v>
      </c>
      <c r="D45" s="21">
        <f t="shared" si="28"/>
        <v>26454340</v>
      </c>
      <c r="E45" s="21">
        <f t="shared" si="28"/>
        <v>22418007</v>
      </c>
      <c r="F45" s="21">
        <f>SUM(F46:F77)</f>
        <v>22544299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894000</v>
      </c>
      <c r="C49" s="26">
        <v>894000</v>
      </c>
      <c r="D49" s="26">
        <v>894000</v>
      </c>
      <c r="E49" s="26">
        <v>840800</v>
      </c>
      <c r="F49" s="26">
        <v>870700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24610</v>
      </c>
      <c r="C50" s="26">
        <v>24610</v>
      </c>
      <c r="D50" s="26">
        <v>24610</v>
      </c>
      <c r="E50" s="26">
        <v>6145</v>
      </c>
      <c r="F50" s="26">
        <v>6116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2394000</v>
      </c>
      <c r="C54" s="26">
        <v>2394000</v>
      </c>
      <c r="D54" s="26">
        <v>2394000</v>
      </c>
      <c r="E54" s="26">
        <v>1792820</v>
      </c>
      <c r="F54" s="26">
        <v>1736260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520380</v>
      </c>
      <c r="C57" s="26">
        <v>520380</v>
      </c>
      <c r="D57" s="26">
        <v>520380</v>
      </c>
      <c r="E57" s="26">
        <v>406819</v>
      </c>
      <c r="F57" s="26">
        <v>352308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1186515</v>
      </c>
      <c r="C58" s="26">
        <v>1186515</v>
      </c>
      <c r="D58" s="26">
        <v>1186515</v>
      </c>
      <c r="E58" s="26">
        <v>1183664</v>
      </c>
      <c r="F58" s="26">
        <v>1226041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851629</v>
      </c>
      <c r="C59" s="26">
        <v>851629</v>
      </c>
      <c r="D59" s="26">
        <v>851629</v>
      </c>
      <c r="E59" s="26">
        <v>769384</v>
      </c>
      <c r="F59" s="26">
        <v>799712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7200</v>
      </c>
      <c r="C63" s="26">
        <v>7200</v>
      </c>
      <c r="D63" s="26">
        <v>7200</v>
      </c>
      <c r="E63" s="26">
        <v>6760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11293548</v>
      </c>
      <c r="C67" s="26">
        <v>11293548</v>
      </c>
      <c r="D67" s="26">
        <v>11293548</v>
      </c>
      <c r="E67" s="26">
        <v>9979072</v>
      </c>
      <c r="F67" s="26">
        <v>10237212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263400</v>
      </c>
      <c r="C68" s="26">
        <v>263400</v>
      </c>
      <c r="D68" s="26">
        <v>263400</v>
      </c>
      <c r="E68" s="26">
        <v>253025</v>
      </c>
      <c r="F68" s="26">
        <v>258100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233600</v>
      </c>
      <c r="C70" s="26">
        <v>233600</v>
      </c>
      <c r="D70" s="26">
        <v>233600</v>
      </c>
      <c r="E70" s="26">
        <v>225600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7824606</v>
      </c>
      <c r="C71" s="26">
        <v>7824606</v>
      </c>
      <c r="D71" s="26">
        <v>7824606</v>
      </c>
      <c r="E71" s="26">
        <v>6574418</v>
      </c>
      <c r="F71" s="26">
        <v>6697423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960852</v>
      </c>
      <c r="C77" s="26">
        <v>960852</v>
      </c>
      <c r="D77" s="26">
        <v>960852</v>
      </c>
      <c r="E77" s="26">
        <v>379500</v>
      </c>
      <c r="F77" s="26">
        <v>360427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2319870</v>
      </c>
      <c r="C79" s="21">
        <f t="shared" si="29"/>
        <v>2319870</v>
      </c>
      <c r="D79" s="21">
        <f t="shared" si="29"/>
        <v>2319870</v>
      </c>
      <c r="E79" s="21">
        <f t="shared" si="29"/>
        <v>2052206</v>
      </c>
      <c r="F79" s="21">
        <f>SUM(F80:F85)</f>
        <v>2123364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2319870</v>
      </c>
      <c r="C85" s="26">
        <v>2319870</v>
      </c>
      <c r="D85" s="26">
        <v>2319870</v>
      </c>
      <c r="E85" s="26">
        <v>2052206</v>
      </c>
      <c r="F85" s="26">
        <v>2123364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4786976</v>
      </c>
      <c r="C87" s="21">
        <f t="shared" si="30"/>
        <v>4647549</v>
      </c>
      <c r="D87" s="21">
        <f t="shared" si="30"/>
        <v>4512184</v>
      </c>
      <c r="E87" s="21">
        <f t="shared" si="30"/>
        <v>2776534</v>
      </c>
      <c r="F87" s="21">
        <f>SUM(F88:F93)</f>
        <v>2409884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100679</v>
      </c>
      <c r="C88" s="28">
        <v>97747</v>
      </c>
      <c r="D88" s="28">
        <v>94900</v>
      </c>
      <c r="E88" s="28">
        <v>112400</v>
      </c>
      <c r="F88" s="28">
        <v>1465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2715067</v>
      </c>
      <c r="C89" s="26">
        <v>2635987</v>
      </c>
      <c r="D89" s="26">
        <v>2559211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466276</v>
      </c>
      <c r="C90" s="26">
        <v>452695</v>
      </c>
      <c r="D90" s="26">
        <v>439510</v>
      </c>
      <c r="E90" s="26">
        <v>506500</v>
      </c>
      <c r="F90" s="26">
        <v>352159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1063989</v>
      </c>
      <c r="C91" s="26">
        <v>1032999</v>
      </c>
      <c r="D91" s="26">
        <v>1002912</v>
      </c>
      <c r="E91" s="26">
        <v>523753</v>
      </c>
      <c r="F91" s="26">
        <v>261807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159135</v>
      </c>
      <c r="C92" s="26">
        <v>154500</v>
      </c>
      <c r="D92" s="26">
        <v>150000</v>
      </c>
      <c r="E92" s="26">
        <v>50000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281830</v>
      </c>
      <c r="C93" s="26">
        <v>273621</v>
      </c>
      <c r="D93" s="26">
        <v>265651</v>
      </c>
      <c r="E93" s="26">
        <v>1583881</v>
      </c>
      <c r="F93" s="26">
        <v>1794453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4426996</v>
      </c>
      <c r="C95" s="21">
        <f t="shared" si="31"/>
        <v>4298054</v>
      </c>
      <c r="D95" s="21">
        <f t="shared" si="31"/>
        <v>4172868</v>
      </c>
      <c r="E95" s="21">
        <f t="shared" si="31"/>
        <v>6633214</v>
      </c>
      <c r="F95" s="21">
        <f>SUM(F96:F107)</f>
        <v>5054410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1821934</v>
      </c>
      <c r="C96" s="28">
        <v>1768868</v>
      </c>
      <c r="D96" s="28">
        <v>1717348</v>
      </c>
      <c r="E96" s="28">
        <v>2489106</v>
      </c>
      <c r="F96" s="28">
        <v>3328954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148367</v>
      </c>
      <c r="C97" s="26">
        <v>144046</v>
      </c>
      <c r="D97" s="26">
        <v>139850</v>
      </c>
      <c r="E97" s="26">
        <v>57500</v>
      </c>
      <c r="F97" s="26">
        <v>6890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135711</v>
      </c>
      <c r="C98" s="26">
        <v>131758</v>
      </c>
      <c r="D98" s="26">
        <v>127920</v>
      </c>
      <c r="E98" s="26">
        <v>50717</v>
      </c>
      <c r="F98" s="26">
        <v>51133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22279</v>
      </c>
      <c r="C99" s="26">
        <v>21630</v>
      </c>
      <c r="D99" s="26">
        <v>21000</v>
      </c>
      <c r="E99" s="26">
        <v>5000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33949</v>
      </c>
      <c r="C100" s="26">
        <v>32960</v>
      </c>
      <c r="D100" s="26">
        <v>32000</v>
      </c>
      <c r="E100" s="26">
        <v>84491</v>
      </c>
      <c r="F100" s="26">
        <v>23331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2015720</v>
      </c>
      <c r="C102" s="26">
        <v>1957010</v>
      </c>
      <c r="D102" s="26">
        <v>1900010</v>
      </c>
      <c r="E102" s="26">
        <v>3634762</v>
      </c>
      <c r="F102" s="26">
        <v>1540131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125441</v>
      </c>
      <c r="C103" s="26">
        <v>121787</v>
      </c>
      <c r="D103" s="26">
        <v>118240</v>
      </c>
      <c r="E103" s="26">
        <v>118240</v>
      </c>
      <c r="F103" s="26">
        <v>49586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16444</v>
      </c>
      <c r="C104" s="26">
        <v>15965</v>
      </c>
      <c r="D104" s="26">
        <v>15500</v>
      </c>
      <c r="E104" s="26">
        <v>27000</v>
      </c>
      <c r="F104" s="26">
        <v>5438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107151</v>
      </c>
      <c r="C107" s="26">
        <v>104030</v>
      </c>
      <c r="D107" s="26">
        <v>101000</v>
      </c>
      <c r="E107" s="26">
        <v>166398</v>
      </c>
      <c r="F107" s="26">
        <v>48947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83656462</v>
      </c>
      <c r="C109" s="21">
        <f t="shared" si="32"/>
        <v>81219865</v>
      </c>
      <c r="D109" s="21">
        <f t="shared" si="32"/>
        <v>78854239</v>
      </c>
      <c r="E109" s="21">
        <f t="shared" si="32"/>
        <v>74213048</v>
      </c>
      <c r="F109" s="21">
        <f>SUM(F110:F135)</f>
        <v>64531550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363711</v>
      </c>
      <c r="C110" s="28">
        <v>353117</v>
      </c>
      <c r="D110" s="28">
        <v>342832</v>
      </c>
      <c r="E110" s="28">
        <v>473454</v>
      </c>
      <c r="F110" s="28">
        <v>322324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598666</v>
      </c>
      <c r="C111" s="26">
        <v>581229</v>
      </c>
      <c r="D111" s="26">
        <v>564300</v>
      </c>
      <c r="E111" s="26">
        <v>784599</v>
      </c>
      <c r="F111" s="26">
        <v>556231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176194</v>
      </c>
      <c r="C112" s="26">
        <v>171062</v>
      </c>
      <c r="D112" s="26">
        <v>166080</v>
      </c>
      <c r="E112" s="26">
        <v>166080</v>
      </c>
      <c r="F112" s="26">
        <v>56907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2892413</v>
      </c>
      <c r="C113" s="26">
        <v>2808168</v>
      </c>
      <c r="D113" s="26">
        <v>2726377</v>
      </c>
      <c r="E113" s="26">
        <v>2640342</v>
      </c>
      <c r="F113" s="26">
        <v>2387707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8646313</v>
      </c>
      <c r="C114" s="26">
        <v>8394479</v>
      </c>
      <c r="D114" s="26">
        <v>8149980</v>
      </c>
      <c r="E114" s="26">
        <v>288000</v>
      </c>
      <c r="F114" s="26">
        <v>264000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31827</v>
      </c>
      <c r="C115" s="26">
        <v>30900</v>
      </c>
      <c r="D115" s="26">
        <v>30000</v>
      </c>
      <c r="E115" s="26">
        <v>29100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309358</v>
      </c>
      <c r="C117" s="26">
        <v>300348</v>
      </c>
      <c r="D117" s="26">
        <v>291600</v>
      </c>
      <c r="E117" s="26">
        <v>317000</v>
      </c>
      <c r="F117" s="26">
        <v>256796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106226</v>
      </c>
      <c r="C118" s="26">
        <v>103132</v>
      </c>
      <c r="D118" s="26">
        <v>100128</v>
      </c>
      <c r="E118" s="26">
        <v>66896</v>
      </c>
      <c r="F118" s="26">
        <v>33998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5900</v>
      </c>
      <c r="F119" s="26">
        <v>5924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357842</v>
      </c>
      <c r="C120" s="26">
        <v>347419</v>
      </c>
      <c r="D120" s="26">
        <v>337300</v>
      </c>
      <c r="E120" s="26">
        <v>338364</v>
      </c>
      <c r="F120" s="26">
        <v>498337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12731</v>
      </c>
      <c r="C121" s="26">
        <v>12360</v>
      </c>
      <c r="D121" s="26">
        <v>12000</v>
      </c>
      <c r="E121" s="26">
        <v>10000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1166990</v>
      </c>
      <c r="C122" s="26">
        <v>1133000</v>
      </c>
      <c r="D122" s="26">
        <v>1100000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1374184</v>
      </c>
      <c r="C125" s="26">
        <v>1334159</v>
      </c>
      <c r="D125" s="26">
        <v>1295300</v>
      </c>
      <c r="E125" s="26">
        <v>816173</v>
      </c>
      <c r="F125" s="26">
        <v>750863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47476</v>
      </c>
      <c r="C126" s="26">
        <v>46093</v>
      </c>
      <c r="D126" s="26">
        <v>44750</v>
      </c>
      <c r="E126" s="26">
        <v>55938</v>
      </c>
      <c r="F126" s="26">
        <v>540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17305</v>
      </c>
      <c r="C128" s="26">
        <v>16801</v>
      </c>
      <c r="D128" s="26">
        <v>16312</v>
      </c>
      <c r="E128" s="26">
        <v>17312</v>
      </c>
      <c r="F128" s="26">
        <v>13887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66909562</v>
      </c>
      <c r="C129" s="26">
        <v>64960740</v>
      </c>
      <c r="D129" s="26">
        <v>63068680</v>
      </c>
      <c r="E129" s="26">
        <v>67648421</v>
      </c>
      <c r="F129" s="26">
        <v>58895804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477405</v>
      </c>
      <c r="C133" s="26">
        <v>463500</v>
      </c>
      <c r="D133" s="26">
        <v>450000</v>
      </c>
      <c r="E133" s="26">
        <v>450000</v>
      </c>
      <c r="F133" s="26">
        <v>321911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168259</v>
      </c>
      <c r="C135" s="26">
        <v>163358</v>
      </c>
      <c r="D135" s="26">
        <v>158600</v>
      </c>
      <c r="E135" s="26">
        <v>105469</v>
      </c>
      <c r="F135" s="26">
        <v>166321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1697440</v>
      </c>
      <c r="C137" s="21">
        <f t="shared" si="33"/>
        <v>1648000</v>
      </c>
      <c r="D137" s="21">
        <f t="shared" si="33"/>
        <v>1600000</v>
      </c>
      <c r="E137" s="21">
        <f t="shared" si="33"/>
        <v>2500000</v>
      </c>
      <c r="F137" s="21">
        <f>SUM(F138:F142)</f>
        <v>937466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1591350</v>
      </c>
      <c r="C140" s="26">
        <v>1545000</v>
      </c>
      <c r="D140" s="26">
        <v>1500000</v>
      </c>
      <c r="E140" s="26">
        <v>2400000</v>
      </c>
      <c r="F140" s="26">
        <v>880866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106090</v>
      </c>
      <c r="C141" s="26">
        <v>103000</v>
      </c>
      <c r="D141" s="26">
        <v>100000</v>
      </c>
      <c r="E141" s="26">
        <v>100000</v>
      </c>
      <c r="F141" s="26">
        <v>56600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4315700</v>
      </c>
      <c r="C144" s="21">
        <f t="shared" si="34"/>
        <v>4190000</v>
      </c>
      <c r="D144" s="21">
        <f t="shared" si="34"/>
        <v>4067961</v>
      </c>
      <c r="E144" s="21">
        <f t="shared" si="34"/>
        <v>568001</v>
      </c>
      <c r="F144" s="21">
        <f>SUM(F145:F150)</f>
        <v>17490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4095457</v>
      </c>
      <c r="C148" s="26">
        <v>3976172</v>
      </c>
      <c r="D148" s="26">
        <v>3860361</v>
      </c>
      <c r="E148" s="26">
        <v>498001</v>
      </c>
      <c r="F148" s="26">
        <v>7632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220243</v>
      </c>
      <c r="C150" s="26">
        <v>213828</v>
      </c>
      <c r="D150" s="26">
        <v>207600</v>
      </c>
      <c r="E150" s="26">
        <v>70000</v>
      </c>
      <c r="F150" s="26">
        <v>9858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10552408</v>
      </c>
      <c r="C152" s="21">
        <f t="shared" si="35"/>
        <v>10245055</v>
      </c>
      <c r="D152" s="21">
        <f t="shared" si="35"/>
        <v>9946655</v>
      </c>
      <c r="E152" s="21">
        <f t="shared" si="35"/>
        <v>8102677</v>
      </c>
      <c r="F152" s="21">
        <f>SUM(F153:F170)</f>
        <v>6088352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248251</v>
      </c>
      <c r="C154" s="26">
        <v>241020</v>
      </c>
      <c r="D154" s="26">
        <v>234000</v>
      </c>
      <c r="E154" s="26">
        <v>459023</v>
      </c>
      <c r="F154" s="26">
        <v>306952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0</v>
      </c>
      <c r="C161" s="26">
        <v>0</v>
      </c>
      <c r="D161" s="26">
        <v>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1860819</v>
      </c>
      <c r="C162" s="26">
        <v>1806620</v>
      </c>
      <c r="D162" s="26">
        <v>1754000</v>
      </c>
      <c r="E162" s="26">
        <v>223000</v>
      </c>
      <c r="F162" s="26">
        <v>110924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8305420</v>
      </c>
      <c r="C165" s="26">
        <v>8063515</v>
      </c>
      <c r="D165" s="26">
        <v>7828655</v>
      </c>
      <c r="E165" s="26">
        <v>7246905</v>
      </c>
      <c r="F165" s="26">
        <v>5598558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79568</v>
      </c>
      <c r="C166" s="26">
        <v>77250</v>
      </c>
      <c r="D166" s="26">
        <v>75000</v>
      </c>
      <c r="E166" s="26">
        <v>100000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58350</v>
      </c>
      <c r="C168" s="26">
        <v>56650</v>
      </c>
      <c r="D168" s="26">
        <v>55000</v>
      </c>
      <c r="E168" s="26">
        <v>73749</v>
      </c>
      <c r="F168" s="26">
        <v>71918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17505</v>
      </c>
      <c r="C178" s="21">
        <f t="shared" si="37"/>
        <v>16995</v>
      </c>
      <c r="D178" s="21">
        <f t="shared" si="37"/>
        <v>16500</v>
      </c>
      <c r="E178" s="21">
        <f t="shared" si="37"/>
        <v>18576</v>
      </c>
      <c r="F178" s="21">
        <f>SUM(F179:F200)</f>
        <v>42728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17505</v>
      </c>
      <c r="C185" s="26">
        <v>16995</v>
      </c>
      <c r="D185" s="26">
        <v>16500</v>
      </c>
      <c r="E185" s="26">
        <v>18576</v>
      </c>
      <c r="F185" s="26">
        <v>42728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13147917</v>
      </c>
      <c r="C229" s="21">
        <f t="shared" si="43"/>
        <v>12770999</v>
      </c>
      <c r="D229" s="21">
        <f t="shared" si="43"/>
        <v>12697960</v>
      </c>
      <c r="E229" s="21">
        <f t="shared" si="43"/>
        <v>18129944</v>
      </c>
      <c r="F229" s="21">
        <f>SUM(F230:F243)</f>
        <v>2023253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971466</v>
      </c>
      <c r="C230" s="28">
        <v>943171</v>
      </c>
      <c r="D230" s="28">
        <v>915700</v>
      </c>
      <c r="E230" s="28">
        <v>370363</v>
      </c>
      <c r="F230" s="28">
        <v>75336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429665</v>
      </c>
      <c r="C231" s="26">
        <v>417150</v>
      </c>
      <c r="D231" s="26">
        <v>405000</v>
      </c>
      <c r="E231" s="26">
        <v>1641966</v>
      </c>
      <c r="F231" s="26">
        <v>90919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298113</v>
      </c>
      <c r="C233" s="26">
        <v>289430</v>
      </c>
      <c r="D233" s="26">
        <v>281000</v>
      </c>
      <c r="E233" s="26">
        <v>7000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385107</v>
      </c>
      <c r="C235" s="26">
        <v>373890</v>
      </c>
      <c r="D235" s="26">
        <v>363000</v>
      </c>
      <c r="E235" s="26">
        <v>33000</v>
      </c>
      <c r="F235" s="26">
        <v>2749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4296645</v>
      </c>
      <c r="C236" s="26">
        <v>4171500</v>
      </c>
      <c r="D236" s="26">
        <v>4050000</v>
      </c>
      <c r="E236" s="26">
        <v>5557360</v>
      </c>
      <c r="F236" s="26">
        <v>401514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6766921</v>
      </c>
      <c r="C237" s="26">
        <v>6575858</v>
      </c>
      <c r="D237" s="26">
        <v>6683260</v>
      </c>
      <c r="E237" s="26">
        <v>10520255</v>
      </c>
      <c r="F237" s="26">
        <v>1452735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6" priority="4"/>
  </conditionalFormatting>
  <conditionalFormatting sqref="I13">
    <cfRule type="duplicateValues" dxfId="5" priority="3"/>
  </conditionalFormatting>
  <conditionalFormatting sqref="I14:I15">
    <cfRule type="duplicateValues" dxfId="4" priority="2"/>
  </conditionalFormatting>
  <conditionalFormatting sqref="I16">
    <cfRule type="duplicateValues" dxfId="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view="pageBreakPreview" zoomScale="110" zoomScaleNormal="100" zoomScaleSheetLayoutView="110" workbookViewId="0">
      <selection activeCell="G14" sqref="G14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387500</v>
      </c>
      <c r="B6" s="49">
        <v>9137500</v>
      </c>
      <c r="C6" s="49">
        <v>4975000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200000</v>
      </c>
      <c r="B8" s="57">
        <v>4700000</v>
      </c>
      <c r="C8" s="57">
        <v>2100000</v>
      </c>
      <c r="D8" s="58" t="s">
        <v>234</v>
      </c>
      <c r="E8" s="59" t="s">
        <v>236</v>
      </c>
      <c r="F8" s="58" t="s">
        <v>235</v>
      </c>
      <c r="G8" s="60" t="s">
        <v>237</v>
      </c>
      <c r="H8" s="61" t="s">
        <v>238</v>
      </c>
      <c r="I8" s="62">
        <v>1029</v>
      </c>
      <c r="J8" s="59" t="s">
        <v>239</v>
      </c>
    </row>
    <row r="9" spans="1:10">
      <c r="A9" s="63">
        <v>187500</v>
      </c>
      <c r="B9" s="63">
        <v>4437500</v>
      </c>
      <c r="C9" s="63">
        <v>2875000</v>
      </c>
      <c r="D9" s="58" t="s">
        <v>234</v>
      </c>
      <c r="E9" s="59" t="s">
        <v>240</v>
      </c>
      <c r="F9" s="58" t="s">
        <v>235</v>
      </c>
      <c r="G9" s="60" t="s">
        <v>241</v>
      </c>
      <c r="H9" s="61" t="s">
        <v>242</v>
      </c>
      <c r="I9" s="62">
        <v>1029</v>
      </c>
      <c r="J9" s="59" t="s">
        <v>239</v>
      </c>
    </row>
  </sheetData>
  <mergeCells count="1">
    <mergeCell ref="A1:J1"/>
  </mergeCells>
  <conditionalFormatting sqref="H3:H7">
    <cfRule type="duplicateValues" dxfId="2" priority="4"/>
  </conditionalFormatting>
  <conditionalFormatting sqref="H8">
    <cfRule type="duplicateValues" dxfId="1" priority="3"/>
  </conditionalFormatting>
  <conditionalFormatting sqref="H9">
    <cfRule type="duplicateValues" dxfId="0" priority="5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2019-11-27T19:33:52Z</dcterms:created>
  <dcterms:modified xsi:type="dcterms:W3CDTF">2020-01-06T06:40:48Z</dcterms:modified>
</cp:coreProperties>
</file>