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7 - Ministry of Health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B35" i="1" s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F33" i="1" s="1"/>
  <c r="D245" i="1"/>
  <c r="D33" i="1" s="1"/>
  <c r="B245" i="1"/>
  <c r="B33" i="1" s="1"/>
  <c r="E245" i="1"/>
  <c r="C245" i="1"/>
  <c r="E229" i="1"/>
  <c r="E32" i="1" s="1"/>
  <c r="C229" i="1"/>
  <c r="C32" i="1" s="1"/>
  <c r="F229" i="1"/>
  <c r="D229" i="1"/>
  <c r="B229" i="1"/>
  <c r="F221" i="1"/>
  <c r="F31" i="1" s="1"/>
  <c r="D221" i="1"/>
  <c r="D31" i="1" s="1"/>
  <c r="B221" i="1"/>
  <c r="B3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F178" i="1"/>
  <c r="F24" i="1" s="1"/>
  <c r="D178" i="1"/>
  <c r="D24" i="1" s="1"/>
  <c r="B178" i="1"/>
  <c r="B24" i="1" s="1"/>
  <c r="E178" i="1"/>
  <c r="C178" i="1"/>
  <c r="E172" i="1"/>
  <c r="E23" i="1" s="1"/>
  <c r="C172" i="1"/>
  <c r="C23" i="1" s="1"/>
  <c r="F172" i="1"/>
  <c r="D172" i="1"/>
  <c r="B172" i="1"/>
  <c r="F152" i="1"/>
  <c r="F22" i="1" s="1"/>
  <c r="D152" i="1"/>
  <c r="D22" i="1" s="1"/>
  <c r="B152" i="1"/>
  <c r="B22" i="1" s="1"/>
  <c r="E152" i="1"/>
  <c r="C152" i="1"/>
  <c r="E144" i="1"/>
  <c r="E21" i="1" s="1"/>
  <c r="C144" i="1"/>
  <c r="C21" i="1" s="1"/>
  <c r="F144" i="1"/>
  <c r="D144" i="1"/>
  <c r="B144" i="1"/>
  <c r="C137" i="1"/>
  <c r="C20" i="1" s="1"/>
  <c r="F137" i="1"/>
  <c r="E137" i="1"/>
  <c r="D137" i="1"/>
  <c r="B137" i="1"/>
  <c r="B109" i="1"/>
  <c r="B19" i="1" s="1"/>
  <c r="F109" i="1"/>
  <c r="E109" i="1"/>
  <c r="D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B45" i="1"/>
  <c r="B39" i="1" s="1"/>
  <c r="F45" i="1"/>
  <c r="E45" i="1"/>
  <c r="D45" i="1"/>
  <c r="C45" i="1"/>
  <c r="E41" i="1"/>
  <c r="E38" i="1" s="1"/>
  <c r="E37" i="1" s="1"/>
  <c r="E15" i="1" s="1"/>
  <c r="E14" i="1" s="1"/>
  <c r="E10" i="1" s="1"/>
  <c r="E12" i="1" s="1"/>
  <c r="C41" i="1"/>
  <c r="C38" i="1" s="1"/>
  <c r="C37" i="1" s="1"/>
  <c r="C15" i="1" s="1"/>
  <c r="C14" i="1" s="1"/>
  <c r="C10" i="1" s="1"/>
  <c r="C12" i="1" s="1"/>
  <c r="F41" i="1"/>
  <c r="D41" i="1"/>
  <c r="B41" i="1"/>
  <c r="F39" i="1"/>
  <c r="E39" i="1"/>
  <c r="D39" i="1"/>
  <c r="C39" i="1"/>
  <c r="F38" i="1"/>
  <c r="F37" i="1" s="1"/>
  <c r="F15" i="1" s="1"/>
  <c r="D38" i="1"/>
  <c r="D37" i="1" s="1"/>
  <c r="D15" i="1" s="1"/>
  <c r="D14" i="1" s="1"/>
  <c r="D10" i="1" s="1"/>
  <c r="B38" i="1"/>
  <c r="B37" i="1" s="1"/>
  <c r="B15" i="1" s="1"/>
  <c r="F35" i="1"/>
  <c r="E35" i="1"/>
  <c r="D35" i="1"/>
  <c r="C35" i="1"/>
  <c r="F34" i="1"/>
  <c r="E34" i="1"/>
  <c r="C34" i="1"/>
  <c r="E33" i="1"/>
  <c r="C33" i="1"/>
  <c r="F32" i="1"/>
  <c r="D32" i="1"/>
  <c r="B32" i="1"/>
  <c r="E31" i="1"/>
  <c r="C31" i="1"/>
  <c r="E30" i="1"/>
  <c r="C30" i="1"/>
  <c r="E29" i="1"/>
  <c r="C29" i="1"/>
  <c r="F28" i="1"/>
  <c r="D28" i="1"/>
  <c r="B28" i="1"/>
  <c r="F25" i="1"/>
  <c r="D25" i="1"/>
  <c r="B25" i="1"/>
  <c r="E24" i="1"/>
  <c r="C24" i="1"/>
  <c r="F23" i="1"/>
  <c r="D23" i="1"/>
  <c r="B23" i="1"/>
  <c r="E22" i="1"/>
  <c r="C22" i="1"/>
  <c r="F21" i="1"/>
  <c r="D21" i="1"/>
  <c r="B21" i="1"/>
  <c r="F20" i="1"/>
  <c r="E20" i="1"/>
  <c r="D20" i="1"/>
  <c r="B20" i="1"/>
  <c r="F19" i="1"/>
  <c r="E19" i="1"/>
  <c r="D19" i="1"/>
  <c r="C19" i="1"/>
  <c r="F18" i="1"/>
  <c r="D18" i="1"/>
  <c r="B18" i="1"/>
  <c r="E17" i="1"/>
  <c r="C17" i="1"/>
  <c r="F16" i="1"/>
  <c r="D16" i="1"/>
  <c r="B16" i="1"/>
  <c r="B14" i="1" l="1"/>
  <c r="B10" i="1" s="1"/>
  <c r="F14" i="1"/>
  <c r="F10" i="1" s="1"/>
  <c r="B27" i="1"/>
  <c r="B11" i="1" s="1"/>
  <c r="D27" i="1"/>
  <c r="D11" i="1" s="1"/>
  <c r="D12" i="1" s="1"/>
  <c r="F27" i="1"/>
  <c r="F11" i="1" s="1"/>
  <c r="B12" i="1" l="1"/>
  <c r="F12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<sst xmlns="http://schemas.openxmlformats.org/spreadsheetml/2006/main" count="254" uniqueCount="225">
  <si>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</si>
  <si>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</si>
  <si>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</si>
  <si>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</si>
  <si>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</si>
  <si>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</si>
  <si>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</si>
  <si>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</si>
  <si>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</si>
  <si>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</si>
  <si>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</si>
  <si>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</si>
  <si>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</si>
  <si>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</si>
  <si>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</si>
  <si>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</si>
  <si>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</si>
  <si>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</si>
  <si>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</si>
  <si>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</si>
  <si>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</si>
  <si>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</si>
  <si>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</si>
  <si>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</si>
  <si>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</si>
  <si>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</si>
  <si>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</si>
  <si>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</si>
  <si>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</si>
  <si>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</si>
  <si>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</si>
  <si>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</si>
  <si>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</si>
  <si>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</si>
  <si>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</si>
  <si>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</si>
  <si>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</si>
  <si>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</si>
  <si>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</si>
  <si>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</si>
  <si>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</si>
  <si>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</si>
  <si>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</si>
  <si>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</si>
  <si>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</si>
  <si>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</si>
  <si>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</si>
  <si>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</si>
  <si>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</si>
  <si>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</si>
  <si>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</si>
  <si>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</si>
  <si>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</si>
  <si>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</si>
  <si>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</si>
  <si>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</si>
  <si>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</si>
  <si>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</si>
  <si>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</si>
  <si>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</si>
  <si>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</si>
  <si>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</si>
  <si>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</si>
  <si>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</si>
  <si>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</si>
  <si>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</si>
  <si>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</si>
  <si>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</si>
  <si>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</si>
  <si>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</si>
  <si>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</si>
  <si>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</si>
  <si>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</si>
  <si>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</si>
  <si>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</si>
  <si>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</si>
  <si>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</si>
  <si>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</si>
  <si>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</si>
  <si>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</si>
  <si>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</si>
  <si>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</si>
  <si>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</si>
  <si>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</si>
  <si>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</si>
  <si>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</si>
  <si>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</si>
  <si>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</si>
  <si>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</si>
  <si>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</si>
  <si>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</si>
  <si>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</si>
  <si>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</si>
  <si>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</si>
  <si>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</si>
  <si>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</si>
  <si>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</si>
  <si>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</si>
  <si>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</si>
  <si>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</si>
  <si>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</si>
  <si>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</si>
  <si>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</si>
  <si>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</si>
  <si>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</si>
  <si>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</si>
  <si>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</si>
  <si>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</si>
  <si>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</si>
  <si>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</si>
  <si>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</si>
  <si>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</si>
  <si>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</si>
  <si>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</si>
  <si>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</si>
  <si>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</si>
  <si>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</si>
  <si>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</si>
  <si>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</si>
  <si>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</si>
  <si>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</si>
  <si>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</si>
  <si>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</si>
  <si>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</si>
  <si>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</si>
  <si>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</si>
  <si>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</si>
  <si>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</si>
  <si>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</si>
  <si>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</si>
  <si>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</si>
  <si>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</si>
  <si>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</si>
  <si>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</si>
  <si>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</si>
  <si>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</si>
  <si>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</si>
  <si>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</si>
  <si>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</si>
  <si>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</si>
  <si>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</si>
  <si>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</si>
  <si>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</si>
  <si>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</si>
  <si>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</si>
  <si>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</si>
  <si>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</si>
  <si>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</si>
  <si>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</si>
  <si>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</si>
  <si>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</si>
  <si>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</si>
  <si>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</si>
  <si>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</si>
  <si>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</si>
  <si>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</si>
  <si>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</si>
  <si>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</si>
  <si>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</si>
  <si>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</si>
  <si>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</si>
  <si>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</si>
  <si>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</si>
  <si>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</si>
  <si>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</si>
  <si>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</si>
  <si>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</si>
  <si>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</si>
  <si>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</si>
  <si>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</si>
  <si>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</si>
  <si>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</si>
  <si>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</si>
  <si>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</si>
  <si>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</si>
  <si>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</si>
  <si>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</si>
  <si>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</si>
  <si>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</si>
  <si>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</si>
  <si>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</si>
  <si>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</si>
  <si>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</si>
  <si>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</si>
  <si>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</si>
  <si>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</si>
  <si>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</si>
  <si>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</si>
  <si>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</si>
  <si>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</si>
  <si>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</si>
  <si>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</si>
  <si>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</si>
  <si>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</si>
  <si>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</si>
  <si>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</si>
  <si>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</si>
  <si>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</si>
  <si>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</si>
  <si>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</si>
  <si>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</si>
  <si>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</si>
  <si>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</si>
  <si>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</si>
  <si>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</si>
  <si>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</si>
  <si>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</si>
  <si>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</si>
  <si>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</si>
  <si>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</si>
  <si>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</si>
  <si>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</si>
  <si>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</si>
  <si>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</si>
  <si>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</si>
  <si>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</si>
  <si>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</si>
  <si>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</si>
  <si>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</si>
  <si>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</si>
  <si>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</si>
  <si>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</si>
  <si>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ތ. އަތޮޅު ހޮސްޕިޓަލް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</si>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</sst>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1183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73635473</v>
      </c>
      <c r="C10" s="17">
        <f t="shared" si="0"/>
        <v>73311321</v>
      </c>
      <c r="D10" s="17">
        <f t="shared" si="0"/>
        <v>72996611</v>
      </c>
      <c r="E10" s="17">
        <f t="shared" si="0"/>
        <v>71907014</v>
      </c>
      <c r="F10" s="17">
        <f>F14</f>
        <v>66278718</v>
      </c>
      <c r="G10" s="18" t="s">
        <v>16</v>
      </c>
    </row>
    <row r="11" spans="1:10" ht="22.5" customHeight="1" thickBot="1">
      <c r="B11" s="19">
        <f t="shared" ref="B11:E11" si="1">B27</f>
        <v>2165563</v>
      </c>
      <c r="C11" s="19">
        <f t="shared" si="1"/>
        <v>2102488</v>
      </c>
      <c r="D11" s="19">
        <f t="shared" si="1"/>
        <v>2041250</v>
      </c>
      <c r="E11" s="19">
        <f t="shared" si="1"/>
        <v>306600</v>
      </c>
      <c r="F11" s="19">
        <f>F27</f>
        <v>5300</v>
      </c>
      <c r="G11" s="20" t="s">
        <v>17</v>
      </c>
    </row>
    <row r="12" spans="1:10" ht="22.5" customHeight="1" thickBot="1">
      <c r="B12" s="21">
        <f t="shared" ref="B12:E12" si="2">SUM(B10:B11)</f>
        <v>75801036</v>
      </c>
      <c r="C12" s="21">
        <f t="shared" si="2"/>
        <v>75413809</v>
      </c>
      <c r="D12" s="21">
        <f t="shared" si="2"/>
        <v>75037861</v>
      </c>
      <c r="E12" s="21">
        <f t="shared" si="2"/>
        <v>72213614</v>
      </c>
      <c r="F12" s="21">
        <f>SUM(F10:F11)</f>
        <v>66284018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73635473</v>
      </c>
      <c r="C14" s="21">
        <f t="shared" si="3"/>
        <v>73311321</v>
      </c>
      <c r="D14" s="21">
        <f t="shared" si="3"/>
        <v>72996611</v>
      </c>
      <c r="E14" s="21">
        <f t="shared" si="3"/>
        <v>71907014</v>
      </c>
      <c r="F14" s="21">
        <f>SUM(F15:F25)</f>
        <v>66278718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61256303</v>
      </c>
      <c r="C15" s="25">
        <f t="shared" si="4"/>
        <v>61256303</v>
      </c>
      <c r="D15" s="25">
        <f t="shared" si="4"/>
        <v>61256303</v>
      </c>
      <c r="E15" s="25">
        <f t="shared" si="4"/>
        <v>64396758</v>
      </c>
      <c r="F15" s="25">
        <f>F37</f>
        <v>59658640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1250000</v>
      </c>
      <c r="C16" s="26">
        <f t="shared" si="5"/>
        <v>1250000</v>
      </c>
      <c r="D16" s="26">
        <f t="shared" si="5"/>
        <v>1250000</v>
      </c>
      <c r="E16" s="26">
        <f t="shared" si="5"/>
        <v>1196557</v>
      </c>
      <c r="F16" s="26">
        <f>F79</f>
        <v>1120570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965419</v>
      </c>
      <c r="C17" s="26">
        <f t="shared" si="6"/>
        <v>937300</v>
      </c>
      <c r="D17" s="26">
        <f t="shared" si="6"/>
        <v>910000</v>
      </c>
      <c r="E17" s="26">
        <f t="shared" si="6"/>
        <v>652500</v>
      </c>
      <c r="F17" s="26">
        <f>F87</f>
        <v>722557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1042388</v>
      </c>
      <c r="C18" s="26">
        <f t="shared" si="7"/>
        <v>1012027</v>
      </c>
      <c r="D18" s="26">
        <f t="shared" si="7"/>
        <v>982550</v>
      </c>
      <c r="E18" s="26">
        <f t="shared" si="7"/>
        <v>623976</v>
      </c>
      <c r="F18" s="26">
        <f>F95</f>
        <v>898103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5073225</v>
      </c>
      <c r="C19" s="26">
        <f t="shared" si="8"/>
        <v>4925460</v>
      </c>
      <c r="D19" s="26">
        <f t="shared" si="8"/>
        <v>4782000</v>
      </c>
      <c r="E19" s="26">
        <f t="shared" si="8"/>
        <v>4505270</v>
      </c>
      <c r="F19" s="26">
        <f>F109</f>
        <v>3008439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530450</v>
      </c>
      <c r="C20" s="26">
        <f t="shared" si="9"/>
        <v>515000</v>
      </c>
      <c r="D20" s="26">
        <f t="shared" si="9"/>
        <v>500000</v>
      </c>
      <c r="E20" s="26">
        <f t="shared" si="9"/>
        <v>301185</v>
      </c>
      <c r="F20" s="26">
        <f>F137</f>
        <v>478302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3517688</v>
      </c>
      <c r="C22" s="26">
        <f t="shared" si="11"/>
        <v>3415231</v>
      </c>
      <c r="D22" s="26">
        <f t="shared" si="11"/>
        <v>3315758</v>
      </c>
      <c r="E22" s="26">
        <f t="shared" si="11"/>
        <v>230768</v>
      </c>
      <c r="F22" s="26">
        <f>F152</f>
        <v>392107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2165563</v>
      </c>
      <c r="C27" s="21">
        <f t="shared" si="15"/>
        <v>2102488</v>
      </c>
      <c r="D27" s="21">
        <f t="shared" si="15"/>
        <v>2041250</v>
      </c>
      <c r="E27" s="21">
        <f t="shared" si="15"/>
        <v>306600</v>
      </c>
      <c r="F27" s="21">
        <f>SUM(F28:F35)</f>
        <v>5300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2165563</v>
      </c>
      <c r="C32" s="26">
        <f t="shared" si="20"/>
        <v>2102488</v>
      </c>
      <c r="D32" s="26">
        <f t="shared" si="20"/>
        <v>2041250</v>
      </c>
      <c r="E32" s="26">
        <f t="shared" si="20"/>
        <v>306600</v>
      </c>
      <c r="F32" s="26">
        <f>F229</f>
        <v>5300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61256303</v>
      </c>
      <c r="C37" s="21">
        <f t="shared" si="24"/>
        <v>61256303</v>
      </c>
      <c r="D37" s="21">
        <f t="shared" si="24"/>
        <v>61256303</v>
      </c>
      <c r="E37" s="21">
        <f t="shared" si="24"/>
        <v>64396758</v>
      </c>
      <c r="F37" s="21">
        <f>SUM(F38:F39)</f>
        <v>59658640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36190692</v>
      </c>
      <c r="C38" s="28">
        <f t="shared" si="25"/>
        <v>36190692</v>
      </c>
      <c r="D38" s="28">
        <f t="shared" si="25"/>
        <v>36190692</v>
      </c>
      <c r="E38" s="28">
        <f t="shared" si="25"/>
        <v>37467468</v>
      </c>
      <c r="F38" s="28">
        <f>F41</f>
        <v>34060801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25065611</v>
      </c>
      <c r="C39" s="26">
        <f t="shared" si="26"/>
        <v>25065611</v>
      </c>
      <c r="D39" s="26">
        <f t="shared" si="26"/>
        <v>25065611</v>
      </c>
      <c r="E39" s="26">
        <f t="shared" si="26"/>
        <v>26929290</v>
      </c>
      <c r="F39" s="26">
        <f>F45</f>
        <v>25597839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36190692</v>
      </c>
      <c r="C41" s="21">
        <f t="shared" si="27"/>
        <v>36190692</v>
      </c>
      <c r="D41" s="21">
        <f t="shared" si="27"/>
        <v>36190692</v>
      </c>
      <c r="E41" s="21">
        <f t="shared" si="27"/>
        <v>37467468</v>
      </c>
      <c r="F41" s="21">
        <f>SUM(F42:F43)</f>
        <v>34060801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26416540</v>
      </c>
      <c r="C42" s="28">
        <v>26416540</v>
      </c>
      <c r="D42" s="28">
        <v>26416540</v>
      </c>
      <c r="E42" s="28">
        <v>27296904</v>
      </c>
      <c r="F42" s="28">
        <v>25182897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9774152</v>
      </c>
      <c r="C43" s="26">
        <v>9774152</v>
      </c>
      <c r="D43" s="26">
        <v>9774152</v>
      </c>
      <c r="E43" s="26">
        <v>10170564</v>
      </c>
      <c r="F43" s="26">
        <v>8877904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25065611</v>
      </c>
      <c r="C45" s="21">
        <f t="shared" si="28"/>
        <v>25065611</v>
      </c>
      <c r="D45" s="21">
        <f t="shared" si="28"/>
        <v>25065611</v>
      </c>
      <c r="E45" s="21">
        <f t="shared" si="28"/>
        <v>26929290</v>
      </c>
      <c r="F45" s="21">
        <f>SUM(F46:F77)</f>
        <v>25597839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588000</v>
      </c>
      <c r="C48" s="26">
        <v>588000</v>
      </c>
      <c r="D48" s="26">
        <v>588000</v>
      </c>
      <c r="E48" s="26">
        <v>525700</v>
      </c>
      <c r="F48" s="26">
        <v>191600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948000</v>
      </c>
      <c r="C49" s="26">
        <v>948000</v>
      </c>
      <c r="D49" s="26">
        <v>948000</v>
      </c>
      <c r="E49" s="26">
        <v>1005060</v>
      </c>
      <c r="F49" s="26">
        <v>1010840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1296000</v>
      </c>
      <c r="C54" s="26">
        <v>1296000</v>
      </c>
      <c r="D54" s="26">
        <v>1296000</v>
      </c>
      <c r="E54" s="26">
        <v>1581280</v>
      </c>
      <c r="F54" s="26">
        <v>1592519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2232000</v>
      </c>
      <c r="C56" s="26">
        <v>2232000</v>
      </c>
      <c r="D56" s="26">
        <v>2232000</v>
      </c>
      <c r="E56" s="26">
        <v>2656200</v>
      </c>
      <c r="F56" s="26">
        <v>2765481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745392</v>
      </c>
      <c r="C59" s="26">
        <v>745392</v>
      </c>
      <c r="D59" s="26">
        <v>745392</v>
      </c>
      <c r="E59" s="26">
        <v>1186628</v>
      </c>
      <c r="F59" s="26">
        <v>941164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251055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270000</v>
      </c>
      <c r="C62" s="26">
        <v>270000</v>
      </c>
      <c r="D62" s="26">
        <v>270000</v>
      </c>
      <c r="E62" s="26">
        <v>126000</v>
      </c>
      <c r="F62" s="26">
        <v>204000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172800</v>
      </c>
      <c r="C63" s="26">
        <v>172800</v>
      </c>
      <c r="D63" s="26">
        <v>172800</v>
      </c>
      <c r="E63" s="26">
        <v>187400</v>
      </c>
      <c r="F63" s="26">
        <v>231820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1200076</v>
      </c>
      <c r="C65" s="26">
        <v>1200076</v>
      </c>
      <c r="D65" s="26">
        <v>1200076</v>
      </c>
      <c r="E65" s="26">
        <v>937406</v>
      </c>
      <c r="F65" s="26">
        <v>1111878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172800</v>
      </c>
      <c r="C68" s="26">
        <v>172800</v>
      </c>
      <c r="D68" s="26">
        <v>172800</v>
      </c>
      <c r="E68" s="26">
        <v>143078</v>
      </c>
      <c r="F68" s="26">
        <v>144479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6413400</v>
      </c>
      <c r="C69" s="26">
        <v>6413400</v>
      </c>
      <c r="D69" s="26">
        <v>6413400</v>
      </c>
      <c r="E69" s="26">
        <v>5019370</v>
      </c>
      <c r="F69" s="26">
        <v>6107093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10786240</v>
      </c>
      <c r="C71" s="26">
        <v>10786240</v>
      </c>
      <c r="D71" s="26">
        <v>10786240</v>
      </c>
      <c r="E71" s="26">
        <v>10435740</v>
      </c>
      <c r="F71" s="26">
        <v>8444849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240903</v>
      </c>
      <c r="C75" s="26">
        <v>240903</v>
      </c>
      <c r="D75" s="26">
        <v>240903</v>
      </c>
      <c r="E75" s="26">
        <v>2874373</v>
      </c>
      <c r="F75" s="26">
        <v>2801772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50344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1250000</v>
      </c>
      <c r="C79" s="21">
        <f t="shared" si="29"/>
        <v>1250000</v>
      </c>
      <c r="D79" s="21">
        <f t="shared" si="29"/>
        <v>1250000</v>
      </c>
      <c r="E79" s="21">
        <f t="shared" si="29"/>
        <v>1196557</v>
      </c>
      <c r="F79" s="21">
        <f>SUM(F80:F85)</f>
        <v>1120570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1250000</v>
      </c>
      <c r="C85" s="26">
        <v>1250000</v>
      </c>
      <c r="D85" s="26">
        <v>1250000</v>
      </c>
      <c r="E85" s="26">
        <v>1196557</v>
      </c>
      <c r="F85" s="26">
        <v>1120570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965419</v>
      </c>
      <c r="C87" s="21">
        <f t="shared" si="30"/>
        <v>937300</v>
      </c>
      <c r="D87" s="21">
        <f t="shared" si="30"/>
        <v>910000</v>
      </c>
      <c r="E87" s="21">
        <f t="shared" si="30"/>
        <v>652500</v>
      </c>
      <c r="F87" s="21">
        <f>SUM(F88:F93)</f>
        <v>722557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212180</v>
      </c>
      <c r="C88" s="28">
        <v>206000</v>
      </c>
      <c r="D88" s="28">
        <v>200000</v>
      </c>
      <c r="E88" s="28">
        <v>165000</v>
      </c>
      <c r="F88" s="28">
        <v>108512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10609</v>
      </c>
      <c r="C89" s="26">
        <v>10300</v>
      </c>
      <c r="D89" s="26">
        <v>10000</v>
      </c>
      <c r="E89" s="26">
        <v>4500</v>
      </c>
      <c r="F89" s="26">
        <v>3200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106090</v>
      </c>
      <c r="C90" s="26">
        <v>103000</v>
      </c>
      <c r="D90" s="26">
        <v>100000</v>
      </c>
      <c r="E90" s="26">
        <v>39000</v>
      </c>
      <c r="F90" s="26">
        <v>16468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636540</v>
      </c>
      <c r="C92" s="26">
        <v>618000</v>
      </c>
      <c r="D92" s="26">
        <v>600000</v>
      </c>
      <c r="E92" s="26">
        <v>444000</v>
      </c>
      <c r="F92" s="26">
        <v>594377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1042388</v>
      </c>
      <c r="C95" s="21">
        <f t="shared" si="31"/>
        <v>1012027</v>
      </c>
      <c r="D95" s="21">
        <f t="shared" si="31"/>
        <v>982550</v>
      </c>
      <c r="E95" s="21">
        <f t="shared" si="31"/>
        <v>623976</v>
      </c>
      <c r="F95" s="21">
        <f>SUM(F96:F107)</f>
        <v>898103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530450</v>
      </c>
      <c r="C96" s="28">
        <v>515000</v>
      </c>
      <c r="D96" s="28">
        <v>500000</v>
      </c>
      <c r="E96" s="28">
        <v>200000</v>
      </c>
      <c r="F96" s="28">
        <v>480893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37132</v>
      </c>
      <c r="C97" s="26">
        <v>36050</v>
      </c>
      <c r="D97" s="26">
        <v>35000</v>
      </c>
      <c r="E97" s="26">
        <v>29000</v>
      </c>
      <c r="F97" s="26">
        <v>17476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156536</v>
      </c>
      <c r="C98" s="26">
        <v>151977</v>
      </c>
      <c r="D98" s="26">
        <v>147550</v>
      </c>
      <c r="E98" s="26">
        <v>123500</v>
      </c>
      <c r="F98" s="26">
        <v>184995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5063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106090</v>
      </c>
      <c r="C100" s="26">
        <v>103000</v>
      </c>
      <c r="D100" s="26">
        <v>100000</v>
      </c>
      <c r="E100" s="26">
        <v>101000</v>
      </c>
      <c r="F100" s="26">
        <v>82482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21218</v>
      </c>
      <c r="C101" s="26">
        <v>20600</v>
      </c>
      <c r="D101" s="26">
        <v>20000</v>
      </c>
      <c r="E101" s="26">
        <v>17000</v>
      </c>
      <c r="F101" s="26">
        <v>23630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106090</v>
      </c>
      <c r="C103" s="26">
        <v>103000</v>
      </c>
      <c r="D103" s="26">
        <v>100000</v>
      </c>
      <c r="E103" s="26">
        <v>94340</v>
      </c>
      <c r="F103" s="26">
        <v>54692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21218</v>
      </c>
      <c r="C104" s="26">
        <v>20600</v>
      </c>
      <c r="D104" s="26">
        <v>20000</v>
      </c>
      <c r="E104" s="26">
        <v>17500</v>
      </c>
      <c r="F104" s="26">
        <v>12368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20935</v>
      </c>
      <c r="F105" s="26">
        <v>12422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53045</v>
      </c>
      <c r="C106" s="26">
        <v>51500</v>
      </c>
      <c r="D106" s="26">
        <v>50000</v>
      </c>
      <c r="E106" s="26">
        <v>11888</v>
      </c>
      <c r="F106" s="26">
        <v>3860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10609</v>
      </c>
      <c r="C107" s="26">
        <v>10300</v>
      </c>
      <c r="D107" s="26">
        <v>10000</v>
      </c>
      <c r="E107" s="26">
        <v>8813</v>
      </c>
      <c r="F107" s="26">
        <v>20222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5073225</v>
      </c>
      <c r="C109" s="21">
        <f t="shared" si="32"/>
        <v>4925460</v>
      </c>
      <c r="D109" s="21">
        <f t="shared" si="32"/>
        <v>4782000</v>
      </c>
      <c r="E109" s="21">
        <f t="shared" si="32"/>
        <v>4505270</v>
      </c>
      <c r="F109" s="21">
        <f>SUM(F110:F135)</f>
        <v>3008439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530450</v>
      </c>
      <c r="C110" s="28">
        <v>515000</v>
      </c>
      <c r="D110" s="28">
        <v>500000</v>
      </c>
      <c r="E110" s="28">
        <v>350000</v>
      </c>
      <c r="F110" s="28">
        <v>461336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3607060</v>
      </c>
      <c r="C111" s="26">
        <v>3502000</v>
      </c>
      <c r="D111" s="26">
        <v>3400000</v>
      </c>
      <c r="E111" s="26">
        <v>3374516</v>
      </c>
      <c r="F111" s="26">
        <v>1789853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0</v>
      </c>
      <c r="C112" s="26">
        <v>0</v>
      </c>
      <c r="D112" s="26">
        <v>0</v>
      </c>
      <c r="E112" s="26">
        <v>929</v>
      </c>
      <c r="F112" s="26">
        <v>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159135</v>
      </c>
      <c r="C113" s="26">
        <v>154500</v>
      </c>
      <c r="D113" s="26">
        <v>150000</v>
      </c>
      <c r="E113" s="26">
        <v>130000</v>
      </c>
      <c r="F113" s="26">
        <v>130498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265225</v>
      </c>
      <c r="C114" s="26">
        <v>257500</v>
      </c>
      <c r="D114" s="26">
        <v>250000</v>
      </c>
      <c r="E114" s="26">
        <v>185080</v>
      </c>
      <c r="F114" s="26">
        <v>221263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318270</v>
      </c>
      <c r="C117" s="26">
        <v>309000</v>
      </c>
      <c r="D117" s="26">
        <v>300000</v>
      </c>
      <c r="E117" s="26">
        <v>312021</v>
      </c>
      <c r="F117" s="26">
        <v>260950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5305</v>
      </c>
      <c r="C118" s="26">
        <v>5150</v>
      </c>
      <c r="D118" s="26">
        <v>5000</v>
      </c>
      <c r="E118" s="26">
        <v>756</v>
      </c>
      <c r="F118" s="26">
        <v>1939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53045</v>
      </c>
      <c r="C120" s="26">
        <v>51500</v>
      </c>
      <c r="D120" s="26">
        <v>50000</v>
      </c>
      <c r="E120" s="26">
        <v>40000</v>
      </c>
      <c r="F120" s="26">
        <v>64451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840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10609</v>
      </c>
      <c r="C122" s="26">
        <v>10300</v>
      </c>
      <c r="D122" s="26">
        <v>10000</v>
      </c>
      <c r="E122" s="26">
        <v>19940</v>
      </c>
      <c r="F122" s="26">
        <v>7144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53045</v>
      </c>
      <c r="C123" s="26">
        <v>51500</v>
      </c>
      <c r="D123" s="26">
        <v>50000</v>
      </c>
      <c r="E123" s="26">
        <v>4000</v>
      </c>
      <c r="F123" s="26">
        <v>20360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1300</v>
      </c>
      <c r="F126" s="26">
        <v>6985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1810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53045</v>
      </c>
      <c r="C128" s="26">
        <v>51500</v>
      </c>
      <c r="D128" s="26">
        <v>50000</v>
      </c>
      <c r="E128" s="26">
        <v>58000</v>
      </c>
      <c r="F128" s="26">
        <v>30392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10609</v>
      </c>
      <c r="C130" s="26">
        <v>10300</v>
      </c>
      <c r="D130" s="26">
        <v>10000</v>
      </c>
      <c r="E130" s="26">
        <v>774</v>
      </c>
      <c r="F130" s="26">
        <v>408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14924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5305</v>
      </c>
      <c r="C133" s="26">
        <v>5150</v>
      </c>
      <c r="D133" s="26">
        <v>5000</v>
      </c>
      <c r="E133" s="26">
        <v>3150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2122</v>
      </c>
      <c r="C134" s="26">
        <v>2060</v>
      </c>
      <c r="D134" s="26">
        <v>2000</v>
      </c>
      <c r="E134" s="26">
        <v>1750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7290</v>
      </c>
      <c r="F135" s="26">
        <v>11050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530450</v>
      </c>
      <c r="C137" s="21">
        <f t="shared" si="33"/>
        <v>515000</v>
      </c>
      <c r="D137" s="21">
        <f t="shared" si="33"/>
        <v>500000</v>
      </c>
      <c r="E137" s="21">
        <f t="shared" si="33"/>
        <v>301185</v>
      </c>
      <c r="F137" s="21">
        <f>SUM(F138:F142)</f>
        <v>478302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530450</v>
      </c>
      <c r="C138" s="28">
        <v>515000</v>
      </c>
      <c r="D138" s="28">
        <v>500000</v>
      </c>
      <c r="E138" s="28">
        <v>301185</v>
      </c>
      <c r="F138" s="28">
        <v>478302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3517688</v>
      </c>
      <c r="C152" s="21">
        <f t="shared" si="35"/>
        <v>3415231</v>
      </c>
      <c r="D152" s="21">
        <f t="shared" si="35"/>
        <v>3315758</v>
      </c>
      <c r="E152" s="21">
        <f t="shared" si="35"/>
        <v>230768</v>
      </c>
      <c r="F152" s="21">
        <f>SUM(F153:F170)</f>
        <v>392107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1060900</v>
      </c>
      <c r="C154" s="26">
        <v>1030000</v>
      </c>
      <c r="D154" s="26">
        <v>1000000</v>
      </c>
      <c r="E154" s="26">
        <v>130000</v>
      </c>
      <c r="F154" s="26">
        <v>156482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530450</v>
      </c>
      <c r="C158" s="26">
        <v>515000</v>
      </c>
      <c r="D158" s="26">
        <v>500000</v>
      </c>
      <c r="E158" s="26">
        <v>38000</v>
      </c>
      <c r="F158" s="26">
        <v>32522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530450</v>
      </c>
      <c r="C159" s="26">
        <v>515000</v>
      </c>
      <c r="D159" s="26">
        <v>500000</v>
      </c>
      <c r="E159" s="26">
        <v>3000</v>
      </c>
      <c r="F159" s="26">
        <v>5000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5100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376620</v>
      </c>
      <c r="C161" s="26">
        <v>365650</v>
      </c>
      <c r="D161" s="26">
        <v>355000</v>
      </c>
      <c r="E161" s="26">
        <v>36465</v>
      </c>
      <c r="F161" s="26">
        <v>72795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211393</v>
      </c>
      <c r="C162" s="26">
        <v>205236</v>
      </c>
      <c r="D162" s="26">
        <v>199258</v>
      </c>
      <c r="E162" s="26">
        <v>8024</v>
      </c>
      <c r="F162" s="26">
        <v>125158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106090</v>
      </c>
      <c r="C164" s="26">
        <v>103000</v>
      </c>
      <c r="D164" s="26">
        <v>100000</v>
      </c>
      <c r="E164" s="26">
        <v>2650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190962</v>
      </c>
      <c r="C165" s="26">
        <v>185400</v>
      </c>
      <c r="D165" s="26">
        <v>180000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510823</v>
      </c>
      <c r="C168" s="26">
        <v>495945</v>
      </c>
      <c r="D168" s="26">
        <v>481500</v>
      </c>
      <c r="E168" s="26">
        <v>7529</v>
      </c>
      <c r="F168" s="26">
        <v>150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2165563</v>
      </c>
      <c r="C229" s="21">
        <f t="shared" si="43"/>
        <v>2102488</v>
      </c>
      <c r="D229" s="21">
        <f t="shared" si="43"/>
        <v>2041250</v>
      </c>
      <c r="E229" s="21">
        <f t="shared" si="43"/>
        <v>306600</v>
      </c>
      <c r="F229" s="21">
        <f>SUM(F230:F243)</f>
        <v>5300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226025</v>
      </c>
      <c r="C230" s="28">
        <v>219442</v>
      </c>
      <c r="D230" s="28">
        <v>213050</v>
      </c>
      <c r="E230" s="28">
        <v>91200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1727782</v>
      </c>
      <c r="C231" s="26">
        <v>1677458</v>
      </c>
      <c r="D231" s="26">
        <v>1628600</v>
      </c>
      <c r="E231" s="26">
        <v>140647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40951</v>
      </c>
      <c r="C235" s="26">
        <v>39758</v>
      </c>
      <c r="D235" s="26">
        <v>38600</v>
      </c>
      <c r="E235" s="26">
        <v>5100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96542</v>
      </c>
      <c r="C237" s="26">
        <v>93730</v>
      </c>
      <c r="D237" s="26">
        <v>91000</v>
      </c>
      <c r="E237" s="26">
        <v>69653</v>
      </c>
      <c r="F237" s="26">
        <v>5300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74263</v>
      </c>
      <c r="C239" s="26">
        <v>72100</v>
      </c>
      <c r="D239" s="26">
        <v>70000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2019-11-27T08:56:45Z</dcterms:created>
  <dcterms:modified xsi:type="dcterms:W3CDTF">2019-12-10T19:48:37Z</dcterms:modified>
</cp:coreProperties>
</file>