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34 - Ministry of Environment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PSIP!$A$1:$J$52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F35" i="1" s="1"/>
  <c r="D259" i="1"/>
  <c r="D35" i="1" s="1"/>
  <c r="B259" i="1"/>
  <c r="B35" i="1" s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D33" i="1" s="1"/>
  <c r="B245" i="1"/>
  <c r="B33" i="1" s="1"/>
  <c r="E245" i="1"/>
  <c r="E33" i="1" s="1"/>
  <c r="C245" i="1"/>
  <c r="C33" i="1" s="1"/>
  <c r="E229" i="1"/>
  <c r="E32" i="1" s="1"/>
  <c r="C229" i="1"/>
  <c r="C32" i="1" s="1"/>
  <c r="F229" i="1"/>
  <c r="F32" i="1" s="1"/>
  <c r="D229" i="1"/>
  <c r="B229" i="1"/>
  <c r="F221" i="1"/>
  <c r="F31" i="1" s="1"/>
  <c r="D221" i="1"/>
  <c r="D31" i="1" s="1"/>
  <c r="B221" i="1"/>
  <c r="B31" i="1" s="1"/>
  <c r="E221" i="1"/>
  <c r="E31" i="1" s="1"/>
  <c r="C221" i="1"/>
  <c r="C31" i="1" s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C28" i="1" s="1"/>
  <c r="F209" i="1"/>
  <c r="F28" i="1" s="1"/>
  <c r="D209" i="1"/>
  <c r="D28" i="1" s="1"/>
  <c r="B209" i="1"/>
  <c r="E202" i="1"/>
  <c r="C202" i="1"/>
  <c r="C25" i="1" s="1"/>
  <c r="F202" i="1"/>
  <c r="D202" i="1"/>
  <c r="B202" i="1"/>
  <c r="B25" i="1" s="1"/>
  <c r="F178" i="1"/>
  <c r="D178" i="1"/>
  <c r="D24" i="1" s="1"/>
  <c r="B178" i="1"/>
  <c r="B24" i="1" s="1"/>
  <c r="E178" i="1"/>
  <c r="E24" i="1" s="1"/>
  <c r="C178" i="1"/>
  <c r="C24" i="1" s="1"/>
  <c r="E172" i="1"/>
  <c r="E23" i="1" s="1"/>
  <c r="C172" i="1"/>
  <c r="F172" i="1"/>
  <c r="D172" i="1"/>
  <c r="B172" i="1"/>
  <c r="F152" i="1"/>
  <c r="D152" i="1"/>
  <c r="D22" i="1" s="1"/>
  <c r="B152" i="1"/>
  <c r="E152" i="1"/>
  <c r="E22" i="1" s="1"/>
  <c r="C152" i="1"/>
  <c r="C22" i="1" s="1"/>
  <c r="E144" i="1"/>
  <c r="E21" i="1" s="1"/>
  <c r="C144" i="1"/>
  <c r="C21" i="1" s="1"/>
  <c r="F144" i="1"/>
  <c r="F21" i="1" s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E19" i="1" s="1"/>
  <c r="C109" i="1"/>
  <c r="C19" i="1" s="1"/>
  <c r="E95" i="1"/>
  <c r="E18" i="1" s="1"/>
  <c r="C95" i="1"/>
  <c r="C18" i="1" s="1"/>
  <c r="F95" i="1"/>
  <c r="D95" i="1"/>
  <c r="D18" i="1" s="1"/>
  <c r="B95" i="1"/>
  <c r="F87" i="1"/>
  <c r="F17" i="1" s="1"/>
  <c r="D87" i="1"/>
  <c r="D17" i="1" s="1"/>
  <c r="B87" i="1"/>
  <c r="B17" i="1" s="1"/>
  <c r="E87" i="1"/>
  <c r="E17" i="1" s="1"/>
  <c r="C87" i="1"/>
  <c r="C17" i="1" s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E39" i="1" s="1"/>
  <c r="C45" i="1"/>
  <c r="C39" i="1" s="1"/>
  <c r="D41" i="1"/>
  <c r="D38" i="1" s="1"/>
  <c r="D37" i="1" s="1"/>
  <c r="D15" i="1" s="1"/>
  <c r="E41" i="1"/>
  <c r="E38" i="1" s="1"/>
  <c r="C41" i="1"/>
  <c r="C38" i="1" s="1"/>
  <c r="F41" i="1"/>
  <c r="F38" i="1" s="1"/>
  <c r="F37" i="1" s="1"/>
  <c r="F15" i="1" s="1"/>
  <c r="B41" i="1"/>
  <c r="B38" i="1" s="1"/>
  <c r="E35" i="1"/>
  <c r="C35" i="1"/>
  <c r="E34" i="1"/>
  <c r="C34" i="1"/>
  <c r="F33" i="1"/>
  <c r="D32" i="1"/>
  <c r="B32" i="1"/>
  <c r="E30" i="1"/>
  <c r="C30" i="1"/>
  <c r="F29" i="1"/>
  <c r="E29" i="1"/>
  <c r="D29" i="1"/>
  <c r="C29" i="1"/>
  <c r="B29" i="1"/>
  <c r="E28" i="1"/>
  <c r="B28" i="1"/>
  <c r="F25" i="1"/>
  <c r="E25" i="1"/>
  <c r="D25" i="1"/>
  <c r="F24" i="1"/>
  <c r="F23" i="1"/>
  <c r="D23" i="1"/>
  <c r="C23" i="1"/>
  <c r="B23" i="1"/>
  <c r="F22" i="1"/>
  <c r="B22" i="1"/>
  <c r="D21" i="1"/>
  <c r="B21" i="1"/>
  <c r="F20" i="1"/>
  <c r="D20" i="1"/>
  <c r="B20" i="1"/>
  <c r="F18" i="1"/>
  <c r="B18" i="1"/>
  <c r="F16" i="1"/>
  <c r="D16" i="1"/>
  <c r="B16" i="1"/>
  <c r="E37" i="1" l="1"/>
  <c r="E15" i="1" s="1"/>
  <c r="E14" i="1" s="1"/>
  <c r="E10" i="1" s="1"/>
  <c r="B27" i="1"/>
  <c r="B11" i="1" s="1"/>
  <c r="F27" i="1"/>
  <c r="F11" i="1" s="1"/>
  <c r="F14" i="1"/>
  <c r="F10" i="1" s="1"/>
  <c r="F12" i="1" s="1"/>
  <c r="C37" i="1"/>
  <c r="C15" i="1" s="1"/>
  <c r="C14" i="1" s="1"/>
  <c r="C10" i="1" s="1"/>
  <c r="D27" i="1"/>
  <c r="D11" i="1" s="1"/>
  <c r="D14" i="1"/>
  <c r="D10" i="1" s="1"/>
  <c r="B37" i="1"/>
  <c r="B15" i="1" s="1"/>
  <c r="B14" i="1" s="1"/>
  <c r="B10" i="1" s="1"/>
  <c r="B12" i="1" s="1"/>
  <c r="D12" i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<sst xmlns="http://schemas.openxmlformats.org/spreadsheetml/2006/main" count="527" uniqueCount="342">
  <si>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</si>
  <si>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</si>
  <si>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</si>
  <si>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</si>
  <si>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</si>
  <si>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</si>
  <si>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</si>
  <si>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</si>
  <si>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</si>
  <si>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</si>
  <si>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</si>
  <si>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</si>
  <si>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</si>
  <si>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</si>
  <si>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</si>
  <si>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</si>
  <si>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</si>
  <si>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</si>
  <si>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</si>
  <si>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</si>
  <si>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</si>
  <si>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</si>
  <si>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</si>
  <si>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</si>
  <si>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</si>
  <si>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</si>
  <si>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</si>
  <si>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</si>
  <si>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</si>
  <si>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</si>
  <si>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</si>
  <si>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</si>
  <si>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</si>
  <si>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</si>
  <si>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</si>
  <si>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</si>
  <si>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</si>
  <si>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</si>
  <si>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</si>
  <si>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</si>
  <si>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</si>
  <si>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</si>
  <si>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</si>
  <si>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</si>
  <si>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</si>
  <si>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</si>
  <si>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</si>
  <si>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</si>
  <si>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</si>
  <si>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</si>
  <si>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</si>
  <si>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</si>
  <si>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</si>
  <si>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</si>
  <si>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</si>
  <si>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</si>
  <si>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</si>
  <si>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</si>
  <si>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</si>
  <si>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</si>
  <si>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</si>
  <si>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</si>
  <si>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</si>
  <si>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</si>
  <si>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</si>
  <si>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</si>
  <si>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</si>
  <si>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</si>
  <si>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</si>
  <si>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</si>
  <si>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</si>
  <si>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</si>
  <si>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</si>
  <si>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</si>
  <si>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</si>
  <si>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</si>
  <si>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</si>
  <si>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</si>
  <si>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</si>
  <si>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</si>
  <si>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</si>
  <si>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</si>
  <si>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</si>
  <si>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</si>
  <si>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</si>
  <si>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</si>
  <si>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</si>
  <si>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</si>
  <si>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</si>
  <si>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</si>
  <si>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</si>
  <si>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</si>
  <si>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</si>
  <si>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</si>
  <si>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</si>
  <si>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</si>
  <si>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</si>
  <si>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</si>
  <si>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</si>
  <si>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</si>
  <si>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</si>
  <si>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</si>
  <si>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</si>
  <si>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</si>
  <si>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</si>
  <si>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</si>
  <si>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</si>
  <si>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</si>
  <si>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</si>
  <si>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</si>
  <si>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</si>
  <si>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</si>
  <si>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</si>
  <si>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</si>
  <si>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</si>
  <si>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</si>
  <si>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</si>
  <si>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</si>
  <si>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</si>
  <si>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</si>
  <si>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</si>
  <si>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</si>
  <si>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</si>
  <si>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</si>
  <si>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</si>
  <si>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</si>
  <si>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</si>
  <si>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</si>
  <si>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</si>
  <si>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</si>
  <si>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</si>
  <si>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</si>
  <si>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</si>
  <si>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</si>
  <si>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</si>
  <si>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</si>
  <si>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</si>
  <si>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</si>
  <si>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</si>
  <si>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</si>
  <si>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</si>
  <si>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</si>
  <si>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</si>
  <si>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</si>
  <si>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</si>
  <si>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</si>
  <si>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</si>
  <si>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</si>
  <si>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</si>
  <si>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</si>
  <si>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</si>
  <si>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</si>
  <si>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</si>
  <si>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</si>
  <si>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</si>
  <si>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</si>
  <si>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</si>
  <si>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</si>
  <si>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</si>
  <si>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</si>
  <si>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</si>
  <si>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</si>
  <si>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</si>
  <si>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</si>
  <si>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</si>
  <si>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</si>
  <si>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</si>
  <si>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</si>
  <si>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</si>
  <si>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</si>
  <si>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</si>
  <si>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</si>
  <si>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</si>
  <si>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</si>
  <si>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</si>
  <si>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</si>
  <si>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</si>
  <si>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</si>
  <si>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</si>
  <si>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</si>
  <si>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</si>
  <si>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</si>
  <si>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</si>
  <si>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</si>
  <si>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</si>
  <si>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</si>
  <si>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</si>
  <si>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</si>
  <si>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</si>
  <si>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</si>
  <si>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</si>
  <si>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</si>
  <si>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</si>
  <si>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</si>
  <si>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</si>
  <si>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</si>
  <si>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</si>
  <si>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</si>
  <si>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</si>
  <si>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</si>
  <si>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</si>
  <si>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</si>
  <si>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</si>
  <si>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</si>
  <si>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</si>
  <si>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</si>
  <si>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</si>
  <si>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</si>
  <si>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</si>
  <si>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</si>
  <si>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</si>
  <si>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</si>
  <si>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</si>
  <si>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</si>
  <si>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</si>
  <si>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</si>
  <si>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</si>
  <si>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</si>
  <si>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</si>
  <si>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</si>
  <si>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</si>
  <si>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</si>
  <si>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އެންވަޔަރަމަންޓް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</si>
  <si>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</si>
  <si>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</si>
  <si>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</si>
  <si>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</si>
  <si>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</si>
  <si>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</si>
  <si>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</si>
  <si>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</si>
  <si>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</si>
  <si>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</si>
  <si>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</si>
  <si>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</si>
  <si>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ހއ.ބާރަށް</t>
  </si>
  <si>
    <t>ސ.ހިތަދޫ</t>
  </si>
  <si>
    <t>މާލެ ސިޓީ</t>
  </si>
  <si>
    <t>ގދ.ވާދޫ</t>
  </si>
  <si>
    <t>ހިނގަމުންދާ</t>
  </si>
  <si>
    <t>ކ.ތިލަފުށި</t>
  </si>
  <si>
    <t>ޓްރަސްޓް ފަންޑް</t>
  </si>
  <si>
    <t>ތިލަފުށި ކުނި މެނޭޖުކުރަން ބިން ހިއްކުމާއި ރިވެޓްމަންޓް ޖެހުން</t>
  </si>
  <si>
    <t>P-MEE002-017</t>
  </si>
  <si>
    <t>ބިން ހިއްކުން</t>
  </si>
  <si>
    <t>އެކިރަށްތަކުގައި</t>
  </si>
  <si>
    <t>ހިލޭ އެހީ</t>
  </si>
  <si>
    <t>އެކްސެލެރޭޓިންގ ސަސްޓެއިނެބްލް ޕްރައިވެޓް އިންވެސްޓްމެންޓް އިން ރިނިއުއެބަލް އެނާރޖީ ޕްރޮޖެކްޓް</t>
  </si>
  <si>
    <t>P-MEE001-105</t>
  </si>
  <si>
    <t>އިއާދަކުރަނިވި ހަކަތަ</t>
  </si>
  <si>
    <t>ޕްރިޕެއަރިންގ އައުޓަރ އައިލެންޑް ފޯރ ސަސްޓެއިނެބަލް އެނާރޖީ ޑިވެލޮޕްމެންޓް ޕްރޮޖެކްޓް</t>
  </si>
  <si>
    <t>P-MEE062-100</t>
  </si>
  <si>
    <t>ލޯނު</t>
  </si>
  <si>
    <t>ބިލްޑިންގ ކްލައިމެޓް ރެސިލިއެންޓް ސޭފަރ އައިލަންޑްސް</t>
  </si>
  <si>
    <t>ކޯސްޓަލް ޕްރޮޓެކްޝަން</t>
  </si>
  <si>
    <t>ސ.ހުޅުދޫ</t>
  </si>
  <si>
    <t>ސ.ހުޅުދޫ ކުޅި ސަރަހައްދު ހިމާޔަތްކުރުން</t>
  </si>
  <si>
    <t>އެހެނިހެން</t>
  </si>
  <si>
    <t>ރ.ވަންދޫ</t>
  </si>
  <si>
    <t>ސްމޯލް ސްކޭލް ވޭސްޓް ޓު އެނާރޖީ ޕްރޮޖެކްޓް</t>
  </si>
  <si>
    <t>P-MEE001-111</t>
  </si>
  <si>
    <t>ކުނި ނައްތާލުން</t>
  </si>
  <si>
    <t>ހުވަދުއަތޮޅު</t>
  </si>
  <si>
    <t>ހުވަދުއަތޮޅު ސަރަހައްދީ ކުނި މެނޭޖުކުރުމުގެ ނިޒާމް ގާއިމުކުރުން</t>
  </si>
  <si>
    <t>P-MEE084-001</t>
  </si>
  <si>
    <t>ހދ.ނޮޅިވަރަންފަރު</t>
  </si>
  <si>
    <t>ހދ.ނޮޅިވަރަންފަރުގެ ކުނިކޮށި ގާއިމުކުރުން</t>
  </si>
  <si>
    <t>P-MEE002-021</t>
  </si>
  <si>
    <t>ހއ.ކެލާ</t>
  </si>
  <si>
    <t>ހއ.ކެލާ ކުނިކޮށި ގާއިމުކުރުން</t>
  </si>
  <si>
    <t>P-MEE002-027</t>
  </si>
  <si>
    <t>ތިލަފުށީގައި އިންސިނަރޭޓަރ ބެހެއްޓުން</t>
  </si>
  <si>
    <t>P-MEE002-030</t>
  </si>
  <si>
    <t>ޓެންޑަރިންގ</t>
  </si>
  <si>
    <t>ގުރޭޓަރ މާލެ އެންވަޔަރްމަންޓަލް އިންޕްރޫވްމަންޓް އެންޑް ވޭސްޓް މެނޭޖްމެންޓް ޕްރޮޖެކްޓް</t>
  </si>
  <si>
    <t>P-MEE001-112</t>
  </si>
  <si>
    <t>މޯލްޑިވްސް ކްލީން އެންވަޔަރަންމަންޓް ޕްރޮޖެކްޓް</t>
  </si>
  <si>
    <t>P-MEE001-114</t>
  </si>
  <si>
    <t>ޕްރީޓެންޑަރިންގ</t>
  </si>
  <si>
    <t>ހއ.ބާރަށް ކުނިކޮށި ގާއިމުކުރުން</t>
  </si>
  <si>
    <t>P-WST001-001</t>
  </si>
  <si>
    <t>ހދ.ނެއްލައިދޫ</t>
  </si>
  <si>
    <t>ހދ.ނެއްލައިދޫގައި ކުނި މެނޭޖްކުރާ މަރުކަޒު ގާއިމުކުރުން</t>
  </si>
  <si>
    <t>P-WST004-001</t>
  </si>
  <si>
    <t>ށ.ޅައިމަގު</t>
  </si>
  <si>
    <t xml:space="preserve">ށ.ޅައިމަގު އައިލެންޑް ވޭސްޓް މެނޭޖްމަންޓް ސިސްޓަމެއް ގާއިމުކުރުން </t>
  </si>
  <si>
    <t>އައްޑޫ ސިޓީ</t>
  </si>
  <si>
    <t>އައްޑޫ ސިޓީ ރީޖަނަލް ވޭސްޓް މެނޭޖްމަންޓް ފެސިލިޓީ</t>
  </si>
  <si>
    <t xml:space="preserve">ހުވަދު އަތޮޅު ވޭސްޓް ޓްރާންސްފަރ ސްޓޭޝަން ގާއިމުކުރުން </t>
  </si>
  <si>
    <t>ގދ.ތިނަދޫ</t>
  </si>
  <si>
    <t>ގދ.ތިނަދޫ ކުނިކޮށި ހެދުން - ފޭސް 2</t>
  </si>
  <si>
    <t>ށ.ފުނަދޫ</t>
  </si>
  <si>
    <t xml:space="preserve">ށ.ފުނަދޫ އައިލެންޑް ވޭސްޓް މެނޭޖްމަންޓް ސިސްޓަމެއް ގާއިމުކުރުން </t>
  </si>
  <si>
    <t>ސ.ފޭދޫ</t>
  </si>
  <si>
    <t>ސ.ފޭދޫ ފެންހިންދާ ނިޒާމް ގާއިމުކުރުން</t>
  </si>
  <si>
    <t>P-MEE005-002</t>
  </si>
  <si>
    <t>ފެންހިންދާ ނިޒާމް</t>
  </si>
  <si>
    <t>ނ.ހޮޅުދޫ</t>
  </si>
  <si>
    <t>ނ.ހޮޅުދޫގައި ފެންހިންދާ ނިޒާމް ގާއިމުކުރުން</t>
  </si>
  <si>
    <t>P-MEE098-001</t>
  </si>
  <si>
    <t>ގދ.ތިނަދޫގައި ފެންހިންދާ ނިޒާމް ގާއިމުކުރުން</t>
  </si>
  <si>
    <t>P-MEE100-001</t>
  </si>
  <si>
    <t>އެވޯޑުކުރެވިފައި</t>
  </si>
  <si>
    <t>ސ.ހިތަދޫ ފެންހިންދާ ނިޒާމް ގާއިމުކުރުން - ޑިޒައިން</t>
  </si>
  <si>
    <t>P-DRG001-001</t>
  </si>
  <si>
    <t>ސ.ހުޅުދޫ ފެންހިންދާ ނިޒާމް ގާއިމުކުރުން - ޑިޒައިން</t>
  </si>
  <si>
    <t>P-DRG002-001</t>
  </si>
  <si>
    <t>ސ.މަރަދޫ</t>
  </si>
  <si>
    <t>ސ.މަރަދޫ ފެންހިންދާ ނިޒާމް ގާއިމުކުރުން - ޑިޒައިން</t>
  </si>
  <si>
    <t>P-DRG003-001</t>
  </si>
  <si>
    <t>ސ.މަރަދޫފޭދޫ</t>
  </si>
  <si>
    <t>ސ.މަރަދޫފޭދޫ ފެންހިންދާ ނިޒާމް ގާއިމުކުރުން - ޑިޒައިން</t>
  </si>
  <si>
    <t>P-DRG004-001</t>
  </si>
  <si>
    <t>ސ.މީދޫ</t>
  </si>
  <si>
    <t>ސ.މީދޫ ފެންހިންދާ ނިޒާމް ގާއިމުކުރުން - ޑިޒައިން</t>
  </si>
  <si>
    <t>P-DRG005-001</t>
  </si>
  <si>
    <t>ލ.ގަން</t>
  </si>
  <si>
    <t>ލ.ގަމުގައި ފެން ތަހުލީލުކުރުމަށް ރީޖަނަލް ލެބޯޓަރީއެއް ގާއިމުކުރުން</t>
  </si>
  <si>
    <t>ރިޓެންޝަން</t>
  </si>
  <si>
    <t>ހޫނު މޫސުމުގައި ފެނަށްޖެހޭ މައްސަލަ ހައްލު ކުރުމަށް ކުރިއަށް ގެންދެވޭ މަޝްރޫއު</t>
  </si>
  <si>
    <t>P-MEE054-001</t>
  </si>
  <si>
    <t>ފެނުގެ ނިޒާމް</t>
  </si>
  <si>
    <t>4 ރަށުގެ ފެނުގެ ނިޒާމް އަދި 25 ރަށުގެ ބޯފެން ރައްކާކުރާ ނިޒާމް ގާއިމުކުރުން</t>
  </si>
  <si>
    <t>P-MEE001-110</t>
  </si>
  <si>
    <t>އިޖްތިމާއީ ފެން ރައްކާކުރާ ނިޒާމް ގާއިމުކުރުން</t>
  </si>
  <si>
    <t>P-MEE015-006</t>
  </si>
  <si>
    <t xml:space="preserve">މާލޭގައި އެމްބިއެންޓް އެއަރކޮލިޓީ މޮނިޓަރިންގ ސްޓޭޝަނެއް ގާއިމުކުރުން </t>
  </si>
  <si>
    <t>މާލެ ސިޓީ، ހުޅުމާލެ</t>
  </si>
  <si>
    <t>ވައިގެ ފެންވަރު ބެލުމުގެ މަޝްރޫއު</t>
  </si>
  <si>
    <t>ރ.ވަންދޫ ހާބަރުގެ އެއްގަމުތޮށި އަޕްގްރޭޑްކުރުން</t>
  </si>
  <si>
    <t>P-HBR056-001</t>
  </si>
  <si>
    <t>ބަނދަރު ހެދުން</t>
  </si>
  <si>
    <t>P-CPT048-001</t>
  </si>
  <si>
    <t>P-OTH004-001</t>
  </si>
  <si>
    <t>P-WST006-001</t>
  </si>
  <si>
    <t>P-WST007-001</t>
  </si>
  <si>
    <t>P-WST008-001</t>
  </si>
  <si>
    <t>P-WST009-001</t>
  </si>
  <si>
    <t>P-WST010-001</t>
  </si>
  <si>
    <t>P-OTH005-001</t>
  </si>
  <si>
    <t>P-OTH006-001</t>
  </si>
  <si>
    <t>P-OTH007-001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</si>
</sst>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24" fillId="0" borderId="0" xfId="5" applyFont="1" applyAlignment="1">
      <alignment horizontal="right"/>
    </xf>
    <xf numFmtId="0" fontId="31" fillId="0" borderId="16" xfId="5" applyFont="1" applyFill="1" applyBorder="1" applyAlignment="1">
      <alignment horizontal="right" vertical="center" readingOrder="2"/>
    </xf>
    <xf numFmtId="0" fontId="31" fillId="0" borderId="16" xfId="5" applyFont="1" applyFill="1" applyBorder="1" applyAlignment="1">
      <alignment horizontal="right" vertical="center"/>
    </xf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N33" sqref="N33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1229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58550065</v>
      </c>
      <c r="C10" s="17">
        <f t="shared" si="0"/>
        <v>60713167</v>
      </c>
      <c r="D10" s="17">
        <f t="shared" si="0"/>
        <v>58663025</v>
      </c>
      <c r="E10" s="17">
        <f t="shared" si="0"/>
        <v>46315053</v>
      </c>
      <c r="F10" s="17">
        <f>F14</f>
        <v>71681230</v>
      </c>
      <c r="G10" s="18" t="s">
        <v>16</v>
      </c>
    </row>
    <row r="11" spans="1:10" ht="22.5" customHeight="1" thickBot="1">
      <c r="B11" s="19">
        <f t="shared" ref="B11:E11" si="1">B27</f>
        <v>2774835</v>
      </c>
      <c r="C11" s="19">
        <f t="shared" si="1"/>
        <v>3359707</v>
      </c>
      <c r="D11" s="19">
        <f t="shared" si="1"/>
        <v>2641137</v>
      </c>
      <c r="E11" s="19">
        <f t="shared" si="1"/>
        <v>1394125</v>
      </c>
      <c r="F11" s="19">
        <f>F27</f>
        <v>4594797</v>
      </c>
      <c r="G11" s="20" t="s">
        <v>17</v>
      </c>
    </row>
    <row r="12" spans="1:10" ht="22.5" customHeight="1" thickBot="1">
      <c r="B12" s="21">
        <f t="shared" ref="B12:E12" si="2">SUM(B10:B11)</f>
        <v>61324900</v>
      </c>
      <c r="C12" s="21">
        <f t="shared" si="2"/>
        <v>64072874</v>
      </c>
      <c r="D12" s="21">
        <f t="shared" si="2"/>
        <v>61304162</v>
      </c>
      <c r="E12" s="21">
        <f t="shared" si="2"/>
        <v>47709178</v>
      </c>
      <c r="F12" s="21">
        <f>SUM(F10:F11)</f>
        <v>76276027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58550065</v>
      </c>
      <c r="C14" s="21">
        <f t="shared" si="3"/>
        <v>60713167</v>
      </c>
      <c r="D14" s="21">
        <f t="shared" si="3"/>
        <v>58663025</v>
      </c>
      <c r="E14" s="21">
        <f t="shared" si="3"/>
        <v>46315053</v>
      </c>
      <c r="F14" s="21">
        <f>SUM(F15:F25)</f>
        <v>71681230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29005907</v>
      </c>
      <c r="C15" s="25">
        <f t="shared" si="4"/>
        <v>29005907</v>
      </c>
      <c r="D15" s="25">
        <f t="shared" si="4"/>
        <v>29005907</v>
      </c>
      <c r="E15" s="25">
        <f t="shared" si="4"/>
        <v>20712434</v>
      </c>
      <c r="F15" s="25">
        <f>F37</f>
        <v>23029688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989911</v>
      </c>
      <c r="C16" s="26">
        <f t="shared" si="5"/>
        <v>989911</v>
      </c>
      <c r="D16" s="26">
        <f t="shared" si="5"/>
        <v>989911</v>
      </c>
      <c r="E16" s="26">
        <f t="shared" si="5"/>
        <v>752366</v>
      </c>
      <c r="F16" s="26">
        <f>F79</f>
        <v>842056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8541109</v>
      </c>
      <c r="C17" s="26">
        <f t="shared" si="6"/>
        <v>9071169</v>
      </c>
      <c r="D17" s="26">
        <f t="shared" si="6"/>
        <v>6987217</v>
      </c>
      <c r="E17" s="26">
        <f t="shared" si="6"/>
        <v>4097763</v>
      </c>
      <c r="F17" s="26">
        <f>F87</f>
        <v>1399218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1930835</v>
      </c>
      <c r="C18" s="26">
        <f t="shared" si="7"/>
        <v>1924596</v>
      </c>
      <c r="D18" s="26">
        <f t="shared" si="7"/>
        <v>1904996</v>
      </c>
      <c r="E18" s="26">
        <f t="shared" si="7"/>
        <v>728692</v>
      </c>
      <c r="F18" s="26">
        <f>F95</f>
        <v>432669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10294652</v>
      </c>
      <c r="C19" s="26">
        <f t="shared" si="8"/>
        <v>11423059</v>
      </c>
      <c r="D19" s="26">
        <f t="shared" si="8"/>
        <v>11783184</v>
      </c>
      <c r="E19" s="26">
        <f t="shared" si="8"/>
        <v>6677981</v>
      </c>
      <c r="F19" s="26">
        <f>F109</f>
        <v>41312627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1532785</v>
      </c>
      <c r="C21" s="26">
        <f t="shared" si="10"/>
        <v>1925840</v>
      </c>
      <c r="D21" s="26">
        <f t="shared" si="10"/>
        <v>1749000</v>
      </c>
      <c r="E21" s="26">
        <f t="shared" si="10"/>
        <v>841833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2747010</v>
      </c>
      <c r="C22" s="26">
        <f t="shared" si="11"/>
        <v>2966999</v>
      </c>
      <c r="D22" s="26">
        <f t="shared" si="11"/>
        <v>2936319</v>
      </c>
      <c r="E22" s="26">
        <f t="shared" si="11"/>
        <v>1454772</v>
      </c>
      <c r="F22" s="26">
        <f>F152</f>
        <v>548433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3507856</v>
      </c>
      <c r="C24" s="26">
        <f t="shared" si="13"/>
        <v>3405686</v>
      </c>
      <c r="D24" s="26">
        <f t="shared" si="13"/>
        <v>3306491</v>
      </c>
      <c r="E24" s="26">
        <f t="shared" si="13"/>
        <v>11049212</v>
      </c>
      <c r="F24" s="26">
        <f>F178</f>
        <v>4116539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2774835</v>
      </c>
      <c r="C27" s="21">
        <f t="shared" si="15"/>
        <v>3359707</v>
      </c>
      <c r="D27" s="21">
        <f t="shared" si="15"/>
        <v>2641137</v>
      </c>
      <c r="E27" s="21">
        <f t="shared" si="15"/>
        <v>1394125</v>
      </c>
      <c r="F27" s="21">
        <f>SUM(F28:F35)</f>
        <v>4594797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1918137</v>
      </c>
      <c r="C28" s="28">
        <f t="shared" si="16"/>
        <v>1918137</v>
      </c>
      <c r="D28" s="28">
        <f t="shared" si="16"/>
        <v>1218137</v>
      </c>
      <c r="E28" s="28">
        <f t="shared" si="16"/>
        <v>0</v>
      </c>
      <c r="F28" s="28">
        <f>F209</f>
        <v>4350619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856698</v>
      </c>
      <c r="C32" s="26">
        <f t="shared" si="20"/>
        <v>1441570</v>
      </c>
      <c r="D32" s="26">
        <f t="shared" si="20"/>
        <v>1423000</v>
      </c>
      <c r="E32" s="26">
        <f t="shared" si="20"/>
        <v>1394125</v>
      </c>
      <c r="F32" s="26">
        <f>F229</f>
        <v>244178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29005907</v>
      </c>
      <c r="C37" s="21">
        <f t="shared" si="24"/>
        <v>29005907</v>
      </c>
      <c r="D37" s="21">
        <f t="shared" si="24"/>
        <v>29005907</v>
      </c>
      <c r="E37" s="21">
        <f t="shared" si="24"/>
        <v>20712434</v>
      </c>
      <c r="F37" s="21">
        <f>SUM(F38:F39)</f>
        <v>23029688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15218246</v>
      </c>
      <c r="C38" s="28">
        <f t="shared" si="25"/>
        <v>15218246</v>
      </c>
      <c r="D38" s="28">
        <f t="shared" si="25"/>
        <v>15218246</v>
      </c>
      <c r="E38" s="28">
        <f t="shared" si="25"/>
        <v>11683284</v>
      </c>
      <c r="F38" s="28">
        <f>F41</f>
        <v>13210461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13787661</v>
      </c>
      <c r="C39" s="26">
        <f t="shared" si="26"/>
        <v>13787661</v>
      </c>
      <c r="D39" s="26">
        <f t="shared" si="26"/>
        <v>13787661</v>
      </c>
      <c r="E39" s="26">
        <f t="shared" si="26"/>
        <v>9029150</v>
      </c>
      <c r="F39" s="26">
        <f>F45</f>
        <v>9819227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15218246</v>
      </c>
      <c r="C41" s="21">
        <f t="shared" si="27"/>
        <v>15218246</v>
      </c>
      <c r="D41" s="21">
        <f t="shared" si="27"/>
        <v>15218246</v>
      </c>
      <c r="E41" s="21">
        <f t="shared" si="27"/>
        <v>11683284</v>
      </c>
      <c r="F41" s="21">
        <f>SUM(F42:F43)</f>
        <v>13210461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14601580</v>
      </c>
      <c r="C42" s="28">
        <v>14601580</v>
      </c>
      <c r="D42" s="28">
        <v>14601580</v>
      </c>
      <c r="E42" s="28">
        <v>10960733</v>
      </c>
      <c r="F42" s="28">
        <v>12811938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616666</v>
      </c>
      <c r="C43" s="26">
        <v>616666</v>
      </c>
      <c r="D43" s="26">
        <v>616666</v>
      </c>
      <c r="E43" s="26">
        <v>722551</v>
      </c>
      <c r="F43" s="26">
        <v>398523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13787661</v>
      </c>
      <c r="C45" s="21">
        <f t="shared" si="28"/>
        <v>13787661</v>
      </c>
      <c r="D45" s="21">
        <f t="shared" si="28"/>
        <v>13787661</v>
      </c>
      <c r="E45" s="21">
        <f t="shared" si="28"/>
        <v>9029150</v>
      </c>
      <c r="F45" s="21">
        <f>SUM(F46:F77)</f>
        <v>9819227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468000</v>
      </c>
      <c r="C49" s="26">
        <v>468000</v>
      </c>
      <c r="D49" s="26">
        <v>468000</v>
      </c>
      <c r="E49" s="26">
        <v>355500</v>
      </c>
      <c r="F49" s="26">
        <v>378000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90000</v>
      </c>
      <c r="F53" s="26">
        <v>90000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40320</v>
      </c>
      <c r="C57" s="26">
        <v>40320</v>
      </c>
      <c r="D57" s="26">
        <v>40320</v>
      </c>
      <c r="E57" s="26">
        <v>23451</v>
      </c>
      <c r="F57" s="26">
        <v>17999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1440000</v>
      </c>
      <c r="C58" s="26">
        <v>1440000</v>
      </c>
      <c r="D58" s="26">
        <v>1440000</v>
      </c>
      <c r="E58" s="26">
        <v>1321950</v>
      </c>
      <c r="F58" s="26">
        <v>2368567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4800</v>
      </c>
      <c r="C63" s="26">
        <v>4800</v>
      </c>
      <c r="D63" s="26">
        <v>4800</v>
      </c>
      <c r="E63" s="26">
        <v>680</v>
      </c>
      <c r="F63" s="26">
        <v>720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178200</v>
      </c>
      <c r="C65" s="26">
        <v>178200</v>
      </c>
      <c r="D65" s="26">
        <v>178200</v>
      </c>
      <c r="E65" s="26">
        <v>41008</v>
      </c>
      <c r="F65" s="26">
        <v>3125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28800</v>
      </c>
      <c r="C66" s="26">
        <v>28800</v>
      </c>
      <c r="D66" s="26">
        <v>28800</v>
      </c>
      <c r="E66" s="26">
        <v>11540</v>
      </c>
      <c r="F66" s="26">
        <v>8880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4025553</v>
      </c>
      <c r="C67" s="26">
        <v>4025553</v>
      </c>
      <c r="D67" s="26">
        <v>4025553</v>
      </c>
      <c r="E67" s="26">
        <v>2747788</v>
      </c>
      <c r="F67" s="26">
        <v>2766595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741000</v>
      </c>
      <c r="C68" s="26">
        <v>741000</v>
      </c>
      <c r="D68" s="26">
        <v>741000</v>
      </c>
      <c r="E68" s="26">
        <v>325175</v>
      </c>
      <c r="F68" s="26">
        <v>359740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333000</v>
      </c>
      <c r="C69" s="26">
        <v>333000</v>
      </c>
      <c r="D69" s="26">
        <v>333000</v>
      </c>
      <c r="E69" s="26">
        <v>43025</v>
      </c>
      <c r="F69" s="26">
        <v>13950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3531000</v>
      </c>
      <c r="C71" s="26">
        <v>3531000</v>
      </c>
      <c r="D71" s="26">
        <v>3531000</v>
      </c>
      <c r="E71" s="26">
        <v>2420525</v>
      </c>
      <c r="F71" s="26">
        <v>2413002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686400</v>
      </c>
      <c r="C75" s="26">
        <v>686400</v>
      </c>
      <c r="D75" s="26">
        <v>686400</v>
      </c>
      <c r="E75" s="26">
        <v>904501</v>
      </c>
      <c r="F75" s="26">
        <v>878846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2028588</v>
      </c>
      <c r="C76" s="26">
        <v>2028588</v>
      </c>
      <c r="D76" s="26">
        <v>2028588</v>
      </c>
      <c r="E76" s="26">
        <v>744007</v>
      </c>
      <c r="F76" s="26">
        <v>519803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282000</v>
      </c>
      <c r="C77" s="26">
        <v>282000</v>
      </c>
      <c r="D77" s="26">
        <v>282000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989911</v>
      </c>
      <c r="C79" s="21">
        <f t="shared" si="29"/>
        <v>989911</v>
      </c>
      <c r="D79" s="21">
        <f t="shared" si="29"/>
        <v>989911</v>
      </c>
      <c r="E79" s="21">
        <f t="shared" si="29"/>
        <v>752366</v>
      </c>
      <c r="F79" s="21">
        <f>SUM(F80:F85)</f>
        <v>842056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989911</v>
      </c>
      <c r="C85" s="26">
        <v>989911</v>
      </c>
      <c r="D85" s="26">
        <v>989911</v>
      </c>
      <c r="E85" s="26">
        <v>752366</v>
      </c>
      <c r="F85" s="26">
        <v>842056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8541109</v>
      </c>
      <c r="C87" s="21">
        <f t="shared" si="30"/>
        <v>9071169</v>
      </c>
      <c r="D87" s="21">
        <f t="shared" si="30"/>
        <v>6987217</v>
      </c>
      <c r="E87" s="21">
        <f t="shared" si="30"/>
        <v>4097763</v>
      </c>
      <c r="F87" s="21">
        <f>SUM(F88:F93)</f>
        <v>1399218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3382744</v>
      </c>
      <c r="C88" s="28">
        <v>4054120</v>
      </c>
      <c r="D88" s="28">
        <v>2841767</v>
      </c>
      <c r="E88" s="28">
        <v>300000</v>
      </c>
      <c r="F88" s="28">
        <v>179460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44558</v>
      </c>
      <c r="C89" s="26">
        <v>43260</v>
      </c>
      <c r="D89" s="26">
        <v>42000</v>
      </c>
      <c r="E89" s="26">
        <v>28775</v>
      </c>
      <c r="F89" s="26">
        <v>645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1820224</v>
      </c>
      <c r="C90" s="26">
        <v>1943164</v>
      </c>
      <c r="D90" s="26">
        <v>1545950</v>
      </c>
      <c r="E90" s="26">
        <v>624000</v>
      </c>
      <c r="F90" s="26">
        <v>136933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2662983</v>
      </c>
      <c r="C91" s="26">
        <v>2405809</v>
      </c>
      <c r="D91" s="26">
        <v>2350300</v>
      </c>
      <c r="E91" s="26">
        <v>3144988</v>
      </c>
      <c r="F91" s="26">
        <v>1082180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630600</v>
      </c>
      <c r="C93" s="26">
        <v>624816</v>
      </c>
      <c r="D93" s="26">
        <v>207200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1930835</v>
      </c>
      <c r="C95" s="21">
        <f t="shared" si="31"/>
        <v>1924596</v>
      </c>
      <c r="D95" s="21">
        <f t="shared" si="31"/>
        <v>1904996</v>
      </c>
      <c r="E95" s="21">
        <f t="shared" si="31"/>
        <v>728692</v>
      </c>
      <c r="F95" s="21">
        <f>SUM(F96:F107)</f>
        <v>432669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615322</v>
      </c>
      <c r="C96" s="28">
        <v>647400</v>
      </c>
      <c r="D96" s="28">
        <v>665000</v>
      </c>
      <c r="E96" s="28">
        <v>525000</v>
      </c>
      <c r="F96" s="28">
        <v>365153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512204</v>
      </c>
      <c r="C97" s="26">
        <v>497285</v>
      </c>
      <c r="D97" s="26">
        <v>482801</v>
      </c>
      <c r="E97" s="26">
        <v>95000</v>
      </c>
      <c r="F97" s="26">
        <v>46625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460961</v>
      </c>
      <c r="C98" s="26">
        <v>447535</v>
      </c>
      <c r="D98" s="26">
        <v>434500</v>
      </c>
      <c r="E98" s="26">
        <v>5890</v>
      </c>
      <c r="F98" s="26">
        <v>2220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45619</v>
      </c>
      <c r="C100" s="26">
        <v>44290</v>
      </c>
      <c r="D100" s="26">
        <v>43000</v>
      </c>
      <c r="E100" s="26">
        <v>1000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106090</v>
      </c>
      <c r="C101" s="26">
        <v>103000</v>
      </c>
      <c r="D101" s="26">
        <v>100000</v>
      </c>
      <c r="E101" s="26">
        <v>40000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78889</v>
      </c>
      <c r="C103" s="26">
        <v>76591</v>
      </c>
      <c r="D103" s="26">
        <v>74360</v>
      </c>
      <c r="E103" s="26">
        <v>50000</v>
      </c>
      <c r="F103" s="26">
        <v>11955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18788</v>
      </c>
      <c r="C104" s="26">
        <v>18241</v>
      </c>
      <c r="D104" s="26">
        <v>17710</v>
      </c>
      <c r="E104" s="26">
        <v>6802</v>
      </c>
      <c r="F104" s="26">
        <v>6226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37583</v>
      </c>
      <c r="C105" s="26">
        <v>36488</v>
      </c>
      <c r="D105" s="26">
        <v>35425</v>
      </c>
      <c r="E105" s="26">
        <v>0</v>
      </c>
      <c r="F105" s="26">
        <v>490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55379</v>
      </c>
      <c r="C106" s="26">
        <v>53766</v>
      </c>
      <c r="D106" s="26">
        <v>52200</v>
      </c>
      <c r="E106" s="26">
        <v>5000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10294652</v>
      </c>
      <c r="C109" s="21">
        <f t="shared" si="32"/>
        <v>11423059</v>
      </c>
      <c r="D109" s="21">
        <f t="shared" si="32"/>
        <v>11783184</v>
      </c>
      <c r="E109" s="21">
        <f t="shared" si="32"/>
        <v>6677981</v>
      </c>
      <c r="F109" s="21">
        <f>SUM(F110:F135)</f>
        <v>41312627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220739</v>
      </c>
      <c r="C110" s="28">
        <v>214310</v>
      </c>
      <c r="D110" s="28">
        <v>208068</v>
      </c>
      <c r="E110" s="28">
        <v>250000</v>
      </c>
      <c r="F110" s="28">
        <v>260591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1464042</v>
      </c>
      <c r="C111" s="26">
        <v>1421400</v>
      </c>
      <c r="D111" s="26">
        <v>1380000</v>
      </c>
      <c r="E111" s="26">
        <v>958906</v>
      </c>
      <c r="F111" s="26">
        <v>686124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190962</v>
      </c>
      <c r="C112" s="26">
        <v>185400</v>
      </c>
      <c r="D112" s="26">
        <v>180000</v>
      </c>
      <c r="E112" s="26">
        <v>120000</v>
      </c>
      <c r="F112" s="26">
        <v>94819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1177675</v>
      </c>
      <c r="C113" s="26">
        <v>1143374</v>
      </c>
      <c r="D113" s="26">
        <v>1110072</v>
      </c>
      <c r="E113" s="26">
        <v>1196062</v>
      </c>
      <c r="F113" s="26">
        <v>829118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994530</v>
      </c>
      <c r="C116" s="26">
        <v>965563</v>
      </c>
      <c r="D116" s="26">
        <v>937440</v>
      </c>
      <c r="E116" s="26">
        <v>734400</v>
      </c>
      <c r="F116" s="26">
        <v>240620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253343</v>
      </c>
      <c r="C117" s="26">
        <v>245964</v>
      </c>
      <c r="D117" s="26">
        <v>238800</v>
      </c>
      <c r="E117" s="26">
        <v>416625</v>
      </c>
      <c r="F117" s="26">
        <v>155508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25462</v>
      </c>
      <c r="C118" s="26">
        <v>24720</v>
      </c>
      <c r="D118" s="26">
        <v>24000</v>
      </c>
      <c r="E118" s="26">
        <v>17905</v>
      </c>
      <c r="F118" s="26">
        <v>1141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259136</v>
      </c>
      <c r="C119" s="26">
        <v>251588</v>
      </c>
      <c r="D119" s="26">
        <v>244260</v>
      </c>
      <c r="E119" s="26">
        <v>240000</v>
      </c>
      <c r="F119" s="26">
        <v>176946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18035</v>
      </c>
      <c r="C120" s="26">
        <v>17510</v>
      </c>
      <c r="D120" s="26">
        <v>17000</v>
      </c>
      <c r="E120" s="26">
        <v>13528</v>
      </c>
      <c r="F120" s="26">
        <v>6244779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1038111</v>
      </c>
      <c r="C121" s="26">
        <v>1013700</v>
      </c>
      <c r="D121" s="26">
        <v>1198000</v>
      </c>
      <c r="E121" s="26">
        <v>610000</v>
      </c>
      <c r="F121" s="26">
        <v>3293664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775068</v>
      </c>
      <c r="C122" s="26">
        <v>752493</v>
      </c>
      <c r="D122" s="26">
        <v>730576</v>
      </c>
      <c r="E122" s="26">
        <v>0</v>
      </c>
      <c r="F122" s="26">
        <v>36000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824360</v>
      </c>
      <c r="C123" s="26">
        <v>912000</v>
      </c>
      <c r="D123" s="26">
        <v>875000</v>
      </c>
      <c r="E123" s="26">
        <v>1299442</v>
      </c>
      <c r="F123" s="26">
        <v>28969164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1374360</v>
      </c>
      <c r="C125" s="26">
        <v>2712000</v>
      </c>
      <c r="D125" s="26">
        <v>3131680</v>
      </c>
      <c r="E125" s="26">
        <v>321456</v>
      </c>
      <c r="F125" s="26">
        <v>34400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55917</v>
      </c>
      <c r="C126" s="26">
        <v>54288</v>
      </c>
      <c r="D126" s="26">
        <v>52707</v>
      </c>
      <c r="E126" s="26">
        <v>26275</v>
      </c>
      <c r="F126" s="26">
        <v>17466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83973</v>
      </c>
      <c r="C128" s="26">
        <v>81527</v>
      </c>
      <c r="D128" s="26">
        <v>79152</v>
      </c>
      <c r="E128" s="26">
        <v>61355</v>
      </c>
      <c r="F128" s="26">
        <v>27806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820321</v>
      </c>
      <c r="C129" s="26">
        <v>817884</v>
      </c>
      <c r="D129" s="26">
        <v>776101</v>
      </c>
      <c r="E129" s="26">
        <v>151494</v>
      </c>
      <c r="F129" s="26">
        <v>78084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2652</v>
      </c>
      <c r="C130" s="26">
        <v>2575</v>
      </c>
      <c r="D130" s="26">
        <v>2500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1272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159135</v>
      </c>
      <c r="C132" s="26">
        <v>154500</v>
      </c>
      <c r="D132" s="26">
        <v>150000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13951</v>
      </c>
      <c r="F133" s="26">
        <v>115062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156831</v>
      </c>
      <c r="C134" s="26">
        <v>152263</v>
      </c>
      <c r="D134" s="26">
        <v>147828</v>
      </c>
      <c r="E134" s="26">
        <v>245310</v>
      </c>
      <c r="F134" s="26">
        <v>51335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400000</v>
      </c>
      <c r="C135" s="26">
        <v>300000</v>
      </c>
      <c r="D135" s="26">
        <v>300000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1532785</v>
      </c>
      <c r="C144" s="21">
        <f t="shared" si="34"/>
        <v>1925840</v>
      </c>
      <c r="D144" s="21">
        <f t="shared" si="34"/>
        <v>1749000</v>
      </c>
      <c r="E144" s="21">
        <f t="shared" si="34"/>
        <v>841833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509232</v>
      </c>
      <c r="C146" s="26">
        <v>494400</v>
      </c>
      <c r="D146" s="26">
        <v>480000</v>
      </c>
      <c r="E146" s="26">
        <v>7833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949290</v>
      </c>
      <c r="C147" s="26">
        <v>1143340</v>
      </c>
      <c r="D147" s="26">
        <v>983000</v>
      </c>
      <c r="E147" s="26">
        <v>366000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74263</v>
      </c>
      <c r="C148" s="26">
        <v>72100</v>
      </c>
      <c r="D148" s="26">
        <v>70000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324000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216000</v>
      </c>
      <c r="D150" s="26">
        <v>216000</v>
      </c>
      <c r="E150" s="26">
        <v>144000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2747010</v>
      </c>
      <c r="C152" s="21">
        <f t="shared" si="35"/>
        <v>2966999</v>
      </c>
      <c r="D152" s="21">
        <f t="shared" si="35"/>
        <v>2936319</v>
      </c>
      <c r="E152" s="21">
        <f t="shared" si="35"/>
        <v>1454772</v>
      </c>
      <c r="F152" s="21">
        <f>SUM(F153:F170)</f>
        <v>548433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572886</v>
      </c>
      <c r="C154" s="26">
        <v>556200</v>
      </c>
      <c r="D154" s="26">
        <v>540000</v>
      </c>
      <c r="E154" s="26">
        <v>704178</v>
      </c>
      <c r="F154" s="26">
        <v>370402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300000</v>
      </c>
      <c r="D155" s="26">
        <v>347000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49862</v>
      </c>
      <c r="C161" s="26">
        <v>48410</v>
      </c>
      <c r="D161" s="26">
        <v>47000</v>
      </c>
      <c r="E161" s="26">
        <v>9000</v>
      </c>
      <c r="F161" s="26">
        <v>1590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594443</v>
      </c>
      <c r="C162" s="26">
        <v>577129</v>
      </c>
      <c r="D162" s="26">
        <v>560319</v>
      </c>
      <c r="E162" s="26">
        <v>438000</v>
      </c>
      <c r="F162" s="26">
        <v>144354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79568</v>
      </c>
      <c r="C164" s="26">
        <v>77250</v>
      </c>
      <c r="D164" s="26">
        <v>75000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1000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106090</v>
      </c>
      <c r="C166" s="26">
        <v>103000</v>
      </c>
      <c r="D166" s="26">
        <v>100000</v>
      </c>
      <c r="E166" s="26">
        <v>40000</v>
      </c>
      <c r="F166" s="26">
        <v>7738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362828</v>
      </c>
      <c r="C168" s="26">
        <v>352260</v>
      </c>
      <c r="D168" s="26">
        <v>342000</v>
      </c>
      <c r="E168" s="26">
        <v>48041</v>
      </c>
      <c r="F168" s="26">
        <v>24349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981333</v>
      </c>
      <c r="C169" s="26">
        <v>952750</v>
      </c>
      <c r="D169" s="26">
        <v>925000</v>
      </c>
      <c r="E169" s="26">
        <v>214553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3507856</v>
      </c>
      <c r="C178" s="21">
        <f t="shared" si="37"/>
        <v>3405686</v>
      </c>
      <c r="D178" s="21">
        <f t="shared" si="37"/>
        <v>3306491</v>
      </c>
      <c r="E178" s="21">
        <f t="shared" si="37"/>
        <v>11049212</v>
      </c>
      <c r="F178" s="21">
        <f>SUM(F179:F200)</f>
        <v>4116539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2787676</v>
      </c>
      <c r="C183" s="26">
        <v>2706482</v>
      </c>
      <c r="D183" s="26">
        <v>2627652</v>
      </c>
      <c r="E183" s="26">
        <v>9982095</v>
      </c>
      <c r="F183" s="26">
        <v>3345509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67848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720180</v>
      </c>
      <c r="C185" s="26">
        <v>699204</v>
      </c>
      <c r="D185" s="26">
        <v>678839</v>
      </c>
      <c r="E185" s="26">
        <v>999269</v>
      </c>
      <c r="F185" s="26">
        <v>771030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1918137</v>
      </c>
      <c r="C209" s="21">
        <f t="shared" si="39"/>
        <v>1918137</v>
      </c>
      <c r="D209" s="21">
        <f t="shared" si="39"/>
        <v>1218137</v>
      </c>
      <c r="E209" s="21">
        <f t="shared" si="39"/>
        <v>0</v>
      </c>
      <c r="F209" s="21">
        <f>SUM(F210:F211)</f>
        <v>4350619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1918137</v>
      </c>
      <c r="C210" s="28">
        <v>1918137</v>
      </c>
      <c r="D210" s="28">
        <v>1218137</v>
      </c>
      <c r="E210" s="28">
        <v>0</v>
      </c>
      <c r="F210" s="28">
        <v>4350619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856698</v>
      </c>
      <c r="C229" s="21">
        <f t="shared" si="43"/>
        <v>1441570</v>
      </c>
      <c r="D229" s="21">
        <f t="shared" si="43"/>
        <v>1423000</v>
      </c>
      <c r="E229" s="21">
        <f t="shared" si="43"/>
        <v>1394125</v>
      </c>
      <c r="F229" s="21">
        <f>SUM(F230:F243)</f>
        <v>244178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412690</v>
      </c>
      <c r="C230" s="28">
        <v>400670</v>
      </c>
      <c r="D230" s="28">
        <v>389000</v>
      </c>
      <c r="E230" s="28">
        <v>125000</v>
      </c>
      <c r="F230" s="28">
        <v>24742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821518</v>
      </c>
      <c r="F231" s="26">
        <v>175382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90177</v>
      </c>
      <c r="C235" s="26">
        <v>87550</v>
      </c>
      <c r="D235" s="26">
        <v>85000</v>
      </c>
      <c r="E235" s="26">
        <v>20000</v>
      </c>
      <c r="F235" s="26">
        <v>1499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153831</v>
      </c>
      <c r="C237" s="26">
        <v>253350</v>
      </c>
      <c r="D237" s="26">
        <v>249000</v>
      </c>
      <c r="E237" s="26">
        <v>427607</v>
      </c>
      <c r="F237" s="26">
        <v>42555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200000</v>
      </c>
      <c r="C238" s="26">
        <v>700000</v>
      </c>
      <c r="D238" s="26">
        <v>700000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view="pageBreakPreview" topLeftCell="A37" zoomScale="110" zoomScaleNormal="100" zoomScaleSheetLayoutView="110" workbookViewId="0">
      <selection activeCell="K11" sqref="K11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59" bestFit="1" customWidth="1"/>
    <col min="9" max="9" width="4.5546875" style="59" customWidth="1"/>
    <col min="10" max="10" width="12.5546875" style="33" customWidth="1"/>
    <col min="11" max="16384" width="8.88671875" style="32"/>
  </cols>
  <sheetData>
    <row r="1" spans="1:10" ht="31.5">
      <c r="A1" s="62" t="s">
        <v>225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5" t="s">
        <v>230</v>
      </c>
      <c r="I3" s="35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0"/>
      <c r="I4" s="40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5"/>
      <c r="I5" s="45"/>
      <c r="J5" s="47"/>
    </row>
    <row r="6" spans="1:10" ht="22.5" thickBot="1">
      <c r="A6" s="49">
        <v>795129694</v>
      </c>
      <c r="B6" s="49">
        <v>566430991</v>
      </c>
      <c r="C6" s="49">
        <v>636568822</v>
      </c>
      <c r="D6" s="50"/>
      <c r="E6" s="51"/>
      <c r="F6" s="50"/>
      <c r="G6" s="51"/>
      <c r="H6" s="50"/>
      <c r="I6" s="50"/>
      <c r="J6" s="51"/>
    </row>
    <row r="7" spans="1:10" ht="6.75" customHeight="1">
      <c r="A7" s="52"/>
      <c r="B7" s="52"/>
      <c r="C7" s="52"/>
      <c r="D7" s="53"/>
      <c r="E7" s="54"/>
      <c r="F7" s="53"/>
      <c r="G7" s="54"/>
      <c r="H7" s="53"/>
      <c r="I7" s="53"/>
      <c r="J7" s="54"/>
    </row>
    <row r="8" spans="1:10">
      <c r="A8" s="55">
        <v>0</v>
      </c>
      <c r="B8" s="55">
        <v>1000000</v>
      </c>
      <c r="C8" s="55">
        <v>3858210</v>
      </c>
      <c r="D8" s="56" t="s">
        <v>239</v>
      </c>
      <c r="E8" s="57" t="s">
        <v>240</v>
      </c>
      <c r="F8" s="56" t="s">
        <v>241</v>
      </c>
      <c r="G8" s="58" t="s">
        <v>242</v>
      </c>
      <c r="H8" s="60" t="s">
        <v>243</v>
      </c>
      <c r="I8" s="61">
        <v>1229</v>
      </c>
      <c r="J8" s="57" t="s">
        <v>244</v>
      </c>
    </row>
    <row r="9" spans="1:10">
      <c r="A9" s="55">
        <v>0</v>
      </c>
      <c r="B9" s="55">
        <v>0</v>
      </c>
      <c r="C9" s="55">
        <v>28954303</v>
      </c>
      <c r="D9" s="56" t="s">
        <v>239</v>
      </c>
      <c r="E9" s="57" t="s">
        <v>245</v>
      </c>
      <c r="F9" s="56" t="s">
        <v>246</v>
      </c>
      <c r="G9" s="58" t="s">
        <v>247</v>
      </c>
      <c r="H9" s="60" t="s">
        <v>248</v>
      </c>
      <c r="I9" s="61">
        <v>1229</v>
      </c>
      <c r="J9" s="57" t="s">
        <v>249</v>
      </c>
    </row>
    <row r="10" spans="1:10">
      <c r="A10" s="55">
        <v>0</v>
      </c>
      <c r="B10" s="55">
        <v>14139849</v>
      </c>
      <c r="C10" s="55">
        <v>42419547</v>
      </c>
      <c r="D10" s="56" t="s">
        <v>239</v>
      </c>
      <c r="E10" s="57" t="s">
        <v>245</v>
      </c>
      <c r="F10" s="56" t="s">
        <v>241</v>
      </c>
      <c r="G10" s="58" t="s">
        <v>250</v>
      </c>
      <c r="H10" s="60" t="s">
        <v>251</v>
      </c>
      <c r="I10" s="61">
        <v>1229</v>
      </c>
      <c r="J10" s="57" t="s">
        <v>249</v>
      </c>
    </row>
    <row r="11" spans="1:10">
      <c r="A11" s="55">
        <v>0</v>
      </c>
      <c r="B11" s="55">
        <v>0</v>
      </c>
      <c r="C11" s="55">
        <v>164186522</v>
      </c>
      <c r="D11" s="56" t="s">
        <v>239</v>
      </c>
      <c r="E11" s="57" t="s">
        <v>245</v>
      </c>
      <c r="F11" s="56" t="s">
        <v>246</v>
      </c>
      <c r="G11" s="58" t="s">
        <v>250</v>
      </c>
      <c r="H11" s="60" t="s">
        <v>251</v>
      </c>
      <c r="I11" s="61">
        <v>1229</v>
      </c>
      <c r="J11" s="57" t="s">
        <v>249</v>
      </c>
    </row>
    <row r="12" spans="1:10">
      <c r="A12" s="55">
        <v>0</v>
      </c>
      <c r="B12" s="55">
        <v>7045697</v>
      </c>
      <c r="C12" s="55">
        <v>40261128</v>
      </c>
      <c r="D12" s="56" t="s">
        <v>239</v>
      </c>
      <c r="E12" s="57" t="s">
        <v>245</v>
      </c>
      <c r="F12" s="56" t="s">
        <v>252</v>
      </c>
      <c r="G12" s="58" t="s">
        <v>250</v>
      </c>
      <c r="H12" s="60" t="s">
        <v>251</v>
      </c>
      <c r="I12" s="61">
        <v>1229</v>
      </c>
      <c r="J12" s="57" t="s">
        <v>249</v>
      </c>
    </row>
    <row r="13" spans="1:10">
      <c r="A13" s="55">
        <v>64554000</v>
      </c>
      <c r="B13" s="55">
        <v>43036000</v>
      </c>
      <c r="C13" s="55">
        <v>21518000</v>
      </c>
      <c r="D13" s="56" t="s">
        <v>234</v>
      </c>
      <c r="E13" s="57" t="s">
        <v>245</v>
      </c>
      <c r="F13" s="56" t="s">
        <v>246</v>
      </c>
      <c r="G13" s="58" t="s">
        <v>253</v>
      </c>
      <c r="H13" s="60" t="s">
        <v>332</v>
      </c>
      <c r="I13" s="61">
        <v>1229</v>
      </c>
      <c r="J13" s="57" t="s">
        <v>254</v>
      </c>
    </row>
    <row r="14" spans="1:10">
      <c r="A14" s="55">
        <v>90606150</v>
      </c>
      <c r="B14" s="55">
        <v>60404100</v>
      </c>
      <c r="C14" s="55">
        <v>30202050</v>
      </c>
      <c r="D14" s="56" t="s">
        <v>234</v>
      </c>
      <c r="E14" s="57" t="s">
        <v>245</v>
      </c>
      <c r="F14" s="56" t="s">
        <v>246</v>
      </c>
      <c r="G14" s="58" t="s">
        <v>253</v>
      </c>
      <c r="H14" s="60" t="s">
        <v>332</v>
      </c>
      <c r="I14" s="61">
        <v>1229</v>
      </c>
      <c r="J14" s="57" t="s">
        <v>254</v>
      </c>
    </row>
    <row r="15" spans="1:10">
      <c r="A15" s="55">
        <v>318750</v>
      </c>
      <c r="B15" s="55">
        <v>7693750</v>
      </c>
      <c r="C15" s="55">
        <v>3737500</v>
      </c>
      <c r="D15" s="56" t="s">
        <v>234</v>
      </c>
      <c r="E15" s="57" t="s">
        <v>255</v>
      </c>
      <c r="F15" s="56" t="s">
        <v>241</v>
      </c>
      <c r="G15" s="58" t="s">
        <v>256</v>
      </c>
      <c r="H15" s="60" t="s">
        <v>333</v>
      </c>
      <c r="I15" s="61">
        <v>1229</v>
      </c>
      <c r="J15" s="57" t="s">
        <v>257</v>
      </c>
    </row>
    <row r="16" spans="1:10">
      <c r="A16" s="55">
        <v>0</v>
      </c>
      <c r="B16" s="55">
        <v>1000000</v>
      </c>
      <c r="C16" s="55">
        <v>2821480</v>
      </c>
      <c r="D16" s="56" t="s">
        <v>239</v>
      </c>
      <c r="E16" s="57" t="s">
        <v>258</v>
      </c>
      <c r="F16" s="56" t="s">
        <v>241</v>
      </c>
      <c r="G16" s="58" t="s">
        <v>259</v>
      </c>
      <c r="H16" s="60" t="s">
        <v>260</v>
      </c>
      <c r="I16" s="61">
        <v>1229</v>
      </c>
      <c r="J16" s="57" t="s">
        <v>261</v>
      </c>
    </row>
    <row r="17" spans="1:10">
      <c r="A17" s="55">
        <v>0</v>
      </c>
      <c r="B17" s="55">
        <v>26950972</v>
      </c>
      <c r="C17" s="55">
        <v>17085899</v>
      </c>
      <c r="D17" s="56" t="s">
        <v>239</v>
      </c>
      <c r="E17" s="57" t="s">
        <v>258</v>
      </c>
      <c r="F17" s="56" t="s">
        <v>252</v>
      </c>
      <c r="G17" s="58" t="s">
        <v>259</v>
      </c>
      <c r="H17" s="60" t="s">
        <v>260</v>
      </c>
      <c r="I17" s="61">
        <v>1229</v>
      </c>
      <c r="J17" s="57" t="s">
        <v>261</v>
      </c>
    </row>
    <row r="18" spans="1:10">
      <c r="A18" s="55">
        <v>0</v>
      </c>
      <c r="B18" s="55">
        <v>500000</v>
      </c>
      <c r="C18" s="55">
        <v>1969789</v>
      </c>
      <c r="D18" s="56" t="s">
        <v>239</v>
      </c>
      <c r="E18" s="57" t="s">
        <v>262</v>
      </c>
      <c r="F18" s="56" t="s">
        <v>241</v>
      </c>
      <c r="G18" s="58" t="s">
        <v>263</v>
      </c>
      <c r="H18" s="60" t="s">
        <v>264</v>
      </c>
      <c r="I18" s="61">
        <v>1229</v>
      </c>
      <c r="J18" s="57" t="s">
        <v>261</v>
      </c>
    </row>
    <row r="19" spans="1:10">
      <c r="A19" s="55">
        <v>0</v>
      </c>
      <c r="B19" s="55">
        <v>0</v>
      </c>
      <c r="C19" s="55">
        <v>1100500</v>
      </c>
      <c r="D19" s="56" t="s">
        <v>239</v>
      </c>
      <c r="E19" s="57" t="s">
        <v>265</v>
      </c>
      <c r="F19" s="56" t="s">
        <v>241</v>
      </c>
      <c r="G19" s="58" t="s">
        <v>266</v>
      </c>
      <c r="H19" s="60" t="s">
        <v>267</v>
      </c>
      <c r="I19" s="61">
        <v>1229</v>
      </c>
      <c r="J19" s="57" t="s">
        <v>261</v>
      </c>
    </row>
    <row r="20" spans="1:10">
      <c r="A20" s="55">
        <v>0</v>
      </c>
      <c r="B20" s="55">
        <v>0</v>
      </c>
      <c r="C20" s="55">
        <v>1315000</v>
      </c>
      <c r="D20" s="56" t="s">
        <v>239</v>
      </c>
      <c r="E20" s="57" t="s">
        <v>268</v>
      </c>
      <c r="F20" s="56" t="s">
        <v>241</v>
      </c>
      <c r="G20" s="58" t="s">
        <v>269</v>
      </c>
      <c r="H20" s="60" t="s">
        <v>270</v>
      </c>
      <c r="I20" s="61">
        <v>1229</v>
      </c>
      <c r="J20" s="57" t="s">
        <v>261</v>
      </c>
    </row>
    <row r="21" spans="1:10">
      <c r="A21" s="55">
        <v>0</v>
      </c>
      <c r="B21" s="55">
        <v>0</v>
      </c>
      <c r="C21" s="55">
        <v>525361</v>
      </c>
      <c r="D21" s="56" t="s">
        <v>239</v>
      </c>
      <c r="E21" s="57" t="s">
        <v>240</v>
      </c>
      <c r="F21" s="56" t="s">
        <v>241</v>
      </c>
      <c r="G21" s="58" t="s">
        <v>271</v>
      </c>
      <c r="H21" s="60" t="s">
        <v>272</v>
      </c>
      <c r="I21" s="61">
        <v>1229</v>
      </c>
      <c r="J21" s="57" t="s">
        <v>261</v>
      </c>
    </row>
    <row r="22" spans="1:10">
      <c r="A22" s="55">
        <v>13969030</v>
      </c>
      <c r="B22" s="55">
        <v>30610320</v>
      </c>
      <c r="C22" s="55">
        <v>20568608</v>
      </c>
      <c r="D22" s="56" t="s">
        <v>273</v>
      </c>
      <c r="E22" s="57" t="s">
        <v>245</v>
      </c>
      <c r="F22" s="56" t="s">
        <v>241</v>
      </c>
      <c r="G22" s="58" t="s">
        <v>274</v>
      </c>
      <c r="H22" s="60" t="s">
        <v>275</v>
      </c>
      <c r="I22" s="61">
        <v>1229</v>
      </c>
      <c r="J22" s="57" t="s">
        <v>261</v>
      </c>
    </row>
    <row r="23" spans="1:10">
      <c r="A23" s="55">
        <v>128040008</v>
      </c>
      <c r="B23" s="55">
        <v>102432007</v>
      </c>
      <c r="C23" s="55">
        <v>47938803</v>
      </c>
      <c r="D23" s="56" t="s">
        <v>273</v>
      </c>
      <c r="E23" s="57" t="s">
        <v>245</v>
      </c>
      <c r="F23" s="56" t="s">
        <v>246</v>
      </c>
      <c r="G23" s="58" t="s">
        <v>274</v>
      </c>
      <c r="H23" s="60" t="s">
        <v>275</v>
      </c>
      <c r="I23" s="61">
        <v>1229</v>
      </c>
      <c r="J23" s="57" t="s">
        <v>261</v>
      </c>
    </row>
    <row r="24" spans="1:10">
      <c r="A24" s="55">
        <v>91620000</v>
      </c>
      <c r="B24" s="55">
        <v>22905000</v>
      </c>
      <c r="C24" s="55">
        <v>9162000</v>
      </c>
      <c r="D24" s="56" t="s">
        <v>273</v>
      </c>
      <c r="E24" s="57" t="s">
        <v>245</v>
      </c>
      <c r="F24" s="56" t="s">
        <v>252</v>
      </c>
      <c r="G24" s="58" t="s">
        <v>274</v>
      </c>
      <c r="H24" s="60" t="s">
        <v>275</v>
      </c>
      <c r="I24" s="61">
        <v>1229</v>
      </c>
      <c r="J24" s="57" t="s">
        <v>261</v>
      </c>
    </row>
    <row r="25" spans="1:10">
      <c r="A25" s="55">
        <v>47337000</v>
      </c>
      <c r="B25" s="55">
        <v>11834250</v>
      </c>
      <c r="C25" s="55">
        <v>4733700</v>
      </c>
      <c r="D25" s="56" t="s">
        <v>273</v>
      </c>
      <c r="E25" s="57" t="s">
        <v>245</v>
      </c>
      <c r="F25" s="56" t="s">
        <v>252</v>
      </c>
      <c r="G25" s="58" t="s">
        <v>274</v>
      </c>
      <c r="H25" s="60" t="s">
        <v>275</v>
      </c>
      <c r="I25" s="61">
        <v>1229</v>
      </c>
      <c r="J25" s="57" t="s">
        <v>261</v>
      </c>
    </row>
    <row r="26" spans="1:10">
      <c r="A26" s="55">
        <v>117579000</v>
      </c>
      <c r="B26" s="55">
        <v>29394750</v>
      </c>
      <c r="C26" s="55">
        <v>5878950</v>
      </c>
      <c r="D26" s="56" t="s">
        <v>273</v>
      </c>
      <c r="E26" s="57" t="s">
        <v>245</v>
      </c>
      <c r="F26" s="56" t="s">
        <v>252</v>
      </c>
      <c r="G26" s="58" t="s">
        <v>274</v>
      </c>
      <c r="H26" s="60" t="s">
        <v>275</v>
      </c>
      <c r="I26" s="61">
        <v>1229</v>
      </c>
      <c r="J26" s="57" t="s">
        <v>261</v>
      </c>
    </row>
    <row r="27" spans="1:10">
      <c r="A27" s="55">
        <v>5200766</v>
      </c>
      <c r="B27" s="55">
        <v>4660613</v>
      </c>
      <c r="C27" s="55">
        <v>2967178</v>
      </c>
      <c r="D27" s="56" t="s">
        <v>239</v>
      </c>
      <c r="E27" s="57" t="s">
        <v>245</v>
      </c>
      <c r="F27" s="56" t="s">
        <v>241</v>
      </c>
      <c r="G27" s="58" t="s">
        <v>276</v>
      </c>
      <c r="H27" s="60" t="s">
        <v>277</v>
      </c>
      <c r="I27" s="61">
        <v>1229</v>
      </c>
      <c r="J27" s="57" t="s">
        <v>261</v>
      </c>
    </row>
    <row r="28" spans="1:10">
      <c r="A28" s="55">
        <v>47750708</v>
      </c>
      <c r="B28" s="55">
        <v>57300850</v>
      </c>
      <c r="C28" s="55">
        <v>19100283</v>
      </c>
      <c r="D28" s="56" t="s">
        <v>239</v>
      </c>
      <c r="E28" s="57" t="s">
        <v>245</v>
      </c>
      <c r="F28" s="56" t="s">
        <v>246</v>
      </c>
      <c r="G28" s="58" t="s">
        <v>276</v>
      </c>
      <c r="H28" s="60" t="s">
        <v>277</v>
      </c>
      <c r="I28" s="61">
        <v>1229</v>
      </c>
      <c r="J28" s="57" t="s">
        <v>261</v>
      </c>
    </row>
    <row r="29" spans="1:10">
      <c r="A29" s="55">
        <v>0</v>
      </c>
      <c r="B29" s="55">
        <v>0</v>
      </c>
      <c r="C29" s="55">
        <v>1165100</v>
      </c>
      <c r="D29" s="56" t="s">
        <v>278</v>
      </c>
      <c r="E29" s="57" t="s">
        <v>235</v>
      </c>
      <c r="F29" s="56" t="s">
        <v>241</v>
      </c>
      <c r="G29" s="58" t="s">
        <v>279</v>
      </c>
      <c r="H29" s="60" t="s">
        <v>280</v>
      </c>
      <c r="I29" s="61">
        <v>1229</v>
      </c>
      <c r="J29" s="57" t="s">
        <v>261</v>
      </c>
    </row>
    <row r="30" spans="1:10">
      <c r="A30" s="55">
        <v>0</v>
      </c>
      <c r="B30" s="55">
        <v>0</v>
      </c>
      <c r="C30" s="55">
        <v>1165100</v>
      </c>
      <c r="D30" s="56" t="s">
        <v>278</v>
      </c>
      <c r="E30" s="57" t="s">
        <v>281</v>
      </c>
      <c r="F30" s="56" t="s">
        <v>241</v>
      </c>
      <c r="G30" s="58" t="s">
        <v>282</v>
      </c>
      <c r="H30" s="60" t="s">
        <v>283</v>
      </c>
      <c r="I30" s="61">
        <v>1229</v>
      </c>
      <c r="J30" s="57" t="s">
        <v>261</v>
      </c>
    </row>
    <row r="31" spans="1:10">
      <c r="A31" s="55">
        <v>0</v>
      </c>
      <c r="B31" s="55">
        <v>280000</v>
      </c>
      <c r="C31" s="55">
        <v>1320000</v>
      </c>
      <c r="D31" s="56" t="s">
        <v>234</v>
      </c>
      <c r="E31" s="57" t="s">
        <v>284</v>
      </c>
      <c r="F31" s="56" t="s">
        <v>241</v>
      </c>
      <c r="G31" s="58" t="s">
        <v>285</v>
      </c>
      <c r="H31" s="60" t="s">
        <v>334</v>
      </c>
      <c r="I31" s="61">
        <v>1229</v>
      </c>
      <c r="J31" s="57" t="s">
        <v>261</v>
      </c>
    </row>
    <row r="32" spans="1:10">
      <c r="A32" s="55">
        <v>84588844</v>
      </c>
      <c r="B32" s="55">
        <v>72470916</v>
      </c>
      <c r="C32" s="55">
        <v>50000000</v>
      </c>
      <c r="D32" s="56" t="s">
        <v>239</v>
      </c>
      <c r="E32" s="57" t="s">
        <v>286</v>
      </c>
      <c r="F32" s="56" t="s">
        <v>241</v>
      </c>
      <c r="G32" s="58" t="s">
        <v>287</v>
      </c>
      <c r="H32" s="60" t="s">
        <v>335</v>
      </c>
      <c r="I32" s="61">
        <v>1229</v>
      </c>
      <c r="J32" s="57" t="s">
        <v>261</v>
      </c>
    </row>
    <row r="33" spans="1:10">
      <c r="A33" s="55">
        <v>62184000</v>
      </c>
      <c r="B33" s="55">
        <v>20000000</v>
      </c>
      <c r="C33" s="55">
        <v>18046000</v>
      </c>
      <c r="D33" s="56" t="s">
        <v>234</v>
      </c>
      <c r="E33" s="57" t="s">
        <v>238</v>
      </c>
      <c r="F33" s="56" t="s">
        <v>241</v>
      </c>
      <c r="G33" s="58" t="s">
        <v>288</v>
      </c>
      <c r="H33" s="60" t="s">
        <v>336</v>
      </c>
      <c r="I33" s="61">
        <v>1229</v>
      </c>
      <c r="J33" s="57" t="s">
        <v>261</v>
      </c>
    </row>
    <row r="34" spans="1:10">
      <c r="A34" s="55">
        <v>0</v>
      </c>
      <c r="B34" s="55">
        <v>4150000</v>
      </c>
      <c r="C34" s="55">
        <v>3850000</v>
      </c>
      <c r="D34" s="56" t="s">
        <v>234</v>
      </c>
      <c r="E34" s="57" t="s">
        <v>289</v>
      </c>
      <c r="F34" s="56" t="s">
        <v>241</v>
      </c>
      <c r="G34" s="58" t="s">
        <v>290</v>
      </c>
      <c r="H34" s="60" t="s">
        <v>337</v>
      </c>
      <c r="I34" s="61">
        <v>1229</v>
      </c>
      <c r="J34" s="57" t="s">
        <v>261</v>
      </c>
    </row>
    <row r="35" spans="1:10">
      <c r="A35" s="55">
        <v>0</v>
      </c>
      <c r="B35" s="55">
        <v>280000</v>
      </c>
      <c r="C35" s="55">
        <v>1320000</v>
      </c>
      <c r="D35" s="56" t="s">
        <v>234</v>
      </c>
      <c r="E35" s="57" t="s">
        <v>291</v>
      </c>
      <c r="F35" s="56" t="s">
        <v>241</v>
      </c>
      <c r="G35" s="58" t="s">
        <v>292</v>
      </c>
      <c r="H35" s="60" t="s">
        <v>338</v>
      </c>
      <c r="I35" s="61">
        <v>1229</v>
      </c>
      <c r="J35" s="57" t="s">
        <v>261</v>
      </c>
    </row>
    <row r="36" spans="1:10">
      <c r="A36" s="55">
        <v>0</v>
      </c>
      <c r="B36" s="55">
        <v>2266337</v>
      </c>
      <c r="C36" s="55">
        <v>2059945</v>
      </c>
      <c r="D36" s="56" t="s">
        <v>239</v>
      </c>
      <c r="E36" s="57" t="s">
        <v>293</v>
      </c>
      <c r="F36" s="56" t="s">
        <v>241</v>
      </c>
      <c r="G36" s="58" t="s">
        <v>294</v>
      </c>
      <c r="H36" s="60" t="s">
        <v>295</v>
      </c>
      <c r="I36" s="61">
        <v>1229</v>
      </c>
      <c r="J36" s="57" t="s">
        <v>296</v>
      </c>
    </row>
    <row r="37" spans="1:10">
      <c r="A37" s="55">
        <v>0</v>
      </c>
      <c r="B37" s="55">
        <v>394142</v>
      </c>
      <c r="C37" s="55">
        <v>1888900</v>
      </c>
      <c r="D37" s="56" t="s">
        <v>239</v>
      </c>
      <c r="E37" s="57" t="s">
        <v>297</v>
      </c>
      <c r="F37" s="56" t="s">
        <v>241</v>
      </c>
      <c r="G37" s="58" t="s">
        <v>298</v>
      </c>
      <c r="H37" s="60" t="s">
        <v>299</v>
      </c>
      <c r="I37" s="61">
        <v>1229</v>
      </c>
      <c r="J37" s="57" t="s">
        <v>296</v>
      </c>
    </row>
    <row r="38" spans="1:10">
      <c r="A38" s="55">
        <v>0</v>
      </c>
      <c r="B38" s="55">
        <v>2000000</v>
      </c>
      <c r="C38" s="55">
        <v>32000000</v>
      </c>
      <c r="D38" s="56" t="s">
        <v>273</v>
      </c>
      <c r="E38" s="57" t="s">
        <v>289</v>
      </c>
      <c r="F38" s="56" t="s">
        <v>241</v>
      </c>
      <c r="G38" s="58" t="s">
        <v>300</v>
      </c>
      <c r="H38" s="60" t="s">
        <v>301</v>
      </c>
      <c r="I38" s="61">
        <v>1229</v>
      </c>
      <c r="J38" s="57" t="s">
        <v>296</v>
      </c>
    </row>
    <row r="39" spans="1:10">
      <c r="A39" s="55">
        <v>0</v>
      </c>
      <c r="B39" s="55">
        <v>0</v>
      </c>
      <c r="C39" s="55">
        <v>138002</v>
      </c>
      <c r="D39" s="56" t="s">
        <v>302</v>
      </c>
      <c r="E39" s="57" t="s">
        <v>236</v>
      </c>
      <c r="F39" s="56" t="s">
        <v>241</v>
      </c>
      <c r="G39" s="58" t="s">
        <v>303</v>
      </c>
      <c r="H39" s="60" t="s">
        <v>304</v>
      </c>
      <c r="I39" s="61">
        <v>1229</v>
      </c>
      <c r="J39" s="57" t="s">
        <v>296</v>
      </c>
    </row>
    <row r="40" spans="1:10">
      <c r="A40" s="55">
        <v>0</v>
      </c>
      <c r="B40" s="55">
        <v>0</v>
      </c>
      <c r="C40" s="55">
        <v>154114</v>
      </c>
      <c r="D40" s="56" t="s">
        <v>302</v>
      </c>
      <c r="E40" s="57" t="s">
        <v>255</v>
      </c>
      <c r="F40" s="56" t="s">
        <v>241</v>
      </c>
      <c r="G40" s="58" t="s">
        <v>305</v>
      </c>
      <c r="H40" s="60" t="s">
        <v>306</v>
      </c>
      <c r="I40" s="61">
        <v>1229</v>
      </c>
      <c r="J40" s="57" t="s">
        <v>296</v>
      </c>
    </row>
    <row r="41" spans="1:10">
      <c r="A41" s="55">
        <v>0</v>
      </c>
      <c r="B41" s="55">
        <v>0</v>
      </c>
      <c r="C41" s="55">
        <v>138002</v>
      </c>
      <c r="D41" s="56" t="s">
        <v>302</v>
      </c>
      <c r="E41" s="57" t="s">
        <v>307</v>
      </c>
      <c r="F41" s="56" t="s">
        <v>241</v>
      </c>
      <c r="G41" s="58" t="s">
        <v>308</v>
      </c>
      <c r="H41" s="60" t="s">
        <v>309</v>
      </c>
      <c r="I41" s="61">
        <v>1229</v>
      </c>
      <c r="J41" s="57" t="s">
        <v>296</v>
      </c>
    </row>
    <row r="42" spans="1:10">
      <c r="A42" s="55">
        <v>0</v>
      </c>
      <c r="B42" s="55">
        <v>0</v>
      </c>
      <c r="C42" s="55">
        <v>138002</v>
      </c>
      <c r="D42" s="56" t="s">
        <v>302</v>
      </c>
      <c r="E42" s="57" t="s">
        <v>310</v>
      </c>
      <c r="F42" s="56" t="s">
        <v>241</v>
      </c>
      <c r="G42" s="58" t="s">
        <v>311</v>
      </c>
      <c r="H42" s="60" t="s">
        <v>312</v>
      </c>
      <c r="I42" s="61">
        <v>1229</v>
      </c>
      <c r="J42" s="57" t="s">
        <v>296</v>
      </c>
    </row>
    <row r="43" spans="1:10">
      <c r="A43" s="55">
        <v>0</v>
      </c>
      <c r="B43" s="55">
        <v>0</v>
      </c>
      <c r="C43" s="55">
        <v>154114</v>
      </c>
      <c r="D43" s="56" t="s">
        <v>302</v>
      </c>
      <c r="E43" s="57" t="s">
        <v>313</v>
      </c>
      <c r="F43" s="56" t="s">
        <v>241</v>
      </c>
      <c r="G43" s="58" t="s">
        <v>314</v>
      </c>
      <c r="H43" s="60" t="s">
        <v>315</v>
      </c>
      <c r="I43" s="61">
        <v>1229</v>
      </c>
      <c r="J43" s="57" t="s">
        <v>296</v>
      </c>
    </row>
    <row r="44" spans="1:10">
      <c r="A44" s="55">
        <v>0</v>
      </c>
      <c r="B44" s="55">
        <v>1000000</v>
      </c>
      <c r="C44" s="55">
        <v>2989884</v>
      </c>
      <c r="D44" s="56" t="s">
        <v>234</v>
      </c>
      <c r="E44" s="57" t="s">
        <v>316</v>
      </c>
      <c r="F44" s="56" t="s">
        <v>241</v>
      </c>
      <c r="G44" s="58" t="s">
        <v>317</v>
      </c>
      <c r="H44" s="60" t="s">
        <v>339</v>
      </c>
      <c r="I44" s="61">
        <v>1229</v>
      </c>
      <c r="J44" s="57" t="s">
        <v>257</v>
      </c>
    </row>
    <row r="45" spans="1:10">
      <c r="A45" s="55">
        <v>0</v>
      </c>
      <c r="B45" s="55">
        <v>0</v>
      </c>
      <c r="C45" s="55">
        <v>103936</v>
      </c>
      <c r="D45" s="56" t="s">
        <v>318</v>
      </c>
      <c r="E45" s="57" t="s">
        <v>245</v>
      </c>
      <c r="F45" s="56" t="s">
        <v>241</v>
      </c>
      <c r="G45" s="58" t="s">
        <v>319</v>
      </c>
      <c r="H45" s="60" t="s">
        <v>320</v>
      </c>
      <c r="I45" s="61">
        <v>1229</v>
      </c>
      <c r="J45" s="57" t="s">
        <v>321</v>
      </c>
    </row>
    <row r="46" spans="1:10">
      <c r="A46" s="55">
        <v>0</v>
      </c>
      <c r="B46" s="55">
        <v>0</v>
      </c>
      <c r="C46" s="55">
        <v>500000</v>
      </c>
      <c r="D46" s="56" t="s">
        <v>239</v>
      </c>
      <c r="E46" s="57" t="s">
        <v>245</v>
      </c>
      <c r="F46" s="56" t="s">
        <v>241</v>
      </c>
      <c r="G46" s="58" t="s">
        <v>322</v>
      </c>
      <c r="H46" s="60" t="s">
        <v>323</v>
      </c>
      <c r="I46" s="61">
        <v>1229</v>
      </c>
      <c r="J46" s="57" t="s">
        <v>321</v>
      </c>
    </row>
    <row r="47" spans="1:10">
      <c r="A47" s="55">
        <v>40881438</v>
      </c>
      <c r="B47" s="55">
        <v>40881438</v>
      </c>
      <c r="C47" s="55">
        <v>40881438</v>
      </c>
      <c r="D47" s="56" t="s">
        <v>239</v>
      </c>
      <c r="E47" s="57" t="s">
        <v>245</v>
      </c>
      <c r="F47" s="56" t="s">
        <v>246</v>
      </c>
      <c r="G47" s="58" t="s">
        <v>322</v>
      </c>
      <c r="H47" s="60" t="s">
        <v>323</v>
      </c>
      <c r="I47" s="61">
        <v>1229</v>
      </c>
      <c r="J47" s="57" t="s">
        <v>321</v>
      </c>
    </row>
    <row r="48" spans="1:10">
      <c r="A48" s="55">
        <v>0</v>
      </c>
      <c r="B48" s="55">
        <v>0</v>
      </c>
      <c r="C48" s="55">
        <v>78991</v>
      </c>
      <c r="D48" s="56" t="s">
        <v>318</v>
      </c>
      <c r="E48" s="57" t="s">
        <v>245</v>
      </c>
      <c r="F48" s="56" t="s">
        <v>241</v>
      </c>
      <c r="G48" s="58" t="s">
        <v>324</v>
      </c>
      <c r="H48" s="60" t="s">
        <v>325</v>
      </c>
      <c r="I48" s="61">
        <v>1229</v>
      </c>
      <c r="J48" s="57" t="s">
        <v>321</v>
      </c>
    </row>
    <row r="49" spans="1:10">
      <c r="A49" s="55">
        <v>0</v>
      </c>
      <c r="B49" s="55">
        <v>1000000</v>
      </c>
      <c r="C49" s="55">
        <v>4439000</v>
      </c>
      <c r="D49" s="56" t="s">
        <v>234</v>
      </c>
      <c r="E49" s="57" t="s">
        <v>237</v>
      </c>
      <c r="F49" s="56" t="s">
        <v>241</v>
      </c>
      <c r="G49" s="58" t="s">
        <v>326</v>
      </c>
      <c r="H49" s="60" t="s">
        <v>340</v>
      </c>
      <c r="I49" s="61">
        <v>1229</v>
      </c>
      <c r="J49" s="57" t="s">
        <v>257</v>
      </c>
    </row>
    <row r="50" spans="1:10">
      <c r="A50" s="55">
        <v>500000</v>
      </c>
      <c r="B50" s="55">
        <v>300000</v>
      </c>
      <c r="C50" s="55">
        <v>1233600</v>
      </c>
      <c r="D50" s="56" t="s">
        <v>234</v>
      </c>
      <c r="E50" s="57" t="s">
        <v>327</v>
      </c>
      <c r="F50" s="56" t="s">
        <v>241</v>
      </c>
      <c r="G50" s="58" t="s">
        <v>328</v>
      </c>
      <c r="H50" s="60" t="s">
        <v>341</v>
      </c>
      <c r="I50" s="61">
        <v>1229</v>
      </c>
      <c r="J50" s="57" t="s">
        <v>257</v>
      </c>
    </row>
    <row r="51" spans="1:10">
      <c r="A51" s="55">
        <v>0</v>
      </c>
      <c r="B51" s="55">
        <v>500000</v>
      </c>
      <c r="C51" s="55">
        <v>2499883</v>
      </c>
      <c r="D51" s="56" t="s">
        <v>302</v>
      </c>
      <c r="E51" s="57" t="s">
        <v>258</v>
      </c>
      <c r="F51" s="56" t="s">
        <v>241</v>
      </c>
      <c r="G51" s="58" t="s">
        <v>329</v>
      </c>
      <c r="H51" s="60" t="s">
        <v>330</v>
      </c>
      <c r="I51" s="61">
        <v>1229</v>
      </c>
      <c r="J51" s="57" t="s">
        <v>331</v>
      </c>
    </row>
  </sheetData>
  <mergeCells count="1">
    <mergeCell ref="A1:J1"/>
  </mergeCells>
  <pageMargins left="0.7" right="0.7" top="0.75" bottom="0.75" header="0.3" footer="0.3"/>
  <pageSetup paperSize="9" scale="45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2019-11-27T19:17:56Z</dcterms:created>
  <dcterms:modified xsi:type="dcterms:W3CDTF">2020-01-06T07:08:06Z</dcterms:modified>
</cp:coreProperties>
</file>