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42 - Male' Group of Hospitals\"/>
    </mc:Choice>
  </mc:AlternateContent>
  <bookViews>
    <workbookView xWindow="1860" yWindow="0" windowWidth="22770" windowHeight="6690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9" i="1" l="1"/>
  <c r="C35" i="1" s="1"/>
  <c r="F259" i="1"/>
  <c r="E259" i="1"/>
  <c r="D259" i="1"/>
  <c r="B259" i="1"/>
  <c r="D250" i="1"/>
  <c r="D34" i="1" s="1"/>
  <c r="B250" i="1"/>
  <c r="B34" i="1" s="1"/>
  <c r="F250" i="1"/>
  <c r="E250" i="1"/>
  <c r="C250" i="1"/>
  <c r="D245" i="1"/>
  <c r="D33" i="1" s="1"/>
  <c r="B245" i="1"/>
  <c r="B33" i="1" s="1"/>
  <c r="F245" i="1"/>
  <c r="E245" i="1"/>
  <c r="C245" i="1"/>
  <c r="E229" i="1"/>
  <c r="E32" i="1" s="1"/>
  <c r="C229" i="1"/>
  <c r="C32" i="1" s="1"/>
  <c r="F229" i="1"/>
  <c r="D229" i="1"/>
  <c r="B229" i="1"/>
  <c r="F221" i="1"/>
  <c r="F31" i="1" s="1"/>
  <c r="F27" i="1" s="1"/>
  <c r="F11" i="1" s="1"/>
  <c r="D221" i="1"/>
  <c r="D31" i="1" s="1"/>
  <c r="B221" i="1"/>
  <c r="B31" i="1" s="1"/>
  <c r="B27" i="1" s="1"/>
  <c r="B11" i="1" s="1"/>
  <c r="E221" i="1"/>
  <c r="C221" i="1"/>
  <c r="F216" i="1"/>
  <c r="F30" i="1" s="1"/>
  <c r="D216" i="1"/>
  <c r="D30" i="1" s="1"/>
  <c r="B216" i="1"/>
  <c r="B30" i="1" s="1"/>
  <c r="E216" i="1"/>
  <c r="C216" i="1"/>
  <c r="F213" i="1"/>
  <c r="D213" i="1"/>
  <c r="B213" i="1"/>
  <c r="E213" i="1"/>
  <c r="C213" i="1"/>
  <c r="E209" i="1"/>
  <c r="C209" i="1"/>
  <c r="F209" i="1"/>
  <c r="D209" i="1"/>
  <c r="B209" i="1"/>
  <c r="E202" i="1"/>
  <c r="C202" i="1"/>
  <c r="F202" i="1"/>
  <c r="D202" i="1"/>
  <c r="B202" i="1"/>
  <c r="F178" i="1"/>
  <c r="D178" i="1"/>
  <c r="B178" i="1"/>
  <c r="E178" i="1"/>
  <c r="C178" i="1"/>
  <c r="E172" i="1"/>
  <c r="C172" i="1"/>
  <c r="F172" i="1"/>
  <c r="D172" i="1"/>
  <c r="B172" i="1"/>
  <c r="F152" i="1"/>
  <c r="D152" i="1"/>
  <c r="B152" i="1"/>
  <c r="E152" i="1"/>
  <c r="C152" i="1"/>
  <c r="E144" i="1"/>
  <c r="C144" i="1"/>
  <c r="F144" i="1"/>
  <c r="D144" i="1"/>
  <c r="B144" i="1"/>
  <c r="E137" i="1"/>
  <c r="E20" i="1" s="1"/>
  <c r="C137" i="1"/>
  <c r="C20" i="1" s="1"/>
  <c r="F137" i="1"/>
  <c r="D137" i="1"/>
  <c r="B137" i="1"/>
  <c r="F109" i="1"/>
  <c r="F19" i="1" s="1"/>
  <c r="D109" i="1"/>
  <c r="D19" i="1" s="1"/>
  <c r="B109" i="1"/>
  <c r="B19" i="1" s="1"/>
  <c r="E109" i="1"/>
  <c r="C109" i="1"/>
  <c r="E95" i="1"/>
  <c r="E18" i="1" s="1"/>
  <c r="C95" i="1"/>
  <c r="C18" i="1" s="1"/>
  <c r="F95" i="1"/>
  <c r="D95" i="1"/>
  <c r="B95" i="1"/>
  <c r="F87" i="1"/>
  <c r="F17" i="1" s="1"/>
  <c r="D87" i="1"/>
  <c r="D17" i="1" s="1"/>
  <c r="B87" i="1"/>
  <c r="B17" i="1" s="1"/>
  <c r="E87" i="1"/>
  <c r="C87" i="1"/>
  <c r="E79" i="1"/>
  <c r="E16" i="1" s="1"/>
  <c r="C79" i="1"/>
  <c r="C16" i="1" s="1"/>
  <c r="F79" i="1"/>
  <c r="D79" i="1"/>
  <c r="B79" i="1"/>
  <c r="F45" i="1"/>
  <c r="F39" i="1" s="1"/>
  <c r="D45" i="1"/>
  <c r="D39" i="1" s="1"/>
  <c r="B45" i="1"/>
  <c r="B39" i="1" s="1"/>
  <c r="E45" i="1"/>
  <c r="C45" i="1"/>
  <c r="E41" i="1"/>
  <c r="E38" i="1" s="1"/>
  <c r="C41" i="1"/>
  <c r="C38" i="1" s="1"/>
  <c r="C37" i="1" s="1"/>
  <c r="C15" i="1" s="1"/>
  <c r="C14" i="1" s="1"/>
  <c r="C10" i="1" s="1"/>
  <c r="F41" i="1"/>
  <c r="F38" i="1" s="1"/>
  <c r="F37" i="1" s="1"/>
  <c r="F15" i="1" s="1"/>
  <c r="F14" i="1" s="1"/>
  <c r="F10" i="1" s="1"/>
  <c r="F12" i="1" s="1"/>
  <c r="D41" i="1"/>
  <c r="B41" i="1"/>
  <c r="B38" i="1" s="1"/>
  <c r="B37" i="1" s="1"/>
  <c r="B15" i="1" s="1"/>
  <c r="B14" i="1" s="1"/>
  <c r="B10" i="1" s="1"/>
  <c r="B12" i="1" s="1"/>
  <c r="E39" i="1"/>
  <c r="C39" i="1"/>
  <c r="D38" i="1"/>
  <c r="D37" i="1" s="1"/>
  <c r="D15" i="1" s="1"/>
  <c r="E37" i="1"/>
  <c r="E15" i="1" s="1"/>
  <c r="E14" i="1" s="1"/>
  <c r="E10" i="1" s="1"/>
  <c r="F35" i="1"/>
  <c r="E35" i="1"/>
  <c r="D35" i="1"/>
  <c r="B35" i="1"/>
  <c r="F34" i="1"/>
  <c r="E34" i="1"/>
  <c r="C34" i="1"/>
  <c r="F33" i="1"/>
  <c r="E33" i="1"/>
  <c r="C33" i="1"/>
  <c r="F32" i="1"/>
  <c r="D32" i="1"/>
  <c r="B32" i="1"/>
  <c r="E31" i="1"/>
  <c r="C31" i="1"/>
  <c r="E30" i="1"/>
  <c r="C30" i="1"/>
  <c r="F29" i="1"/>
  <c r="E29" i="1"/>
  <c r="D29" i="1"/>
  <c r="D27" i="1" s="1"/>
  <c r="D11" i="1" s="1"/>
  <c r="C29" i="1"/>
  <c r="B29" i="1"/>
  <c r="F28" i="1"/>
  <c r="E28" i="1"/>
  <c r="D28" i="1"/>
  <c r="C28" i="1"/>
  <c r="B28" i="1"/>
  <c r="F25" i="1"/>
  <c r="E25" i="1"/>
  <c r="D25" i="1"/>
  <c r="C25" i="1"/>
  <c r="B25" i="1"/>
  <c r="F24" i="1"/>
  <c r="E24" i="1"/>
  <c r="D24" i="1"/>
  <c r="C24" i="1"/>
  <c r="B24" i="1"/>
  <c r="F23" i="1"/>
  <c r="E23" i="1"/>
  <c r="D23" i="1"/>
  <c r="C23" i="1"/>
  <c r="B23" i="1"/>
  <c r="F22" i="1"/>
  <c r="E22" i="1"/>
  <c r="D22" i="1"/>
  <c r="C22" i="1"/>
  <c r="B22" i="1"/>
  <c r="F21" i="1"/>
  <c r="E21" i="1"/>
  <c r="D21" i="1"/>
  <c r="C21" i="1"/>
  <c r="B21" i="1"/>
  <c r="F20" i="1"/>
  <c r="D20" i="1"/>
  <c r="B20" i="1"/>
  <c r="E19" i="1"/>
  <c r="C19" i="1"/>
  <c r="F18" i="1"/>
  <c r="D18" i="1"/>
  <c r="B18" i="1"/>
  <c r="E17" i="1"/>
  <c r="C17" i="1"/>
  <c r="F16" i="1"/>
  <c r="D16" i="1"/>
  <c r="B16" i="1"/>
  <c r="D14" i="1"/>
  <c r="D10" i="1"/>
  <c r="D12" i="1" l="1"/>
  <c r="C27" i="1"/>
  <c r="C11" i="1" s="1"/>
  <c r="C12" i="1" s="1"/>
  <c r="E27" i="1"/>
  <c r="E11" i="1" s="1"/>
  <c r="E12" i="1" s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<sst xmlns="http://schemas.openxmlformats.org/spreadsheetml/2006/main" count="254" uniqueCount="225">
  <si>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</si>
  <si>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</si>
  <si>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</si>
  <si>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</si>
  <si>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</si>
  <si>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</si>
  <si>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</si>
  <si>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</si>
  <si>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</si>
  <si>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</si>
  <si>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</si>
  <si>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</si>
  <si>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</si>
  <si>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</si>
  <si>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</si>
  <si>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</si>
  <si>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</si>
  <si>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</si>
  <si>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</si>
  <si>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</si>
  <si>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</si>
  <si>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</si>
  <si>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</si>
  <si>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</si>
  <si>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</si>
  <si>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</si>
  <si>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</si>
  <si>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</si>
  <si>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</si>
  <si>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</si>
  <si>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</si>
  <si>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</si>
  <si>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</si>
  <si>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</si>
  <si>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</si>
  <si>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</si>
  <si>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</si>
  <si>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</si>
  <si>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</si>
  <si>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</si>
  <si>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</si>
  <si>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</si>
  <si>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</si>
  <si>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</si>
  <si>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</si>
  <si>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</si>
  <si>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</si>
  <si>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</si>
  <si>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</si>
  <si>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</si>
  <si>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</si>
  <si>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</si>
  <si>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</si>
  <si>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</si>
  <si>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</si>
  <si>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</si>
  <si>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</si>
  <si>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</si>
  <si>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</si>
  <si>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</si>
  <si>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</si>
  <si>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</si>
  <si>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</si>
  <si>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</si>
  <si>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</si>
  <si>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</si>
  <si>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</si>
  <si>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</si>
  <si>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</si>
  <si>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</si>
  <si>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</si>
  <si>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</si>
  <si>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</si>
  <si>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</si>
  <si>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</si>
  <si>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</si>
  <si>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</si>
  <si>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</si>
  <si>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</si>
  <si>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</si>
  <si>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</si>
  <si>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</si>
  <si>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</si>
  <si>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</si>
  <si>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</si>
  <si>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</si>
  <si>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</si>
  <si>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</si>
  <si>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</si>
  <si>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</si>
  <si>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</si>
  <si>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</si>
  <si>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</si>
  <si>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</si>
  <si>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</si>
  <si>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</si>
  <si>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</si>
  <si>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</si>
  <si>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</si>
  <si>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</si>
  <si>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</si>
  <si>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</si>
  <si>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</si>
  <si>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</si>
  <si>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</si>
  <si>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</si>
  <si>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</si>
  <si>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</si>
  <si>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</si>
  <si>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</si>
  <si>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</si>
  <si>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</si>
  <si>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</si>
  <si>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</si>
  <si>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</si>
  <si>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</si>
  <si>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</si>
  <si>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</si>
  <si>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</si>
  <si>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</si>
  <si>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</si>
  <si>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</si>
  <si>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</si>
  <si>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</si>
  <si>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</si>
  <si>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</si>
  <si>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</si>
  <si>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</si>
  <si>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</si>
  <si>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</si>
  <si>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</si>
  <si>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</si>
  <si>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</si>
  <si>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</si>
  <si>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</si>
  <si>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</si>
  <si>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</si>
  <si>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</si>
  <si>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</si>
  <si>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</si>
  <si>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</si>
  <si>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</si>
  <si>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</si>
  <si>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</si>
  <si>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</si>
  <si>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</si>
  <si>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</si>
  <si>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</si>
  <si>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</si>
  <si>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</si>
  <si>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</si>
  <si>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</si>
  <si>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</si>
  <si>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</si>
  <si>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</si>
  <si>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</si>
  <si>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</si>
  <si>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</si>
  <si>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</si>
  <si>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</si>
  <si>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</si>
  <si>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</si>
  <si>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</si>
  <si>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</si>
  <si>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</si>
  <si>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</si>
  <si>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</si>
  <si>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</si>
  <si>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</si>
  <si>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</si>
  <si>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</si>
  <si>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</si>
  <si>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</si>
  <si>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</si>
  <si>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</si>
  <si>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</si>
  <si>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</si>
  <si>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</si>
  <si>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</si>
  <si>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</si>
  <si>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</si>
  <si>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</si>
  <si>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</si>
  <si>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</si>
  <si>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</si>
  <si>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</si>
  <si>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</si>
  <si>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</si>
  <si>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</si>
  <si>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</si>
  <si>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</si>
  <si>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</si>
  <si>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</si>
  <si>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</si>
  <si>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</si>
  <si>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</si>
  <si>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</si>
  <si>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</si>
  <si>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</si>
  <si>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</si>
  <si>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</si>
  <si>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</si>
  <si>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</si>
  <si>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</si>
  <si>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</si>
  <si>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</si>
  <si>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</si>
  <si>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</si>
  <si>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</si>
  <si>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</si>
  <si>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</si>
  <si>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</si>
  <si>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</si>
  <si>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</si>
  <si>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</si>
  <si>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</si>
  <si>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</si>
  <si>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</si>
  <si>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</si>
  <si>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</si>
  <si>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</si>
  <si>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</si>
  <si>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އިންދިރާ ގާންދީ މެމޯރިއަލް ހޮސްޕިޓަލް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</si>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</sst>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1166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869811454</v>
      </c>
      <c r="C10" s="17">
        <f t="shared" si="0"/>
        <v>858476332</v>
      </c>
      <c r="D10" s="17">
        <f t="shared" si="0"/>
        <v>847471358</v>
      </c>
      <c r="E10" s="17">
        <f t="shared" si="0"/>
        <v>897127811</v>
      </c>
      <c r="F10" s="17">
        <f>F14</f>
        <v>828998374</v>
      </c>
      <c r="G10" s="18" t="s">
        <v>16</v>
      </c>
    </row>
    <row r="11" spans="1:10" ht="22.5" customHeight="1" thickBot="1">
      <c r="B11" s="19">
        <f t="shared" ref="B11:E11" si="1">B27</f>
        <v>41833998</v>
      </c>
      <c r="C11" s="19">
        <f t="shared" si="1"/>
        <v>40615532</v>
      </c>
      <c r="D11" s="19">
        <f t="shared" si="1"/>
        <v>39432554</v>
      </c>
      <c r="E11" s="19">
        <f t="shared" si="1"/>
        <v>60332457</v>
      </c>
      <c r="F11" s="19">
        <f>F27</f>
        <v>64073813</v>
      </c>
      <c r="G11" s="20" t="s">
        <v>17</v>
      </c>
    </row>
    <row r="12" spans="1:10" ht="22.5" customHeight="1" thickBot="1">
      <c r="B12" s="21">
        <f t="shared" ref="B12:E12" si="2">SUM(B10:B11)</f>
        <v>911645452</v>
      </c>
      <c r="C12" s="21">
        <f t="shared" si="2"/>
        <v>899091864</v>
      </c>
      <c r="D12" s="21">
        <f t="shared" si="2"/>
        <v>886903912</v>
      </c>
      <c r="E12" s="21">
        <f t="shared" si="2"/>
        <v>957460268</v>
      </c>
      <c r="F12" s="21">
        <f>SUM(F10:F11)</f>
        <v>893072187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869811454</v>
      </c>
      <c r="C14" s="21">
        <f t="shared" si="3"/>
        <v>858476332</v>
      </c>
      <c r="D14" s="21">
        <f t="shared" si="3"/>
        <v>847471358</v>
      </c>
      <c r="E14" s="21">
        <f t="shared" si="3"/>
        <v>897127811</v>
      </c>
      <c r="F14" s="21">
        <f>SUM(F15:F25)</f>
        <v>828998374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470452124</v>
      </c>
      <c r="C15" s="25">
        <f t="shared" si="4"/>
        <v>470452124</v>
      </c>
      <c r="D15" s="25">
        <f t="shared" si="4"/>
        <v>470452124</v>
      </c>
      <c r="E15" s="25">
        <f t="shared" si="4"/>
        <v>411978487</v>
      </c>
      <c r="F15" s="25">
        <f>F37</f>
        <v>362457487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10186853</v>
      </c>
      <c r="C16" s="26">
        <f t="shared" si="5"/>
        <v>10186853</v>
      </c>
      <c r="D16" s="26">
        <f t="shared" si="5"/>
        <v>10186853</v>
      </c>
      <c r="E16" s="26">
        <f t="shared" si="5"/>
        <v>9098629</v>
      </c>
      <c r="F16" s="26">
        <f>F79</f>
        <v>7553341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8516796</v>
      </c>
      <c r="C17" s="26">
        <f t="shared" si="6"/>
        <v>8268733</v>
      </c>
      <c r="D17" s="26">
        <f t="shared" si="6"/>
        <v>8027895</v>
      </c>
      <c r="E17" s="26">
        <f t="shared" si="6"/>
        <v>4354867</v>
      </c>
      <c r="F17" s="26">
        <f>F87</f>
        <v>5128034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22193890</v>
      </c>
      <c r="C18" s="26">
        <f t="shared" si="7"/>
        <v>21547467</v>
      </c>
      <c r="D18" s="26">
        <f t="shared" si="7"/>
        <v>20919870</v>
      </c>
      <c r="E18" s="26">
        <f t="shared" si="7"/>
        <v>22400049</v>
      </c>
      <c r="F18" s="26">
        <f>F95</f>
        <v>14475443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82431091</v>
      </c>
      <c r="C19" s="26">
        <f t="shared" si="8"/>
        <v>80030185</v>
      </c>
      <c r="D19" s="26">
        <f t="shared" si="8"/>
        <v>77699209</v>
      </c>
      <c r="E19" s="26">
        <f t="shared" si="8"/>
        <v>60692677</v>
      </c>
      <c r="F19" s="26">
        <f>F109</f>
        <v>59617770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253767749</v>
      </c>
      <c r="C20" s="26">
        <f t="shared" si="9"/>
        <v>246376455</v>
      </c>
      <c r="D20" s="26">
        <f t="shared" si="9"/>
        <v>239200442</v>
      </c>
      <c r="E20" s="26">
        <f t="shared" si="9"/>
        <v>372908062</v>
      </c>
      <c r="F20" s="26">
        <f>F137</f>
        <v>372143703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10526546</v>
      </c>
      <c r="C21" s="26">
        <f t="shared" si="10"/>
        <v>10219947</v>
      </c>
      <c r="D21" s="26">
        <f t="shared" si="10"/>
        <v>9922278</v>
      </c>
      <c r="E21" s="26">
        <f t="shared" si="10"/>
        <v>2683532</v>
      </c>
      <c r="F21" s="26">
        <f>F144</f>
        <v>151693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11736405</v>
      </c>
      <c r="C22" s="26">
        <f t="shared" si="11"/>
        <v>11394568</v>
      </c>
      <c r="D22" s="26">
        <f t="shared" si="11"/>
        <v>11062687</v>
      </c>
      <c r="E22" s="26">
        <f t="shared" si="11"/>
        <v>13011508</v>
      </c>
      <c r="F22" s="26">
        <f>F152</f>
        <v>7470903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0</v>
      </c>
      <c r="C24" s="26">
        <f t="shared" si="13"/>
        <v>0</v>
      </c>
      <c r="D24" s="26">
        <f t="shared" si="13"/>
        <v>0</v>
      </c>
      <c r="E24" s="26">
        <f t="shared" si="13"/>
        <v>0</v>
      </c>
      <c r="F24" s="26">
        <f>F178</f>
        <v>0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41833998</v>
      </c>
      <c r="C27" s="21">
        <f t="shared" si="15"/>
        <v>40615532</v>
      </c>
      <c r="D27" s="21">
        <f t="shared" si="15"/>
        <v>39432554</v>
      </c>
      <c r="E27" s="21">
        <f t="shared" si="15"/>
        <v>60332457</v>
      </c>
      <c r="F27" s="21">
        <f>SUM(F28:F35)</f>
        <v>64073813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41833998</v>
      </c>
      <c r="C32" s="26">
        <f t="shared" si="20"/>
        <v>40615532</v>
      </c>
      <c r="D32" s="26">
        <f t="shared" si="20"/>
        <v>39432554</v>
      </c>
      <c r="E32" s="26">
        <f t="shared" si="20"/>
        <v>60332457</v>
      </c>
      <c r="F32" s="26">
        <f>F229</f>
        <v>64073813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470452124</v>
      </c>
      <c r="C37" s="21">
        <f t="shared" si="24"/>
        <v>470452124</v>
      </c>
      <c r="D37" s="21">
        <f t="shared" si="24"/>
        <v>470452124</v>
      </c>
      <c r="E37" s="21">
        <f t="shared" si="24"/>
        <v>411978487</v>
      </c>
      <c r="F37" s="21">
        <f>SUM(F38:F39)</f>
        <v>362457487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294149917</v>
      </c>
      <c r="C38" s="28">
        <f t="shared" si="25"/>
        <v>294149917</v>
      </c>
      <c r="D38" s="28">
        <f t="shared" si="25"/>
        <v>294149917</v>
      </c>
      <c r="E38" s="28">
        <f t="shared" si="25"/>
        <v>267381043</v>
      </c>
      <c r="F38" s="28">
        <f>F41</f>
        <v>232151132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176302207</v>
      </c>
      <c r="C39" s="26">
        <f t="shared" si="26"/>
        <v>176302207</v>
      </c>
      <c r="D39" s="26">
        <f t="shared" si="26"/>
        <v>176302207</v>
      </c>
      <c r="E39" s="26">
        <f t="shared" si="26"/>
        <v>144597444</v>
      </c>
      <c r="F39" s="26">
        <f>F45</f>
        <v>130306355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294149917</v>
      </c>
      <c r="C41" s="21">
        <f t="shared" si="27"/>
        <v>294149917</v>
      </c>
      <c r="D41" s="21">
        <f t="shared" si="27"/>
        <v>294149917</v>
      </c>
      <c r="E41" s="21">
        <f t="shared" si="27"/>
        <v>267381043</v>
      </c>
      <c r="F41" s="21">
        <f>SUM(F42:F43)</f>
        <v>232151132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220612438</v>
      </c>
      <c r="C42" s="28">
        <v>220612438</v>
      </c>
      <c r="D42" s="28">
        <v>220612438</v>
      </c>
      <c r="E42" s="28">
        <v>200733433</v>
      </c>
      <c r="F42" s="28">
        <v>170999794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73537479</v>
      </c>
      <c r="C43" s="26">
        <v>73537479</v>
      </c>
      <c r="D43" s="26">
        <v>73537479</v>
      </c>
      <c r="E43" s="26">
        <v>66647610</v>
      </c>
      <c r="F43" s="26">
        <v>61151338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176302207</v>
      </c>
      <c r="C45" s="21">
        <f t="shared" si="28"/>
        <v>176302207</v>
      </c>
      <c r="D45" s="21">
        <f t="shared" si="28"/>
        <v>176302207</v>
      </c>
      <c r="E45" s="21">
        <f t="shared" si="28"/>
        <v>144597444</v>
      </c>
      <c r="F45" s="21">
        <f>SUM(F46:F77)</f>
        <v>130306355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2247135</v>
      </c>
      <c r="F48" s="26">
        <v>902787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5949000</v>
      </c>
      <c r="C49" s="26">
        <v>5949000</v>
      </c>
      <c r="D49" s="26">
        <v>5949000</v>
      </c>
      <c r="E49" s="26">
        <v>3684800</v>
      </c>
      <c r="F49" s="26">
        <v>3489300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6434810</v>
      </c>
      <c r="C52" s="26">
        <v>6434810</v>
      </c>
      <c r="D52" s="26">
        <v>6434810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0</v>
      </c>
      <c r="C53" s="26">
        <v>0</v>
      </c>
      <c r="D53" s="26">
        <v>0</v>
      </c>
      <c r="E53" s="26">
        <v>1102978</v>
      </c>
      <c r="F53" s="26">
        <v>611011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7164000</v>
      </c>
      <c r="C54" s="26">
        <v>7164000</v>
      </c>
      <c r="D54" s="26">
        <v>7164000</v>
      </c>
      <c r="E54" s="26">
        <v>8809275</v>
      </c>
      <c r="F54" s="26">
        <v>9162020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4554000</v>
      </c>
      <c r="C56" s="26">
        <v>4554000</v>
      </c>
      <c r="D56" s="26">
        <v>4554000</v>
      </c>
      <c r="E56" s="26">
        <v>13302150</v>
      </c>
      <c r="F56" s="26">
        <v>14250517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87984</v>
      </c>
      <c r="C57" s="26">
        <v>87984</v>
      </c>
      <c r="D57" s="26">
        <v>87984</v>
      </c>
      <c r="E57" s="26">
        <v>269714</v>
      </c>
      <c r="F57" s="26">
        <v>165510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0</v>
      </c>
      <c r="C58" s="26">
        <v>0</v>
      </c>
      <c r="D58" s="26">
        <v>0</v>
      </c>
      <c r="E58" s="26">
        <v>0</v>
      </c>
      <c r="F58" s="26">
        <v>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29414992</v>
      </c>
      <c r="C59" s="26">
        <v>29414992</v>
      </c>
      <c r="D59" s="26">
        <v>29414992</v>
      </c>
      <c r="E59" s="26">
        <v>12615083</v>
      </c>
      <c r="F59" s="26">
        <v>10648365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0</v>
      </c>
      <c r="C63" s="26">
        <v>0</v>
      </c>
      <c r="D63" s="26">
        <v>0</v>
      </c>
      <c r="E63" s="26">
        <v>0</v>
      </c>
      <c r="F63" s="26">
        <v>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12551655</v>
      </c>
      <c r="C65" s="26">
        <v>12551655</v>
      </c>
      <c r="D65" s="26">
        <v>12551655</v>
      </c>
      <c r="E65" s="26">
        <v>3501293</v>
      </c>
      <c r="F65" s="26">
        <v>5627896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75480</v>
      </c>
      <c r="C68" s="26">
        <v>75480</v>
      </c>
      <c r="D68" s="26">
        <v>75480</v>
      </c>
      <c r="E68" s="26">
        <v>220324</v>
      </c>
      <c r="F68" s="26">
        <v>255923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4875000</v>
      </c>
      <c r="C69" s="26">
        <v>4875000</v>
      </c>
      <c r="D69" s="26">
        <v>4875000</v>
      </c>
      <c r="E69" s="26">
        <v>17844033</v>
      </c>
      <c r="F69" s="26">
        <v>24923552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80642720</v>
      </c>
      <c r="C71" s="26">
        <v>80642720</v>
      </c>
      <c r="D71" s="26">
        <v>80642720</v>
      </c>
      <c r="E71" s="26">
        <v>75106944</v>
      </c>
      <c r="F71" s="26">
        <v>53568574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17507760</v>
      </c>
      <c r="C73" s="26">
        <v>17507760</v>
      </c>
      <c r="D73" s="26">
        <v>17507760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1525140</v>
      </c>
      <c r="C74" s="26">
        <v>1525140</v>
      </c>
      <c r="D74" s="26">
        <v>1525140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4941600</v>
      </c>
      <c r="C75" s="26">
        <v>4941600</v>
      </c>
      <c r="D75" s="26">
        <v>4941600</v>
      </c>
      <c r="E75" s="26">
        <v>5284706</v>
      </c>
      <c r="F75" s="26">
        <v>6298363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218066</v>
      </c>
      <c r="C76" s="26">
        <v>218066</v>
      </c>
      <c r="D76" s="26">
        <v>218066</v>
      </c>
      <c r="E76" s="26">
        <v>571509</v>
      </c>
      <c r="F76" s="26">
        <v>375037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360000</v>
      </c>
      <c r="C77" s="26">
        <v>360000</v>
      </c>
      <c r="D77" s="26">
        <v>360000</v>
      </c>
      <c r="E77" s="26">
        <v>37500</v>
      </c>
      <c r="F77" s="26">
        <v>27500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10186853</v>
      </c>
      <c r="C79" s="21">
        <f t="shared" si="29"/>
        <v>10186853</v>
      </c>
      <c r="D79" s="21">
        <f t="shared" si="29"/>
        <v>10186853</v>
      </c>
      <c r="E79" s="21">
        <f t="shared" si="29"/>
        <v>9098629</v>
      </c>
      <c r="F79" s="21">
        <f>SUM(F80:F85)</f>
        <v>7553341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10186853</v>
      </c>
      <c r="C85" s="26">
        <v>10186853</v>
      </c>
      <c r="D85" s="26">
        <v>10186853</v>
      </c>
      <c r="E85" s="26">
        <v>9098629</v>
      </c>
      <c r="F85" s="26">
        <v>7553341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8516796</v>
      </c>
      <c r="C87" s="21">
        <f t="shared" si="30"/>
        <v>8268733</v>
      </c>
      <c r="D87" s="21">
        <f t="shared" si="30"/>
        <v>8027895</v>
      </c>
      <c r="E87" s="21">
        <f t="shared" si="30"/>
        <v>4354867</v>
      </c>
      <c r="F87" s="21">
        <f>SUM(F88:F93)</f>
        <v>5128034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0</v>
      </c>
      <c r="C88" s="28">
        <v>0</v>
      </c>
      <c r="D88" s="28">
        <v>0</v>
      </c>
      <c r="E88" s="28">
        <v>0</v>
      </c>
      <c r="F88" s="28">
        <v>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0</v>
      </c>
      <c r="C89" s="26">
        <v>0</v>
      </c>
      <c r="D89" s="26">
        <v>0</v>
      </c>
      <c r="E89" s="26">
        <v>0</v>
      </c>
      <c r="F89" s="26">
        <v>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135637</v>
      </c>
      <c r="C90" s="26">
        <v>131686</v>
      </c>
      <c r="D90" s="26">
        <v>127850</v>
      </c>
      <c r="E90" s="26">
        <v>188275</v>
      </c>
      <c r="F90" s="26">
        <v>69661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3237295</v>
      </c>
      <c r="C91" s="26">
        <v>3143005</v>
      </c>
      <c r="D91" s="26">
        <v>3051461</v>
      </c>
      <c r="E91" s="26">
        <v>1104456</v>
      </c>
      <c r="F91" s="26">
        <v>867905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5140681</v>
      </c>
      <c r="C92" s="26">
        <v>4990952</v>
      </c>
      <c r="D92" s="26">
        <v>4845584</v>
      </c>
      <c r="E92" s="26">
        <v>3051136</v>
      </c>
      <c r="F92" s="26">
        <v>4181317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3183</v>
      </c>
      <c r="C93" s="26">
        <v>3090</v>
      </c>
      <c r="D93" s="26">
        <v>3000</v>
      </c>
      <c r="E93" s="26">
        <v>11000</v>
      </c>
      <c r="F93" s="26">
        <v>9151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22193890</v>
      </c>
      <c r="C95" s="21">
        <f t="shared" si="31"/>
        <v>21547467</v>
      </c>
      <c r="D95" s="21">
        <f t="shared" si="31"/>
        <v>20919870</v>
      </c>
      <c r="E95" s="21">
        <f t="shared" si="31"/>
        <v>22400049</v>
      </c>
      <c r="F95" s="21">
        <f>SUM(F96:F107)</f>
        <v>14475443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7009632</v>
      </c>
      <c r="C96" s="28">
        <v>6805468</v>
      </c>
      <c r="D96" s="28">
        <v>6607250</v>
      </c>
      <c r="E96" s="28">
        <v>6541945</v>
      </c>
      <c r="F96" s="28">
        <v>6272050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277744</v>
      </c>
      <c r="C97" s="26">
        <v>269654</v>
      </c>
      <c r="D97" s="26">
        <v>261800</v>
      </c>
      <c r="E97" s="26">
        <v>208875</v>
      </c>
      <c r="F97" s="26">
        <v>66060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348617</v>
      </c>
      <c r="C98" s="26">
        <v>338463</v>
      </c>
      <c r="D98" s="26">
        <v>328605</v>
      </c>
      <c r="E98" s="26">
        <v>226361</v>
      </c>
      <c r="F98" s="26">
        <v>200307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51719</v>
      </c>
      <c r="C99" s="26">
        <v>50213</v>
      </c>
      <c r="D99" s="26">
        <v>48750</v>
      </c>
      <c r="E99" s="26">
        <v>48750</v>
      </c>
      <c r="F99" s="26">
        <v>2875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923131</v>
      </c>
      <c r="C100" s="26">
        <v>896244</v>
      </c>
      <c r="D100" s="26">
        <v>870140</v>
      </c>
      <c r="E100" s="26">
        <v>703899</v>
      </c>
      <c r="F100" s="26">
        <v>576765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6955897</v>
      </c>
      <c r="C101" s="26">
        <v>6753298</v>
      </c>
      <c r="D101" s="26">
        <v>6556600</v>
      </c>
      <c r="E101" s="26">
        <v>6643496</v>
      </c>
      <c r="F101" s="26">
        <v>3499424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2192233</v>
      </c>
      <c r="C102" s="26">
        <v>2128382</v>
      </c>
      <c r="D102" s="26">
        <v>2066390</v>
      </c>
      <c r="E102" s="26">
        <v>3998128</v>
      </c>
      <c r="F102" s="26">
        <v>642016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3053016</v>
      </c>
      <c r="C103" s="26">
        <v>2964093</v>
      </c>
      <c r="D103" s="26">
        <v>2877760</v>
      </c>
      <c r="E103" s="26">
        <v>2175645</v>
      </c>
      <c r="F103" s="26">
        <v>2619941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91847</v>
      </c>
      <c r="C104" s="26">
        <v>89172</v>
      </c>
      <c r="D104" s="26">
        <v>86575</v>
      </c>
      <c r="E104" s="26">
        <v>73750</v>
      </c>
      <c r="F104" s="26">
        <v>39851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31827</v>
      </c>
      <c r="C105" s="26">
        <v>30900</v>
      </c>
      <c r="D105" s="26">
        <v>30000</v>
      </c>
      <c r="E105" s="26">
        <v>50000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939957</v>
      </c>
      <c r="C106" s="26">
        <v>912580</v>
      </c>
      <c r="D106" s="26">
        <v>886000</v>
      </c>
      <c r="E106" s="26">
        <v>1418300</v>
      </c>
      <c r="F106" s="26">
        <v>295400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318270</v>
      </c>
      <c r="C107" s="26">
        <v>309000</v>
      </c>
      <c r="D107" s="26">
        <v>300000</v>
      </c>
      <c r="E107" s="26">
        <v>310900</v>
      </c>
      <c r="F107" s="26">
        <v>260754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82431091</v>
      </c>
      <c r="C109" s="21">
        <f t="shared" si="32"/>
        <v>80030185</v>
      </c>
      <c r="D109" s="21">
        <f t="shared" si="32"/>
        <v>77699209</v>
      </c>
      <c r="E109" s="21">
        <f t="shared" si="32"/>
        <v>60692677</v>
      </c>
      <c r="F109" s="21">
        <f>SUM(F110:F135)</f>
        <v>59617770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1230508</v>
      </c>
      <c r="C110" s="28">
        <v>1194668</v>
      </c>
      <c r="D110" s="28">
        <v>1159872</v>
      </c>
      <c r="E110" s="28">
        <v>1000000</v>
      </c>
      <c r="F110" s="28">
        <v>1102067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26106388</v>
      </c>
      <c r="C111" s="26">
        <v>25346008</v>
      </c>
      <c r="D111" s="26">
        <v>24607775</v>
      </c>
      <c r="E111" s="26">
        <v>20000000</v>
      </c>
      <c r="F111" s="26">
        <v>21216341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10040095</v>
      </c>
      <c r="C112" s="26">
        <v>9747665</v>
      </c>
      <c r="D112" s="26">
        <v>9463752</v>
      </c>
      <c r="E112" s="26">
        <v>5207074</v>
      </c>
      <c r="F112" s="26">
        <v>7032804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6329003</v>
      </c>
      <c r="C113" s="26">
        <v>6144663</v>
      </c>
      <c r="D113" s="26">
        <v>5965692</v>
      </c>
      <c r="E113" s="26">
        <v>5887668</v>
      </c>
      <c r="F113" s="26">
        <v>5985964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16637034</v>
      </c>
      <c r="C114" s="26">
        <v>16152460</v>
      </c>
      <c r="D114" s="26">
        <v>15682000</v>
      </c>
      <c r="E114" s="26">
        <v>11820000</v>
      </c>
      <c r="F114" s="26">
        <v>10445256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19096</v>
      </c>
      <c r="C115" s="26">
        <v>18540</v>
      </c>
      <c r="D115" s="26">
        <v>18000</v>
      </c>
      <c r="E115" s="26">
        <v>18000</v>
      </c>
      <c r="F115" s="26">
        <v>2560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9452475</v>
      </c>
      <c r="C116" s="26">
        <v>9177160</v>
      </c>
      <c r="D116" s="26">
        <v>8909864</v>
      </c>
      <c r="E116" s="26">
        <v>7368720</v>
      </c>
      <c r="F116" s="26">
        <v>6344000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4860874</v>
      </c>
      <c r="C117" s="26">
        <v>4719295</v>
      </c>
      <c r="D117" s="26">
        <v>4581840</v>
      </c>
      <c r="E117" s="26">
        <v>4581840</v>
      </c>
      <c r="F117" s="26">
        <v>3449820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3713</v>
      </c>
      <c r="C118" s="26">
        <v>3605</v>
      </c>
      <c r="D118" s="26">
        <v>3500</v>
      </c>
      <c r="E118" s="26">
        <v>10000</v>
      </c>
      <c r="F118" s="26">
        <v>225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3381279</v>
      </c>
      <c r="C119" s="26">
        <v>3282795</v>
      </c>
      <c r="D119" s="26">
        <v>3187180</v>
      </c>
      <c r="E119" s="26">
        <v>844064</v>
      </c>
      <c r="F119" s="26">
        <v>528030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381924</v>
      </c>
      <c r="C120" s="26">
        <v>370800</v>
      </c>
      <c r="D120" s="26">
        <v>360000</v>
      </c>
      <c r="E120" s="26">
        <v>300000</v>
      </c>
      <c r="F120" s="26">
        <v>258683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195608</v>
      </c>
      <c r="C121" s="26">
        <v>189911</v>
      </c>
      <c r="D121" s="26">
        <v>184380</v>
      </c>
      <c r="E121" s="26">
        <v>15000</v>
      </c>
      <c r="F121" s="26">
        <v>59068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53045</v>
      </c>
      <c r="C122" s="26">
        <v>51500</v>
      </c>
      <c r="D122" s="26">
        <v>50000</v>
      </c>
      <c r="E122" s="26">
        <v>0</v>
      </c>
      <c r="F122" s="26">
        <v>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53045</v>
      </c>
      <c r="C123" s="26">
        <v>51500</v>
      </c>
      <c r="D123" s="26">
        <v>50000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381924</v>
      </c>
      <c r="C125" s="26">
        <v>370800</v>
      </c>
      <c r="D125" s="26">
        <v>360000</v>
      </c>
      <c r="E125" s="26">
        <v>300000</v>
      </c>
      <c r="F125" s="26">
        <v>60000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159135</v>
      </c>
      <c r="C126" s="26">
        <v>154500</v>
      </c>
      <c r="D126" s="26">
        <v>150000</v>
      </c>
      <c r="E126" s="26">
        <v>137258</v>
      </c>
      <c r="F126" s="26">
        <v>20930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2042233</v>
      </c>
      <c r="C127" s="26">
        <v>1982750</v>
      </c>
      <c r="D127" s="26">
        <v>1925000</v>
      </c>
      <c r="E127" s="26">
        <v>2056483</v>
      </c>
      <c r="F127" s="26">
        <v>1789247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37507</v>
      </c>
      <c r="C128" s="26">
        <v>36415</v>
      </c>
      <c r="D128" s="26">
        <v>35354</v>
      </c>
      <c r="E128" s="26">
        <v>29752</v>
      </c>
      <c r="F128" s="26">
        <v>34365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445578</v>
      </c>
      <c r="C131" s="26">
        <v>432600</v>
      </c>
      <c r="D131" s="26">
        <v>420000</v>
      </c>
      <c r="E131" s="26">
        <v>35000</v>
      </c>
      <c r="F131" s="26">
        <v>43169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0</v>
      </c>
      <c r="C133" s="26">
        <v>0</v>
      </c>
      <c r="D133" s="26">
        <v>0</v>
      </c>
      <c r="E133" s="26">
        <v>327818</v>
      </c>
      <c r="F133" s="26">
        <v>925536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302357</v>
      </c>
      <c r="C134" s="26">
        <v>293550</v>
      </c>
      <c r="D134" s="26">
        <v>285000</v>
      </c>
      <c r="E134" s="26">
        <v>539000</v>
      </c>
      <c r="F134" s="26">
        <v>191850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318270</v>
      </c>
      <c r="C135" s="26">
        <v>309000</v>
      </c>
      <c r="D135" s="26">
        <v>300000</v>
      </c>
      <c r="E135" s="26">
        <v>215000</v>
      </c>
      <c r="F135" s="26">
        <v>127855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253767749</v>
      </c>
      <c r="C137" s="21">
        <f t="shared" si="33"/>
        <v>246376455</v>
      </c>
      <c r="D137" s="21">
        <f t="shared" si="33"/>
        <v>239200442</v>
      </c>
      <c r="E137" s="21">
        <f t="shared" si="33"/>
        <v>372908062</v>
      </c>
      <c r="F137" s="21">
        <f>SUM(F138:F142)</f>
        <v>372143703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251858129</v>
      </c>
      <c r="C138" s="28">
        <v>244522455</v>
      </c>
      <c r="D138" s="28">
        <v>237400442</v>
      </c>
      <c r="E138" s="28">
        <v>371626662</v>
      </c>
      <c r="F138" s="28">
        <v>370796838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1909620</v>
      </c>
      <c r="C142" s="26">
        <v>1854000</v>
      </c>
      <c r="D142" s="26">
        <v>1800000</v>
      </c>
      <c r="E142" s="26">
        <v>1281400</v>
      </c>
      <c r="F142" s="26">
        <v>1346865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10526546</v>
      </c>
      <c r="C144" s="21">
        <f t="shared" si="34"/>
        <v>10219947</v>
      </c>
      <c r="D144" s="21">
        <f t="shared" si="34"/>
        <v>9922278</v>
      </c>
      <c r="E144" s="21">
        <f t="shared" si="34"/>
        <v>2683532</v>
      </c>
      <c r="F144" s="21">
        <f>SUM(F145:F150)</f>
        <v>151693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7961130</v>
      </c>
      <c r="C145" s="28">
        <v>7729252</v>
      </c>
      <c r="D145" s="28">
        <v>7504128</v>
      </c>
      <c r="E145" s="28">
        <v>1733532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327182</v>
      </c>
      <c r="C146" s="26">
        <v>317652</v>
      </c>
      <c r="D146" s="26">
        <v>308400</v>
      </c>
      <c r="E146" s="26">
        <v>250000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215000</v>
      </c>
      <c r="F147" s="26">
        <v>107823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116434</v>
      </c>
      <c r="C148" s="26">
        <v>113043</v>
      </c>
      <c r="D148" s="26">
        <v>109750</v>
      </c>
      <c r="E148" s="26">
        <v>150000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2121800</v>
      </c>
      <c r="C149" s="26">
        <v>2060000</v>
      </c>
      <c r="D149" s="26">
        <v>2000000</v>
      </c>
      <c r="E149" s="26">
        <v>335000</v>
      </c>
      <c r="F149" s="26">
        <v>43870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0</v>
      </c>
      <c r="C150" s="26">
        <v>0</v>
      </c>
      <c r="D150" s="26">
        <v>0</v>
      </c>
      <c r="E150" s="26">
        <v>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11736405</v>
      </c>
      <c r="C152" s="21">
        <f t="shared" si="35"/>
        <v>11394568</v>
      </c>
      <c r="D152" s="21">
        <f t="shared" si="35"/>
        <v>11062687</v>
      </c>
      <c r="E152" s="21">
        <f t="shared" si="35"/>
        <v>13011508</v>
      </c>
      <c r="F152" s="21">
        <f>SUM(F153:F170)</f>
        <v>7470903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2168008</v>
      </c>
      <c r="C154" s="26">
        <v>2104862</v>
      </c>
      <c r="D154" s="26">
        <v>2043555</v>
      </c>
      <c r="E154" s="26">
        <v>6308043</v>
      </c>
      <c r="F154" s="26">
        <v>2267708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286443</v>
      </c>
      <c r="C158" s="26">
        <v>278100</v>
      </c>
      <c r="D158" s="26">
        <v>270000</v>
      </c>
      <c r="E158" s="26">
        <v>300000</v>
      </c>
      <c r="F158" s="26">
        <v>76587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0</v>
      </c>
      <c r="C159" s="26">
        <v>0</v>
      </c>
      <c r="D159" s="26">
        <v>0</v>
      </c>
      <c r="E159" s="26">
        <v>0</v>
      </c>
      <c r="F159" s="26">
        <v>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159135</v>
      </c>
      <c r="C161" s="26">
        <v>154500</v>
      </c>
      <c r="D161" s="26">
        <v>150000</v>
      </c>
      <c r="E161" s="26">
        <v>150000</v>
      </c>
      <c r="F161" s="26">
        <v>37910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8931857</v>
      </c>
      <c r="C162" s="26">
        <v>8671706</v>
      </c>
      <c r="D162" s="26">
        <v>8419132</v>
      </c>
      <c r="E162" s="26">
        <v>5953265</v>
      </c>
      <c r="F162" s="26">
        <v>4984979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0</v>
      </c>
      <c r="C164" s="26">
        <v>0</v>
      </c>
      <c r="D164" s="26">
        <v>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0</v>
      </c>
      <c r="C165" s="26">
        <v>0</v>
      </c>
      <c r="D165" s="26">
        <v>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0</v>
      </c>
      <c r="C166" s="26">
        <v>0</v>
      </c>
      <c r="D166" s="26">
        <v>0</v>
      </c>
      <c r="E166" s="26">
        <v>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190962</v>
      </c>
      <c r="C168" s="26">
        <v>185400</v>
      </c>
      <c r="D168" s="26">
        <v>180000</v>
      </c>
      <c r="E168" s="26">
        <v>300200</v>
      </c>
      <c r="F168" s="26">
        <v>103719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0</v>
      </c>
      <c r="C178" s="21">
        <f t="shared" si="37"/>
        <v>0</v>
      </c>
      <c r="D178" s="21">
        <f t="shared" si="37"/>
        <v>0</v>
      </c>
      <c r="E178" s="21">
        <f t="shared" si="37"/>
        <v>0</v>
      </c>
      <c r="F178" s="21">
        <f>SUM(F179:F200)</f>
        <v>0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0</v>
      </c>
      <c r="C182" s="26">
        <v>0</v>
      </c>
      <c r="D182" s="26">
        <v>0</v>
      </c>
      <c r="E182" s="26">
        <v>0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41833998</v>
      </c>
      <c r="C229" s="21">
        <f t="shared" si="43"/>
        <v>40615532</v>
      </c>
      <c r="D229" s="21">
        <f t="shared" si="43"/>
        <v>39432554</v>
      </c>
      <c r="E229" s="21">
        <f t="shared" si="43"/>
        <v>60332457</v>
      </c>
      <c r="F229" s="21">
        <f>SUM(F230:F243)</f>
        <v>64073813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5439014</v>
      </c>
      <c r="C230" s="28">
        <v>5280596</v>
      </c>
      <c r="D230" s="28">
        <v>5126792</v>
      </c>
      <c r="E230" s="28">
        <v>9495339</v>
      </c>
      <c r="F230" s="28">
        <v>10270390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26090507</v>
      </c>
      <c r="C231" s="26">
        <v>25330589</v>
      </c>
      <c r="D231" s="26">
        <v>24592805</v>
      </c>
      <c r="E231" s="26">
        <v>26231934</v>
      </c>
      <c r="F231" s="26">
        <v>29791580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3731352</v>
      </c>
      <c r="C233" s="26">
        <v>3622672</v>
      </c>
      <c r="D233" s="26">
        <v>3517157</v>
      </c>
      <c r="E233" s="26">
        <v>15892919</v>
      </c>
      <c r="F233" s="26">
        <v>23370380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0</v>
      </c>
      <c r="C234" s="26">
        <v>0</v>
      </c>
      <c r="D234" s="26">
        <v>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266233</v>
      </c>
      <c r="C235" s="26">
        <v>258479</v>
      </c>
      <c r="D235" s="26">
        <v>250950</v>
      </c>
      <c r="E235" s="26">
        <v>7000</v>
      </c>
      <c r="F235" s="26">
        <v>74207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4993000</v>
      </c>
      <c r="F236" s="26">
        <v>117874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5564262</v>
      </c>
      <c r="C237" s="26">
        <v>5402196</v>
      </c>
      <c r="D237" s="26">
        <v>5244850</v>
      </c>
      <c r="E237" s="26">
        <v>2000000</v>
      </c>
      <c r="F237" s="26">
        <v>449382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742630</v>
      </c>
      <c r="C239" s="26">
        <v>721000</v>
      </c>
      <c r="D239" s="26">
        <v>700000</v>
      </c>
      <c r="E239" s="26">
        <v>1712265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2019-11-27T19:29:02Z</dcterms:created>
  <dcterms:modified xsi:type="dcterms:W3CDTF">2019-12-10T19:55:41Z</dcterms:modified>
</cp:coreProperties>
</file>