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8 - Ministry of Higher Education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B259" i="1"/>
  <c r="F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E41" i="1"/>
  <c r="E38" i="1" s="1"/>
  <c r="C41" i="1"/>
  <c r="C38" i="1" s="1"/>
  <c r="C37" i="1" s="1"/>
  <c r="C15" i="1" s="1"/>
  <c r="C14" i="1" s="1"/>
  <c r="C10" i="1" s="1"/>
  <c r="C12" i="1" s="1"/>
  <c r="F41" i="1"/>
  <c r="F38" i="1" s="1"/>
  <c r="F37" i="1" s="1"/>
  <c r="F15" i="1" s="1"/>
  <c r="F14" i="1" s="1"/>
  <c r="F10" i="1" s="1"/>
  <c r="F12" i="1" s="1"/>
  <c r="B41" i="1"/>
  <c r="B38" i="1" s="1"/>
  <c r="B37" i="1" s="1"/>
  <c r="B15" i="1" s="1"/>
  <c r="B14" i="1" s="1"/>
  <c r="B10" i="1" s="1"/>
  <c r="E39" i="1"/>
  <c r="C39" i="1"/>
  <c r="E37" i="1"/>
  <c r="E15" i="1" s="1"/>
  <c r="E14" i="1" s="1"/>
  <c r="E10" i="1" s="1"/>
  <c r="E12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D28" i="1"/>
  <c r="C28" i="1"/>
  <c r="C27" i="1" s="1"/>
  <c r="B28" i="1"/>
  <c r="F27" i="1"/>
  <c r="F11" i="1" s="1"/>
  <c r="B27" i="1"/>
  <c r="B11" i="1" s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1" i="1"/>
  <c r="C11" i="1"/>
  <c r="B12" i="1" l="1"/>
  <c r="D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<sst xmlns="http://schemas.openxmlformats.org/spreadsheetml/2006/main" count="254" uniqueCount="225">
  <si>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</si>
  <si>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</si>
  <si>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</si>
  <si>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</si>
  <si>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</si>
  <si>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</si>
  <si>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</si>
  <si>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</si>
  <si>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</si>
  <si>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</si>
  <si>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</si>
  <si>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</si>
  <si>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</si>
  <si>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</si>
  <si>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</si>
  <si>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</si>
  <si>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</si>
  <si>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</si>
  <si>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</si>
  <si>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</si>
  <si>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</si>
  <si>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</si>
  <si>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</si>
  <si>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</si>
  <si>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</si>
  <si>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</si>
  <si>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</si>
  <si>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</si>
  <si>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</si>
  <si>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</si>
  <si>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</si>
  <si>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</si>
  <si>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</si>
  <si>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</si>
  <si>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</si>
  <si>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</si>
  <si>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</si>
  <si>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</si>
  <si>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</si>
  <si>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</si>
  <si>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</si>
  <si>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</si>
  <si>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</si>
  <si>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</si>
  <si>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</si>
  <si>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</si>
  <si>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</si>
  <si>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</si>
  <si>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</si>
  <si>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</si>
  <si>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</si>
  <si>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</si>
  <si>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</si>
  <si>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</si>
  <si>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</si>
  <si>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</si>
  <si>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</si>
  <si>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</si>
  <si>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</si>
  <si>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</si>
  <si>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</si>
  <si>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</si>
  <si>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</si>
  <si>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</si>
  <si>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</si>
  <si>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</si>
  <si>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</si>
  <si>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</si>
  <si>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</si>
  <si>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</si>
  <si>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</si>
  <si>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</si>
  <si>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</si>
  <si>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</si>
  <si>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</si>
  <si>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</si>
  <si>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</si>
  <si>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</si>
  <si>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</si>
  <si>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</si>
  <si>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</si>
  <si>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</si>
  <si>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</si>
  <si>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</si>
  <si>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</si>
  <si>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</si>
  <si>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</si>
  <si>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</si>
  <si>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</si>
  <si>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</si>
  <si>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</si>
  <si>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</si>
  <si>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</si>
  <si>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</si>
  <si>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</si>
  <si>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</si>
  <si>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</si>
  <si>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</si>
  <si>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</si>
  <si>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</si>
  <si>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</si>
  <si>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</si>
  <si>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</si>
  <si>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</si>
  <si>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</si>
  <si>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</si>
  <si>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</si>
  <si>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</si>
  <si>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</si>
  <si>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</si>
  <si>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</si>
  <si>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</si>
  <si>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</si>
  <si>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</si>
  <si>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</si>
  <si>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</si>
  <si>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</si>
  <si>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</si>
  <si>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</si>
  <si>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</si>
  <si>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</si>
  <si>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</si>
  <si>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</si>
  <si>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</si>
  <si>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</si>
  <si>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</si>
  <si>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</si>
  <si>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</si>
  <si>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</si>
  <si>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</si>
  <si>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</si>
  <si>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</si>
  <si>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</si>
  <si>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</si>
  <si>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</si>
  <si>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</si>
  <si>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</si>
  <si>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</si>
  <si>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</si>
  <si>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</si>
  <si>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</si>
  <si>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</si>
  <si>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</si>
  <si>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</si>
  <si>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</si>
  <si>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</si>
  <si>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</si>
  <si>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</si>
  <si>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</si>
  <si>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</si>
  <si>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</si>
  <si>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</si>
  <si>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</si>
  <si>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</si>
  <si>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</si>
  <si>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</si>
  <si>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</si>
  <si>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</si>
  <si>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</si>
  <si>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</si>
  <si>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</si>
  <si>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</si>
  <si>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</si>
  <si>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</si>
  <si>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</si>
  <si>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</si>
  <si>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</si>
  <si>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</si>
  <si>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</si>
  <si>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</si>
  <si>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</si>
  <si>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</si>
  <si>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</si>
  <si>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</si>
  <si>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</si>
  <si>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</si>
  <si>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</si>
  <si>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</si>
  <si>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</si>
  <si>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</si>
  <si>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</si>
  <si>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</si>
  <si>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</si>
  <si>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</si>
  <si>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</si>
  <si>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</si>
  <si>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</si>
  <si>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</si>
  <si>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</si>
  <si>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</si>
  <si>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</si>
  <si>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</si>
  <si>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</si>
  <si>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</si>
  <si>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</si>
  <si>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</si>
  <si>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</si>
  <si>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</si>
  <si>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</si>
  <si>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</si>
  <si>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</si>
  <si>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</si>
  <si>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</si>
  <si>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</si>
  <si>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</si>
  <si>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</si>
  <si>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</si>
  <si>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</si>
  <si>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</si>
  <si>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</si>
  <si>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</si>
  <si>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</si>
  <si>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</si>
  <si>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</si>
  <si>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</si>
  <si>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</si>
  <si>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</si>
  <si>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</si>
  <si>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</si>
  <si>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</si>
  <si>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</si>
  <si>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</si>
  <si>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މޯލްޑިވްސް ކޮލިފިކޭޝަން އޮތޯރިޓީ 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</si>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</sst>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1142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6613288</v>
      </c>
      <c r="C10" s="17">
        <f t="shared" si="0"/>
        <v>6558150</v>
      </c>
      <c r="D10" s="17">
        <f t="shared" si="0"/>
        <v>8083317</v>
      </c>
      <c r="E10" s="17">
        <f t="shared" si="0"/>
        <v>3205959</v>
      </c>
      <c r="F10" s="17">
        <f>F14</f>
        <v>2926921</v>
      </c>
      <c r="G10" s="18" t="s">
        <v>16</v>
      </c>
    </row>
    <row r="11" spans="1:10" ht="22.5" customHeight="1" thickBot="1">
      <c r="B11" s="19">
        <f t="shared" ref="B11:E11" si="1">B27</f>
        <v>227563</v>
      </c>
      <c r="C11" s="19">
        <f t="shared" si="1"/>
        <v>220935</v>
      </c>
      <c r="D11" s="19">
        <f t="shared" si="1"/>
        <v>214500</v>
      </c>
      <c r="E11" s="19">
        <f t="shared" si="1"/>
        <v>116000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6840851</v>
      </c>
      <c r="C12" s="21">
        <f t="shared" si="2"/>
        <v>6779085</v>
      </c>
      <c r="D12" s="21">
        <f t="shared" si="2"/>
        <v>8297817</v>
      </c>
      <c r="E12" s="21">
        <f t="shared" si="2"/>
        <v>3321959</v>
      </c>
      <c r="F12" s="21">
        <f>SUM(F10:F11)</f>
        <v>2926921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6613288</v>
      </c>
      <c r="C14" s="21">
        <f t="shared" si="3"/>
        <v>6558150</v>
      </c>
      <c r="D14" s="21">
        <f t="shared" si="3"/>
        <v>8083317</v>
      </c>
      <c r="E14" s="21">
        <f t="shared" si="3"/>
        <v>3205959</v>
      </c>
      <c r="F14" s="21">
        <f>SUM(F15:F25)</f>
        <v>2926921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4578010</v>
      </c>
      <c r="C15" s="25">
        <f t="shared" si="4"/>
        <v>4578010</v>
      </c>
      <c r="D15" s="25">
        <f t="shared" si="4"/>
        <v>4578010</v>
      </c>
      <c r="E15" s="25">
        <f t="shared" si="4"/>
        <v>2589311</v>
      </c>
      <c r="F15" s="25">
        <f>F37</f>
        <v>2411389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142246</v>
      </c>
      <c r="C16" s="26">
        <f t="shared" si="5"/>
        <v>142246</v>
      </c>
      <c r="D16" s="26">
        <f t="shared" si="5"/>
        <v>142246</v>
      </c>
      <c r="E16" s="26">
        <f t="shared" si="5"/>
        <v>117243</v>
      </c>
      <c r="F16" s="26">
        <f>F79</f>
        <v>110640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166562</v>
      </c>
      <c r="C17" s="26">
        <f t="shared" si="6"/>
        <v>161710</v>
      </c>
      <c r="D17" s="26">
        <f t="shared" si="6"/>
        <v>157000</v>
      </c>
      <c r="E17" s="26">
        <f t="shared" si="6"/>
        <v>75000</v>
      </c>
      <c r="F17" s="26">
        <f>F87</f>
        <v>4395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192008</v>
      </c>
      <c r="C18" s="26">
        <f t="shared" si="7"/>
        <v>186415</v>
      </c>
      <c r="D18" s="26">
        <f t="shared" si="7"/>
        <v>180985</v>
      </c>
      <c r="E18" s="26">
        <f t="shared" si="7"/>
        <v>117500</v>
      </c>
      <c r="F18" s="26">
        <f>F95</f>
        <v>39333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769682</v>
      </c>
      <c r="C19" s="26">
        <f t="shared" si="8"/>
        <v>747265</v>
      </c>
      <c r="D19" s="26">
        <f t="shared" si="8"/>
        <v>2304198</v>
      </c>
      <c r="E19" s="26">
        <f t="shared" si="8"/>
        <v>231405</v>
      </c>
      <c r="F19" s="26">
        <f>F109</f>
        <v>241608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183536</v>
      </c>
      <c r="C21" s="26">
        <f t="shared" si="10"/>
        <v>178190</v>
      </c>
      <c r="D21" s="26">
        <f t="shared" si="10"/>
        <v>173000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566521</v>
      </c>
      <c r="C22" s="26">
        <f t="shared" si="11"/>
        <v>550020</v>
      </c>
      <c r="D22" s="26">
        <f t="shared" si="11"/>
        <v>534000</v>
      </c>
      <c r="E22" s="26">
        <f t="shared" si="11"/>
        <v>75500</v>
      </c>
      <c r="F22" s="26">
        <f>F152</f>
        <v>108941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14723</v>
      </c>
      <c r="C24" s="26">
        <f t="shared" si="13"/>
        <v>14294</v>
      </c>
      <c r="D24" s="26">
        <f t="shared" si="13"/>
        <v>13878</v>
      </c>
      <c r="E24" s="26">
        <f t="shared" si="13"/>
        <v>0</v>
      </c>
      <c r="F24" s="26">
        <f>F178</f>
        <v>10615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227563</v>
      </c>
      <c r="C27" s="21">
        <f t="shared" si="15"/>
        <v>220935</v>
      </c>
      <c r="D27" s="21">
        <f t="shared" si="15"/>
        <v>214500</v>
      </c>
      <c r="E27" s="21">
        <f t="shared" si="15"/>
        <v>116000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227563</v>
      </c>
      <c r="C32" s="26">
        <f t="shared" si="20"/>
        <v>220935</v>
      </c>
      <c r="D32" s="26">
        <f t="shared" si="20"/>
        <v>214500</v>
      </c>
      <c r="E32" s="26">
        <f t="shared" si="20"/>
        <v>116000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4578010</v>
      </c>
      <c r="C37" s="21">
        <f t="shared" si="24"/>
        <v>4578010</v>
      </c>
      <c r="D37" s="21">
        <f t="shared" si="24"/>
        <v>4578010</v>
      </c>
      <c r="E37" s="21">
        <f t="shared" si="24"/>
        <v>2589311</v>
      </c>
      <c r="F37" s="21">
        <f>SUM(F38:F39)</f>
        <v>2411389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3539694</v>
      </c>
      <c r="C38" s="28">
        <f t="shared" si="25"/>
        <v>3539694</v>
      </c>
      <c r="D38" s="28">
        <f t="shared" si="25"/>
        <v>3539694</v>
      </c>
      <c r="E38" s="28">
        <f t="shared" si="25"/>
        <v>1757340</v>
      </c>
      <c r="F38" s="28">
        <f>F41</f>
        <v>1587553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1038316</v>
      </c>
      <c r="C39" s="26">
        <f t="shared" si="26"/>
        <v>1038316</v>
      </c>
      <c r="D39" s="26">
        <f t="shared" si="26"/>
        <v>1038316</v>
      </c>
      <c r="E39" s="26">
        <f t="shared" si="26"/>
        <v>831971</v>
      </c>
      <c r="F39" s="26">
        <f>F45</f>
        <v>823836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3539694</v>
      </c>
      <c r="C41" s="21">
        <f t="shared" si="27"/>
        <v>3539694</v>
      </c>
      <c r="D41" s="21">
        <f t="shared" si="27"/>
        <v>3539694</v>
      </c>
      <c r="E41" s="21">
        <f t="shared" si="27"/>
        <v>1757340</v>
      </c>
      <c r="F41" s="21">
        <f>SUM(F42:F43)</f>
        <v>1587553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3371886</v>
      </c>
      <c r="C42" s="28">
        <v>3371886</v>
      </c>
      <c r="D42" s="28">
        <v>3371886</v>
      </c>
      <c r="E42" s="28">
        <v>1685292</v>
      </c>
      <c r="F42" s="28">
        <v>1580810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167808</v>
      </c>
      <c r="C43" s="26">
        <v>167808</v>
      </c>
      <c r="D43" s="26">
        <v>167808</v>
      </c>
      <c r="E43" s="26">
        <v>72048</v>
      </c>
      <c r="F43" s="26">
        <v>6743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1038316</v>
      </c>
      <c r="C45" s="21">
        <f t="shared" si="28"/>
        <v>1038316</v>
      </c>
      <c r="D45" s="21">
        <f t="shared" si="28"/>
        <v>1038316</v>
      </c>
      <c r="E45" s="21">
        <f t="shared" si="28"/>
        <v>831971</v>
      </c>
      <c r="F45" s="21">
        <f>SUM(F46:F77)</f>
        <v>823836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66000</v>
      </c>
      <c r="C49" s="26">
        <v>66000</v>
      </c>
      <c r="D49" s="26">
        <v>66000</v>
      </c>
      <c r="E49" s="26">
        <v>57000</v>
      </c>
      <c r="F49" s="26">
        <v>57000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23874</v>
      </c>
      <c r="C57" s="26">
        <v>23874</v>
      </c>
      <c r="D57" s="26">
        <v>23874</v>
      </c>
      <c r="E57" s="26">
        <v>16481</v>
      </c>
      <c r="F57" s="26">
        <v>17407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150000</v>
      </c>
      <c r="C58" s="26">
        <v>150000</v>
      </c>
      <c r="D58" s="26">
        <v>150000</v>
      </c>
      <c r="E58" s="26">
        <v>147917</v>
      </c>
      <c r="F58" s="26">
        <v>131667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1017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37200</v>
      </c>
      <c r="C68" s="26">
        <v>37200</v>
      </c>
      <c r="D68" s="26">
        <v>37200</v>
      </c>
      <c r="E68" s="26">
        <v>32805</v>
      </c>
      <c r="F68" s="26">
        <v>27533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432000</v>
      </c>
      <c r="C71" s="26">
        <v>432000</v>
      </c>
      <c r="D71" s="26">
        <v>432000</v>
      </c>
      <c r="E71" s="26">
        <v>373250</v>
      </c>
      <c r="F71" s="26">
        <v>393000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162000</v>
      </c>
      <c r="C75" s="26">
        <v>162000</v>
      </c>
      <c r="D75" s="26">
        <v>162000</v>
      </c>
      <c r="E75" s="26">
        <v>174833</v>
      </c>
      <c r="F75" s="26">
        <v>175600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106042</v>
      </c>
      <c r="C76" s="26">
        <v>106042</v>
      </c>
      <c r="D76" s="26">
        <v>106042</v>
      </c>
      <c r="E76" s="26">
        <v>29685</v>
      </c>
      <c r="F76" s="26">
        <v>20612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61200</v>
      </c>
      <c r="C77" s="26">
        <v>61200</v>
      </c>
      <c r="D77" s="26">
        <v>61200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142246</v>
      </c>
      <c r="C79" s="21">
        <f t="shared" si="29"/>
        <v>142246</v>
      </c>
      <c r="D79" s="21">
        <f t="shared" si="29"/>
        <v>142246</v>
      </c>
      <c r="E79" s="21">
        <f t="shared" si="29"/>
        <v>117243</v>
      </c>
      <c r="F79" s="21">
        <f>SUM(F80:F85)</f>
        <v>110640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142246</v>
      </c>
      <c r="C85" s="26">
        <v>142246</v>
      </c>
      <c r="D85" s="26">
        <v>142246</v>
      </c>
      <c r="E85" s="26">
        <v>117243</v>
      </c>
      <c r="F85" s="26">
        <v>110640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166562</v>
      </c>
      <c r="C87" s="21">
        <f t="shared" si="30"/>
        <v>161710</v>
      </c>
      <c r="D87" s="21">
        <f t="shared" si="30"/>
        <v>157000</v>
      </c>
      <c r="E87" s="21">
        <f t="shared" si="30"/>
        <v>75000</v>
      </c>
      <c r="F87" s="21">
        <f>SUM(F88:F93)</f>
        <v>4395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95481</v>
      </c>
      <c r="C88" s="28">
        <v>92700</v>
      </c>
      <c r="D88" s="28">
        <v>90000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2122</v>
      </c>
      <c r="C89" s="26">
        <v>2060</v>
      </c>
      <c r="D89" s="26">
        <v>2000</v>
      </c>
      <c r="E89" s="26">
        <v>0</v>
      </c>
      <c r="F89" s="26">
        <v>975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15914</v>
      </c>
      <c r="C90" s="26">
        <v>15450</v>
      </c>
      <c r="D90" s="26">
        <v>15000</v>
      </c>
      <c r="E90" s="26">
        <v>50000</v>
      </c>
      <c r="F90" s="26">
        <v>3420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53045</v>
      </c>
      <c r="C91" s="26">
        <v>51500</v>
      </c>
      <c r="D91" s="26">
        <v>50000</v>
      </c>
      <c r="E91" s="26">
        <v>25000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192008</v>
      </c>
      <c r="C95" s="21">
        <f t="shared" si="31"/>
        <v>186415</v>
      </c>
      <c r="D95" s="21">
        <f t="shared" si="31"/>
        <v>180985</v>
      </c>
      <c r="E95" s="21">
        <f t="shared" si="31"/>
        <v>117500</v>
      </c>
      <c r="F95" s="21">
        <f>SUM(F96:F107)</f>
        <v>39333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106090</v>
      </c>
      <c r="C96" s="28">
        <v>103000</v>
      </c>
      <c r="D96" s="28">
        <v>100000</v>
      </c>
      <c r="E96" s="28">
        <v>85000</v>
      </c>
      <c r="F96" s="28">
        <v>37743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5305</v>
      </c>
      <c r="C97" s="26">
        <v>5150</v>
      </c>
      <c r="D97" s="26">
        <v>5000</v>
      </c>
      <c r="E97" s="26">
        <v>3500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7957</v>
      </c>
      <c r="C99" s="26">
        <v>7725</v>
      </c>
      <c r="D99" s="26">
        <v>7500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9469</v>
      </c>
      <c r="C100" s="26">
        <v>9193</v>
      </c>
      <c r="D100" s="26">
        <v>8925</v>
      </c>
      <c r="E100" s="26">
        <v>3500</v>
      </c>
      <c r="F100" s="26">
        <v>1590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11415</v>
      </c>
      <c r="C103" s="26">
        <v>11083</v>
      </c>
      <c r="D103" s="26">
        <v>10760</v>
      </c>
      <c r="E103" s="26">
        <v>15000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9548</v>
      </c>
      <c r="C104" s="26">
        <v>9270</v>
      </c>
      <c r="D104" s="26">
        <v>9000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31615</v>
      </c>
      <c r="C105" s="26">
        <v>30694</v>
      </c>
      <c r="D105" s="26">
        <v>29800</v>
      </c>
      <c r="E105" s="26">
        <v>3000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10609</v>
      </c>
      <c r="C106" s="26">
        <v>10300</v>
      </c>
      <c r="D106" s="26">
        <v>10000</v>
      </c>
      <c r="E106" s="26">
        <v>7500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769682</v>
      </c>
      <c r="C109" s="21">
        <f t="shared" si="32"/>
        <v>747265</v>
      </c>
      <c r="D109" s="21">
        <f t="shared" si="32"/>
        <v>2304198</v>
      </c>
      <c r="E109" s="21">
        <f t="shared" si="32"/>
        <v>231405</v>
      </c>
      <c r="F109" s="21">
        <f>SUM(F110:F135)</f>
        <v>241608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63654</v>
      </c>
      <c r="C110" s="28">
        <v>61800</v>
      </c>
      <c r="D110" s="28">
        <v>60000</v>
      </c>
      <c r="E110" s="28">
        <v>24000</v>
      </c>
      <c r="F110" s="28">
        <v>14561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0</v>
      </c>
      <c r="C111" s="26">
        <v>0</v>
      </c>
      <c r="D111" s="26">
        <v>0</v>
      </c>
      <c r="E111" s="26">
        <v>0</v>
      </c>
      <c r="F111" s="26">
        <v>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41375</v>
      </c>
      <c r="C112" s="26">
        <v>40170</v>
      </c>
      <c r="D112" s="26">
        <v>39000</v>
      </c>
      <c r="E112" s="26">
        <v>18000</v>
      </c>
      <c r="F112" s="26">
        <v>3048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241991</v>
      </c>
      <c r="C113" s="26">
        <v>234943</v>
      </c>
      <c r="D113" s="26">
        <v>228100</v>
      </c>
      <c r="E113" s="26">
        <v>100000</v>
      </c>
      <c r="F113" s="26">
        <v>129620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657000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8275</v>
      </c>
      <c r="C117" s="26">
        <v>8034</v>
      </c>
      <c r="D117" s="26">
        <v>7800</v>
      </c>
      <c r="E117" s="26">
        <v>19000</v>
      </c>
      <c r="F117" s="26">
        <v>6048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3819</v>
      </c>
      <c r="C118" s="26">
        <v>3708</v>
      </c>
      <c r="D118" s="26">
        <v>3600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10609</v>
      </c>
      <c r="C120" s="26">
        <v>10300</v>
      </c>
      <c r="D120" s="26">
        <v>10000</v>
      </c>
      <c r="E120" s="26">
        <v>10000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159135</v>
      </c>
      <c r="C121" s="26">
        <v>154500</v>
      </c>
      <c r="D121" s="26">
        <v>490368</v>
      </c>
      <c r="E121" s="26">
        <v>21000</v>
      </c>
      <c r="F121" s="26">
        <v>7296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219606</v>
      </c>
      <c r="C125" s="26">
        <v>213210</v>
      </c>
      <c r="D125" s="26">
        <v>788330</v>
      </c>
      <c r="E125" s="26">
        <v>31000</v>
      </c>
      <c r="F125" s="26">
        <v>77350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2763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21218</v>
      </c>
      <c r="C129" s="26">
        <v>20600</v>
      </c>
      <c r="D129" s="26">
        <v>20000</v>
      </c>
      <c r="E129" s="26">
        <v>8405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922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183536</v>
      </c>
      <c r="C144" s="21">
        <f t="shared" si="34"/>
        <v>178190</v>
      </c>
      <c r="D144" s="21">
        <f t="shared" si="34"/>
        <v>173000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56228</v>
      </c>
      <c r="C146" s="26">
        <v>54590</v>
      </c>
      <c r="D146" s="26">
        <v>53000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53045</v>
      </c>
      <c r="C147" s="26">
        <v>51500</v>
      </c>
      <c r="D147" s="26">
        <v>50000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74263</v>
      </c>
      <c r="C150" s="26">
        <v>72100</v>
      </c>
      <c r="D150" s="26">
        <v>70000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566521</v>
      </c>
      <c r="C152" s="21">
        <f t="shared" si="35"/>
        <v>550020</v>
      </c>
      <c r="D152" s="21">
        <f t="shared" si="35"/>
        <v>534000</v>
      </c>
      <c r="E152" s="21">
        <f t="shared" si="35"/>
        <v>75500</v>
      </c>
      <c r="F152" s="21">
        <f>SUM(F153:F170)</f>
        <v>108941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106090</v>
      </c>
      <c r="C154" s="26">
        <v>103000</v>
      </c>
      <c r="D154" s="26">
        <v>100000</v>
      </c>
      <c r="E154" s="26">
        <v>332</v>
      </c>
      <c r="F154" s="26">
        <v>34917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31827</v>
      </c>
      <c r="C159" s="26">
        <v>30900</v>
      </c>
      <c r="D159" s="26">
        <v>30000</v>
      </c>
      <c r="E159" s="26">
        <v>1000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62593</v>
      </c>
      <c r="C161" s="26">
        <v>60770</v>
      </c>
      <c r="D161" s="26">
        <v>59000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159135</v>
      </c>
      <c r="C162" s="26">
        <v>154500</v>
      </c>
      <c r="D162" s="26">
        <v>150000</v>
      </c>
      <c r="E162" s="26">
        <v>70000</v>
      </c>
      <c r="F162" s="26">
        <v>58834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159135</v>
      </c>
      <c r="C164" s="26">
        <v>154500</v>
      </c>
      <c r="D164" s="26">
        <v>150000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21218</v>
      </c>
      <c r="C165" s="26">
        <v>20600</v>
      </c>
      <c r="D165" s="26">
        <v>20000</v>
      </c>
      <c r="E165" s="26">
        <v>0</v>
      </c>
      <c r="F165" s="26">
        <v>15190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26523</v>
      </c>
      <c r="C166" s="26">
        <v>25750</v>
      </c>
      <c r="D166" s="26">
        <v>25000</v>
      </c>
      <c r="E166" s="26">
        <v>4168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14723</v>
      </c>
      <c r="C178" s="21">
        <f t="shared" si="37"/>
        <v>14294</v>
      </c>
      <c r="D178" s="21">
        <f t="shared" si="37"/>
        <v>13878</v>
      </c>
      <c r="E178" s="21">
        <f t="shared" si="37"/>
        <v>0</v>
      </c>
      <c r="F178" s="21">
        <f>SUM(F179:F200)</f>
        <v>10615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14723</v>
      </c>
      <c r="C185" s="26">
        <v>14294</v>
      </c>
      <c r="D185" s="26">
        <v>13878</v>
      </c>
      <c r="E185" s="26">
        <v>0</v>
      </c>
      <c r="F185" s="26">
        <v>10615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227563</v>
      </c>
      <c r="C229" s="21">
        <f t="shared" si="43"/>
        <v>220935</v>
      </c>
      <c r="D229" s="21">
        <f t="shared" si="43"/>
        <v>214500</v>
      </c>
      <c r="E229" s="21">
        <f t="shared" si="43"/>
        <v>116000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59410</v>
      </c>
      <c r="C230" s="28">
        <v>57680</v>
      </c>
      <c r="D230" s="28">
        <v>56000</v>
      </c>
      <c r="E230" s="28">
        <v>45000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168153</v>
      </c>
      <c r="C231" s="26">
        <v>163255</v>
      </c>
      <c r="D231" s="26">
        <v>158500</v>
      </c>
      <c r="E231" s="26">
        <v>25000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6000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0</v>
      </c>
      <c r="C237" s="26">
        <v>0</v>
      </c>
      <c r="D237" s="26">
        <v>0</v>
      </c>
      <c r="E237" s="26">
        <v>40000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2019-11-27T19:35:34Z</dcterms:created>
  <dcterms:modified xsi:type="dcterms:W3CDTF">2019-12-10T19:57:16Z</dcterms:modified>
</cp:coreProperties>
</file>