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5 - Maldives National Universit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9" i="1" l="1"/>
  <c r="C35" i="1" s="1"/>
  <c r="F259" i="1"/>
  <c r="E259" i="1"/>
  <c r="D259" i="1"/>
  <c r="B259" i="1"/>
  <c r="B250" i="1"/>
  <c r="B34" i="1" s="1"/>
  <c r="F250" i="1"/>
  <c r="E250" i="1"/>
  <c r="D250" i="1"/>
  <c r="C250" i="1"/>
  <c r="D245" i="1"/>
  <c r="B245" i="1"/>
  <c r="F245" i="1"/>
  <c r="E245" i="1"/>
  <c r="C245" i="1"/>
  <c r="E229" i="1"/>
  <c r="C229" i="1"/>
  <c r="F229" i="1"/>
  <c r="D229" i="1"/>
  <c r="B229" i="1"/>
  <c r="D221" i="1"/>
  <c r="B221" i="1"/>
  <c r="F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E37" i="1" s="1"/>
  <c r="C41" i="1"/>
  <c r="C38" i="1" s="1"/>
  <c r="F41" i="1"/>
  <c r="D41" i="1"/>
  <c r="B41" i="1"/>
  <c r="E39" i="1"/>
  <c r="C39" i="1"/>
  <c r="F38" i="1"/>
  <c r="F37" i="1" s="1"/>
  <c r="F15" i="1" s="1"/>
  <c r="D38" i="1"/>
  <c r="B38" i="1"/>
  <c r="B37" i="1" s="1"/>
  <c r="B15" i="1" s="1"/>
  <c r="C37" i="1"/>
  <c r="F35" i="1"/>
  <c r="E35" i="1"/>
  <c r="D35" i="1"/>
  <c r="B35" i="1"/>
  <c r="F34" i="1"/>
  <c r="E34" i="1"/>
  <c r="D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C29" i="1"/>
  <c r="B29" i="1"/>
  <c r="F28" i="1"/>
  <c r="E28" i="1"/>
  <c r="E27" i="1" s="1"/>
  <c r="E11" i="1" s="1"/>
  <c r="D28" i="1"/>
  <c r="C28" i="1"/>
  <c r="C27" i="1" s="1"/>
  <c r="C11" i="1" s="1"/>
  <c r="B28" i="1"/>
  <c r="F27" i="1"/>
  <c r="D27" i="1"/>
  <c r="B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F14" i="1" s="1"/>
  <c r="F10" i="1" s="1"/>
  <c r="F12" i="1" s="1"/>
  <c r="D16" i="1"/>
  <c r="B16" i="1"/>
  <c r="B14" i="1" s="1"/>
  <c r="B10" i="1" s="1"/>
  <c r="B12" i="1" s="1"/>
  <c r="E15" i="1"/>
  <c r="C15" i="1"/>
  <c r="C14" i="1" s="1"/>
  <c r="F11" i="1"/>
  <c r="D11" i="1"/>
  <c r="B11" i="1"/>
  <c r="C10" i="1"/>
  <c r="C12" i="1" s="1"/>
  <c r="D37" i="1" l="1"/>
  <c r="D15" i="1" s="1"/>
  <c r="D14" i="1" s="1"/>
  <c r="D10" i="1" s="1"/>
  <c r="D12" i="1" s="1"/>
  <c r="E14" i="1"/>
  <c r="E10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<sst xmlns="http://schemas.openxmlformats.org/spreadsheetml/2006/main" count="254" uniqueCount="225">
  <si>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</si>
  <si>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</si>
  <si>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</si>
  <si>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</si>
  <si>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</si>
  <si>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</si>
  <si>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</si>
  <si>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</si>
  <si>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</si>
  <si>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</si>
  <si>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</si>
  <si>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</si>
  <si>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</si>
  <si>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</si>
  <si>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</si>
  <si>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</si>
  <si>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</si>
  <si>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</si>
  <si>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</si>
  <si>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</si>
  <si>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</si>
  <si>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</si>
  <si>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</si>
  <si>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</si>
  <si>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</si>
  <si>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</si>
  <si>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</si>
  <si>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</si>
  <si>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</si>
  <si>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</si>
  <si>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</si>
  <si>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</si>
  <si>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</si>
  <si>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</si>
  <si>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</si>
  <si>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</si>
  <si>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</si>
  <si>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</si>
  <si>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</si>
  <si>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</si>
  <si>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</si>
  <si>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</si>
  <si>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</si>
  <si>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</si>
  <si>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</si>
  <si>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</si>
  <si>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</si>
  <si>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</si>
  <si>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</si>
  <si>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</si>
  <si>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</si>
  <si>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</si>
  <si>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</si>
  <si>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</si>
  <si>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</si>
  <si>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</si>
  <si>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</si>
  <si>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</si>
  <si>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</si>
  <si>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</si>
  <si>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</si>
  <si>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</si>
  <si>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</si>
  <si>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</si>
  <si>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</si>
  <si>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</si>
  <si>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</si>
  <si>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</si>
  <si>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</si>
  <si>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</si>
  <si>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</si>
  <si>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</si>
  <si>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</si>
  <si>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</si>
  <si>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</si>
  <si>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</si>
  <si>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</si>
  <si>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</si>
  <si>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</si>
  <si>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</si>
  <si>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</si>
  <si>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</si>
  <si>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</si>
  <si>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</si>
  <si>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</si>
  <si>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</si>
  <si>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</si>
  <si>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</si>
  <si>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</si>
  <si>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</si>
  <si>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</si>
  <si>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</si>
  <si>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</si>
  <si>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</si>
  <si>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</si>
  <si>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</si>
  <si>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</si>
  <si>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</si>
  <si>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</si>
  <si>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</si>
  <si>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</si>
  <si>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</si>
  <si>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</si>
  <si>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</si>
  <si>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</si>
  <si>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</si>
  <si>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</si>
  <si>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</si>
  <si>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</si>
  <si>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</si>
  <si>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</si>
  <si>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</si>
  <si>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</si>
  <si>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</si>
  <si>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</si>
  <si>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</si>
  <si>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</si>
  <si>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</si>
  <si>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</si>
  <si>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</si>
  <si>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</si>
  <si>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</si>
  <si>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</si>
  <si>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</si>
  <si>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</si>
  <si>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</si>
  <si>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</si>
  <si>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</si>
  <si>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</si>
  <si>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</si>
  <si>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</si>
  <si>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</si>
  <si>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</si>
  <si>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</si>
  <si>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</si>
  <si>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</si>
  <si>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</si>
  <si>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</si>
  <si>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</si>
  <si>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</si>
  <si>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</si>
  <si>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</si>
  <si>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</si>
  <si>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</si>
  <si>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</si>
  <si>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</si>
  <si>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</si>
  <si>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</si>
  <si>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</si>
  <si>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</si>
  <si>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</si>
  <si>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</si>
  <si>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</si>
  <si>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</si>
  <si>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</si>
  <si>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</si>
  <si>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</si>
  <si>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</si>
  <si>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</si>
  <si>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</si>
  <si>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</si>
  <si>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</si>
  <si>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</si>
  <si>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</si>
  <si>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</si>
  <si>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</si>
  <si>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</si>
  <si>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</si>
  <si>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</si>
  <si>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</si>
  <si>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</si>
  <si>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</si>
  <si>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</si>
  <si>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</si>
  <si>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</si>
  <si>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</si>
  <si>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</si>
  <si>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</si>
  <si>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</si>
  <si>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</si>
  <si>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</si>
  <si>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</si>
  <si>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</si>
  <si>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</si>
  <si>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</si>
  <si>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</si>
  <si>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</si>
  <si>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</si>
  <si>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</si>
  <si>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</si>
  <si>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</si>
  <si>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</si>
  <si>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</si>
  <si>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</si>
  <si>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</si>
  <si>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</si>
  <si>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</si>
  <si>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</si>
  <si>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</si>
  <si>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</si>
  <si>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</si>
  <si>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</si>
  <si>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</si>
  <si>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</si>
  <si>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</si>
  <si>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</si>
  <si>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</si>
  <si>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</si>
  <si>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</si>
  <si>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</si>
  <si>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</si>
  <si>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</si>
  <si>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</si>
  <si>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</si>
  <si>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</si>
  <si>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</si>
  <si>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</si>
  <si>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</si>
  <si>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</si>
  <si>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</si>
  <si>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</si>
  <si>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</si>
  <si>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ސެންޓަރ ފޮރ ފައުންޑޭޝަން ސްޓަޑީޒް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</si>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</sst>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9" width="9" style="4" customWidth="1"/>
    <col min="10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1524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5314433</v>
      </c>
      <c r="C10" s="17">
        <f t="shared" si="0"/>
        <v>5284395</v>
      </c>
      <c r="D10" s="17">
        <f t="shared" si="0"/>
        <v>5255235</v>
      </c>
      <c r="E10" s="17">
        <f t="shared" si="0"/>
        <v>7118850</v>
      </c>
      <c r="F10" s="17">
        <f>F14</f>
        <v>4989290</v>
      </c>
      <c r="G10" s="18" t="s">
        <v>16</v>
      </c>
    </row>
    <row r="11" spans="1:10" ht="22.5" customHeight="1" thickBot="1">
      <c r="B11" s="19">
        <f t="shared" ref="B11:E11" si="1">B27</f>
        <v>122004</v>
      </c>
      <c r="C11" s="19">
        <f t="shared" si="1"/>
        <v>118450</v>
      </c>
      <c r="D11" s="19">
        <f t="shared" si="1"/>
        <v>115000</v>
      </c>
      <c r="E11" s="19">
        <f t="shared" si="1"/>
        <v>127112</v>
      </c>
      <c r="F11" s="19">
        <f>F27</f>
        <v>98455</v>
      </c>
      <c r="G11" s="20" t="s">
        <v>17</v>
      </c>
    </row>
    <row r="12" spans="1:10" ht="22.5" customHeight="1" thickBot="1">
      <c r="B12" s="21">
        <f t="shared" ref="B12:E12" si="2">SUM(B10:B11)</f>
        <v>5436437</v>
      </c>
      <c r="C12" s="21">
        <f t="shared" si="2"/>
        <v>5402845</v>
      </c>
      <c r="D12" s="21">
        <f t="shared" si="2"/>
        <v>5370235</v>
      </c>
      <c r="E12" s="21">
        <f t="shared" si="2"/>
        <v>7245962</v>
      </c>
      <c r="F12" s="21">
        <f>SUM(F10:F11)</f>
        <v>5087745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5314433</v>
      </c>
      <c r="C14" s="21">
        <f t="shared" si="3"/>
        <v>5284395</v>
      </c>
      <c r="D14" s="21">
        <f t="shared" si="3"/>
        <v>5255235</v>
      </c>
      <c r="E14" s="21">
        <f t="shared" si="3"/>
        <v>7118850</v>
      </c>
      <c r="F14" s="21">
        <f>SUM(F15:F25)</f>
        <v>4989290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4129957</v>
      </c>
      <c r="C15" s="25">
        <f t="shared" si="4"/>
        <v>4129957</v>
      </c>
      <c r="D15" s="25">
        <f t="shared" si="4"/>
        <v>4129957</v>
      </c>
      <c r="E15" s="25">
        <f t="shared" si="4"/>
        <v>5355660</v>
      </c>
      <c r="F15" s="25">
        <f>F37</f>
        <v>4037897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153278</v>
      </c>
      <c r="C16" s="26">
        <f t="shared" si="5"/>
        <v>153278</v>
      </c>
      <c r="D16" s="26">
        <f t="shared" si="5"/>
        <v>153278</v>
      </c>
      <c r="E16" s="26">
        <f t="shared" si="5"/>
        <v>158603</v>
      </c>
      <c r="F16" s="26">
        <f>F79</f>
        <v>119094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21218</v>
      </c>
      <c r="C17" s="26">
        <f t="shared" si="6"/>
        <v>20600</v>
      </c>
      <c r="D17" s="26">
        <f t="shared" si="6"/>
        <v>20000</v>
      </c>
      <c r="E17" s="26">
        <f t="shared" si="6"/>
        <v>20000</v>
      </c>
      <c r="F17" s="26">
        <f>F87</f>
        <v>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74265</v>
      </c>
      <c r="C18" s="26">
        <f t="shared" si="7"/>
        <v>72100</v>
      </c>
      <c r="D18" s="26">
        <f t="shared" si="7"/>
        <v>70000</v>
      </c>
      <c r="E18" s="26">
        <f t="shared" si="7"/>
        <v>120000</v>
      </c>
      <c r="F18" s="26">
        <f>F95</f>
        <v>92123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331002</v>
      </c>
      <c r="C19" s="26">
        <f t="shared" si="8"/>
        <v>321360</v>
      </c>
      <c r="D19" s="26">
        <f t="shared" si="8"/>
        <v>312000</v>
      </c>
      <c r="E19" s="26">
        <f t="shared" si="8"/>
        <v>426996</v>
      </c>
      <c r="F19" s="26">
        <f>F109</f>
        <v>219510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530450</v>
      </c>
      <c r="C21" s="26">
        <f t="shared" si="10"/>
        <v>515000</v>
      </c>
      <c r="D21" s="26">
        <f t="shared" si="10"/>
        <v>500000</v>
      </c>
      <c r="E21" s="26">
        <f t="shared" si="10"/>
        <v>587290</v>
      </c>
      <c r="F21" s="26">
        <f>F144</f>
        <v>255825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74263</v>
      </c>
      <c r="C22" s="26">
        <f t="shared" si="11"/>
        <v>72100</v>
      </c>
      <c r="D22" s="26">
        <f t="shared" si="11"/>
        <v>70000</v>
      </c>
      <c r="E22" s="26">
        <f t="shared" si="11"/>
        <v>450301</v>
      </c>
      <c r="F22" s="26">
        <f>F152</f>
        <v>264841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122004</v>
      </c>
      <c r="C27" s="21">
        <f t="shared" si="15"/>
        <v>118450</v>
      </c>
      <c r="D27" s="21">
        <f t="shared" si="15"/>
        <v>115000</v>
      </c>
      <c r="E27" s="21">
        <f t="shared" si="15"/>
        <v>127112</v>
      </c>
      <c r="F27" s="21">
        <f>SUM(F28:F35)</f>
        <v>98455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122004</v>
      </c>
      <c r="C32" s="26">
        <f t="shared" si="20"/>
        <v>118450</v>
      </c>
      <c r="D32" s="26">
        <f t="shared" si="20"/>
        <v>115000</v>
      </c>
      <c r="E32" s="26">
        <f t="shared" si="20"/>
        <v>127112</v>
      </c>
      <c r="F32" s="26">
        <f>F229</f>
        <v>98455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4129957</v>
      </c>
      <c r="C37" s="21">
        <f t="shared" si="24"/>
        <v>4129957</v>
      </c>
      <c r="D37" s="21">
        <f t="shared" si="24"/>
        <v>4129957</v>
      </c>
      <c r="E37" s="21">
        <f t="shared" si="24"/>
        <v>5355660</v>
      </c>
      <c r="F37" s="21">
        <f>SUM(F38:F39)</f>
        <v>4037897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2727529</v>
      </c>
      <c r="C38" s="28">
        <f t="shared" si="25"/>
        <v>2727529</v>
      </c>
      <c r="D38" s="28">
        <f t="shared" si="25"/>
        <v>2727529</v>
      </c>
      <c r="E38" s="28">
        <f t="shared" si="25"/>
        <v>3955268</v>
      </c>
      <c r="F38" s="28">
        <f>F41</f>
        <v>3020714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1402428</v>
      </c>
      <c r="C39" s="26">
        <f t="shared" si="26"/>
        <v>1402428</v>
      </c>
      <c r="D39" s="26">
        <f t="shared" si="26"/>
        <v>1402428</v>
      </c>
      <c r="E39" s="26">
        <f t="shared" si="26"/>
        <v>1400392</v>
      </c>
      <c r="F39" s="26">
        <f>F45</f>
        <v>1017183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2727529</v>
      </c>
      <c r="C41" s="21">
        <f t="shared" si="27"/>
        <v>2727529</v>
      </c>
      <c r="D41" s="21">
        <f t="shared" si="27"/>
        <v>2727529</v>
      </c>
      <c r="E41" s="21">
        <f t="shared" si="27"/>
        <v>3955268</v>
      </c>
      <c r="F41" s="21">
        <f>SUM(F42:F43)</f>
        <v>3020714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2646685</v>
      </c>
      <c r="C42" s="28">
        <v>2646685</v>
      </c>
      <c r="D42" s="28">
        <v>2646685</v>
      </c>
      <c r="E42" s="28">
        <v>3908138</v>
      </c>
      <c r="F42" s="28">
        <v>2940062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80844</v>
      </c>
      <c r="C43" s="26">
        <v>80844</v>
      </c>
      <c r="D43" s="26">
        <v>80844</v>
      </c>
      <c r="E43" s="26">
        <v>47130</v>
      </c>
      <c r="F43" s="26">
        <v>80652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1402428</v>
      </c>
      <c r="C45" s="21">
        <f t="shared" si="28"/>
        <v>1402428</v>
      </c>
      <c r="D45" s="21">
        <f t="shared" si="28"/>
        <v>1402428</v>
      </c>
      <c r="E45" s="21">
        <f t="shared" si="28"/>
        <v>1400392</v>
      </c>
      <c r="F45" s="21">
        <f>SUM(F46:F77)</f>
        <v>1017183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60000</v>
      </c>
      <c r="C49" s="26">
        <v>60000</v>
      </c>
      <c r="D49" s="26">
        <v>60000</v>
      </c>
      <c r="E49" s="26">
        <v>55400</v>
      </c>
      <c r="F49" s="26">
        <v>45000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4668</v>
      </c>
      <c r="C57" s="26">
        <v>4668</v>
      </c>
      <c r="D57" s="26">
        <v>4668</v>
      </c>
      <c r="E57" s="26">
        <v>3245</v>
      </c>
      <c r="F57" s="26">
        <v>2134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4655</v>
      </c>
      <c r="F59" s="26">
        <v>1762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1200</v>
      </c>
      <c r="C63" s="26">
        <v>1200</v>
      </c>
      <c r="D63" s="26">
        <v>1200</v>
      </c>
      <c r="E63" s="26">
        <v>200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126000</v>
      </c>
      <c r="C66" s="26">
        <v>126000</v>
      </c>
      <c r="D66" s="26">
        <v>126000</v>
      </c>
      <c r="E66" s="26">
        <v>94850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6000</v>
      </c>
      <c r="C68" s="26">
        <v>6000</v>
      </c>
      <c r="D68" s="26">
        <v>6000</v>
      </c>
      <c r="E68" s="26">
        <v>6000</v>
      </c>
      <c r="F68" s="26">
        <v>5500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950568</v>
      </c>
      <c r="C71" s="26">
        <v>950568</v>
      </c>
      <c r="D71" s="26">
        <v>950568</v>
      </c>
      <c r="E71" s="26">
        <v>977050</v>
      </c>
      <c r="F71" s="26">
        <v>734422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145992</v>
      </c>
      <c r="C73" s="26">
        <v>145992</v>
      </c>
      <c r="D73" s="26">
        <v>145992</v>
      </c>
      <c r="E73" s="26">
        <v>145992</v>
      </c>
      <c r="F73" s="26">
        <v>129365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108000</v>
      </c>
      <c r="C77" s="26">
        <v>108000</v>
      </c>
      <c r="D77" s="26">
        <v>108000</v>
      </c>
      <c r="E77" s="26">
        <v>113000</v>
      </c>
      <c r="F77" s="26">
        <v>99000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153278</v>
      </c>
      <c r="C79" s="21">
        <f t="shared" si="29"/>
        <v>153278</v>
      </c>
      <c r="D79" s="21">
        <f t="shared" si="29"/>
        <v>153278</v>
      </c>
      <c r="E79" s="21">
        <f t="shared" si="29"/>
        <v>158603</v>
      </c>
      <c r="F79" s="21">
        <f>SUM(F80:F85)</f>
        <v>119094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153278</v>
      </c>
      <c r="C85" s="26">
        <v>153278</v>
      </c>
      <c r="D85" s="26">
        <v>153278</v>
      </c>
      <c r="E85" s="26">
        <v>158603</v>
      </c>
      <c r="F85" s="26">
        <v>119094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21218</v>
      </c>
      <c r="C87" s="21">
        <f t="shared" si="30"/>
        <v>20600</v>
      </c>
      <c r="D87" s="21">
        <f t="shared" si="30"/>
        <v>20000</v>
      </c>
      <c r="E87" s="21">
        <f t="shared" si="30"/>
        <v>20000</v>
      </c>
      <c r="F87" s="21">
        <f>SUM(F88:F93)</f>
        <v>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21218</v>
      </c>
      <c r="C90" s="26">
        <v>20600</v>
      </c>
      <c r="D90" s="26">
        <v>20000</v>
      </c>
      <c r="E90" s="26">
        <v>20000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74265</v>
      </c>
      <c r="C95" s="21">
        <f t="shared" si="31"/>
        <v>72100</v>
      </c>
      <c r="D95" s="21">
        <f t="shared" si="31"/>
        <v>70000</v>
      </c>
      <c r="E95" s="21">
        <f t="shared" si="31"/>
        <v>120000</v>
      </c>
      <c r="F95" s="21">
        <f>SUM(F96:F107)</f>
        <v>92123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53045</v>
      </c>
      <c r="C96" s="28">
        <v>51500</v>
      </c>
      <c r="D96" s="28">
        <v>50000</v>
      </c>
      <c r="E96" s="28">
        <v>100000</v>
      </c>
      <c r="F96" s="28">
        <v>82833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7000</v>
      </c>
      <c r="F97" s="26">
        <v>4770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5305</v>
      </c>
      <c r="C100" s="26">
        <v>5150</v>
      </c>
      <c r="D100" s="26">
        <v>5000</v>
      </c>
      <c r="E100" s="26">
        <v>3000</v>
      </c>
      <c r="F100" s="26">
        <v>500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5305</v>
      </c>
      <c r="C103" s="26">
        <v>5150</v>
      </c>
      <c r="D103" s="26">
        <v>5000</v>
      </c>
      <c r="E103" s="26">
        <v>10000</v>
      </c>
      <c r="F103" s="26">
        <v>4020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5305</v>
      </c>
      <c r="C107" s="26">
        <v>5150</v>
      </c>
      <c r="D107" s="26">
        <v>5000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331002</v>
      </c>
      <c r="C109" s="21">
        <f t="shared" si="32"/>
        <v>321360</v>
      </c>
      <c r="D109" s="21">
        <f t="shared" si="32"/>
        <v>312000</v>
      </c>
      <c r="E109" s="21">
        <f t="shared" si="32"/>
        <v>426996</v>
      </c>
      <c r="F109" s="21">
        <f>SUM(F110:F135)</f>
        <v>219510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0</v>
      </c>
      <c r="C110" s="28">
        <v>0</v>
      </c>
      <c r="D110" s="28">
        <v>0</v>
      </c>
      <c r="E110" s="28">
        <v>10000</v>
      </c>
      <c r="F110" s="28">
        <v>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212180</v>
      </c>
      <c r="C111" s="26">
        <v>206000</v>
      </c>
      <c r="D111" s="26">
        <v>200000</v>
      </c>
      <c r="E111" s="26">
        <v>200000</v>
      </c>
      <c r="F111" s="26">
        <v>205675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15914</v>
      </c>
      <c r="C112" s="26">
        <v>15450</v>
      </c>
      <c r="D112" s="26">
        <v>15000</v>
      </c>
      <c r="E112" s="26">
        <v>25000</v>
      </c>
      <c r="F112" s="26">
        <v>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3000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80628</v>
      </c>
      <c r="C116" s="26">
        <v>78280</v>
      </c>
      <c r="D116" s="26">
        <v>76000</v>
      </c>
      <c r="E116" s="26">
        <v>84796</v>
      </c>
      <c r="F116" s="26">
        <v>12667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10609</v>
      </c>
      <c r="C117" s="26">
        <v>10300</v>
      </c>
      <c r="D117" s="26">
        <v>10000</v>
      </c>
      <c r="E117" s="26">
        <v>95000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5305</v>
      </c>
      <c r="C119" s="26">
        <v>5150</v>
      </c>
      <c r="D119" s="26">
        <v>5000</v>
      </c>
      <c r="E119" s="26">
        <v>3000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0</v>
      </c>
      <c r="C120" s="26">
        <v>0</v>
      </c>
      <c r="D120" s="26">
        <v>0</v>
      </c>
      <c r="E120" s="26">
        <v>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2122</v>
      </c>
      <c r="C121" s="26">
        <v>2060</v>
      </c>
      <c r="D121" s="26">
        <v>2000</v>
      </c>
      <c r="E121" s="26">
        <v>6200</v>
      </c>
      <c r="F121" s="26">
        <v>1168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4244</v>
      </c>
      <c r="C135" s="26">
        <v>4120</v>
      </c>
      <c r="D135" s="26">
        <v>4000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530450</v>
      </c>
      <c r="C144" s="21">
        <f t="shared" si="34"/>
        <v>515000</v>
      </c>
      <c r="D144" s="21">
        <f t="shared" si="34"/>
        <v>500000</v>
      </c>
      <c r="E144" s="21">
        <f t="shared" si="34"/>
        <v>587290</v>
      </c>
      <c r="F144" s="21">
        <f>SUM(F145:F150)</f>
        <v>255825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41439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50000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50000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530450</v>
      </c>
      <c r="C149" s="26">
        <v>515000</v>
      </c>
      <c r="D149" s="26">
        <v>500000</v>
      </c>
      <c r="E149" s="26">
        <v>438851</v>
      </c>
      <c r="F149" s="26">
        <v>255825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7000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74263</v>
      </c>
      <c r="C152" s="21">
        <f t="shared" si="35"/>
        <v>72100</v>
      </c>
      <c r="D152" s="21">
        <f t="shared" si="35"/>
        <v>70000</v>
      </c>
      <c r="E152" s="21">
        <f t="shared" si="35"/>
        <v>450301</v>
      </c>
      <c r="F152" s="21">
        <f>SUM(F153:F170)</f>
        <v>264841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300000</v>
      </c>
      <c r="F154" s="26">
        <v>264841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49442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558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21218</v>
      </c>
      <c r="C162" s="26">
        <v>20600</v>
      </c>
      <c r="D162" s="26">
        <v>20000</v>
      </c>
      <c r="E162" s="26">
        <v>84801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7000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8500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122004</v>
      </c>
      <c r="C229" s="21">
        <f t="shared" si="43"/>
        <v>118450</v>
      </c>
      <c r="D229" s="21">
        <f t="shared" si="43"/>
        <v>115000</v>
      </c>
      <c r="E229" s="21">
        <f t="shared" si="43"/>
        <v>127112</v>
      </c>
      <c r="F229" s="21">
        <f>SUM(F230:F243)</f>
        <v>98455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21218</v>
      </c>
      <c r="C230" s="28">
        <v>20600</v>
      </c>
      <c r="D230" s="28">
        <v>20000</v>
      </c>
      <c r="E230" s="28">
        <v>16308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21218</v>
      </c>
      <c r="C231" s="26">
        <v>20600</v>
      </c>
      <c r="D231" s="26">
        <v>20000</v>
      </c>
      <c r="E231" s="26">
        <v>32500</v>
      </c>
      <c r="F231" s="26">
        <v>66515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2000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47741</v>
      </c>
      <c r="C234" s="26">
        <v>46350</v>
      </c>
      <c r="D234" s="26">
        <v>45000</v>
      </c>
      <c r="E234" s="26">
        <v>45000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1000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31827</v>
      </c>
      <c r="C237" s="26">
        <v>30900</v>
      </c>
      <c r="D237" s="26">
        <v>30000</v>
      </c>
      <c r="E237" s="26">
        <v>30304</v>
      </c>
      <c r="F237" s="26">
        <v>31940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2019-11-27T07:00:15Z</dcterms:created>
  <dcterms:modified xsi:type="dcterms:W3CDTF">2019-12-10T19:39:52Z</dcterms:modified>
</cp:coreProperties>
</file>