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8 - Ministry of Higher Education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9" i="1" l="1"/>
  <c r="E35" i="1" s="1"/>
  <c r="C259" i="1"/>
  <c r="C35" i="1" s="1"/>
  <c r="F259" i="1"/>
  <c r="D259" i="1"/>
  <c r="B259" i="1"/>
  <c r="E250" i="1"/>
  <c r="E34" i="1" s="1"/>
  <c r="C250" i="1"/>
  <c r="C34" i="1" s="1"/>
  <c r="F250" i="1"/>
  <c r="D250" i="1"/>
  <c r="B250" i="1"/>
  <c r="C245" i="1"/>
  <c r="C33" i="1" s="1"/>
  <c r="F245" i="1"/>
  <c r="E245" i="1"/>
  <c r="D245" i="1"/>
  <c r="B245" i="1"/>
  <c r="D229" i="1"/>
  <c r="D32" i="1" s="1"/>
  <c r="B229" i="1"/>
  <c r="B32" i="1" s="1"/>
  <c r="F229" i="1"/>
  <c r="E229" i="1"/>
  <c r="C229" i="1"/>
  <c r="C221" i="1"/>
  <c r="C31" i="1" s="1"/>
  <c r="F221" i="1"/>
  <c r="E221" i="1"/>
  <c r="D221" i="1"/>
  <c r="B221" i="1"/>
  <c r="E216" i="1"/>
  <c r="E30" i="1" s="1"/>
  <c r="E27" i="1" s="1"/>
  <c r="C216" i="1"/>
  <c r="C30" i="1" s="1"/>
  <c r="C27" i="1" s="1"/>
  <c r="F216" i="1"/>
  <c r="D216" i="1"/>
  <c r="B216" i="1"/>
  <c r="B213" i="1"/>
  <c r="B29" i="1" s="1"/>
  <c r="F213" i="1"/>
  <c r="E213" i="1"/>
  <c r="D213" i="1"/>
  <c r="C213" i="1"/>
  <c r="B209" i="1"/>
  <c r="B28" i="1" s="1"/>
  <c r="B27" i="1" s="1"/>
  <c r="B11" i="1" s="1"/>
  <c r="F209" i="1"/>
  <c r="E209" i="1"/>
  <c r="D209" i="1"/>
  <c r="C209" i="1"/>
  <c r="B202" i="1"/>
  <c r="B25" i="1" s="1"/>
  <c r="F202" i="1"/>
  <c r="E202" i="1"/>
  <c r="D202" i="1"/>
  <c r="C202" i="1"/>
  <c r="C178" i="1"/>
  <c r="C24" i="1" s="1"/>
  <c r="F178" i="1"/>
  <c r="E178" i="1"/>
  <c r="D178" i="1"/>
  <c r="B178" i="1"/>
  <c r="B172" i="1"/>
  <c r="B23" i="1" s="1"/>
  <c r="F172" i="1"/>
  <c r="E172" i="1"/>
  <c r="D172" i="1"/>
  <c r="C172" i="1"/>
  <c r="B152" i="1"/>
  <c r="B22" i="1" s="1"/>
  <c r="F152" i="1"/>
  <c r="E152" i="1"/>
  <c r="D152" i="1"/>
  <c r="C152" i="1"/>
  <c r="C144" i="1"/>
  <c r="C21" i="1" s="1"/>
  <c r="F144" i="1"/>
  <c r="E144" i="1"/>
  <c r="D144" i="1"/>
  <c r="B144" i="1"/>
  <c r="D137" i="1"/>
  <c r="D20" i="1" s="1"/>
  <c r="B137" i="1"/>
  <c r="B20" i="1" s="1"/>
  <c r="F137" i="1"/>
  <c r="E137" i="1"/>
  <c r="C137" i="1"/>
  <c r="C109" i="1"/>
  <c r="C19" i="1" s="1"/>
  <c r="F109" i="1"/>
  <c r="E109" i="1"/>
  <c r="D109" i="1"/>
  <c r="B109" i="1"/>
  <c r="F95" i="1"/>
  <c r="F18" i="1" s="1"/>
  <c r="D95" i="1"/>
  <c r="D18" i="1" s="1"/>
  <c r="B95" i="1"/>
  <c r="B18" i="1" s="1"/>
  <c r="E95" i="1"/>
  <c r="C95" i="1"/>
  <c r="E87" i="1"/>
  <c r="E17" i="1" s="1"/>
  <c r="C87" i="1"/>
  <c r="C17" i="1" s="1"/>
  <c r="F87" i="1"/>
  <c r="D87" i="1"/>
  <c r="B87" i="1"/>
  <c r="F79" i="1"/>
  <c r="F16" i="1" s="1"/>
  <c r="D79" i="1"/>
  <c r="D16" i="1" s="1"/>
  <c r="B79" i="1"/>
  <c r="B16" i="1" s="1"/>
  <c r="E79" i="1"/>
  <c r="C79" i="1"/>
  <c r="E45" i="1"/>
  <c r="E39" i="1" s="1"/>
  <c r="C45" i="1"/>
  <c r="C39" i="1" s="1"/>
  <c r="F45" i="1"/>
  <c r="D45" i="1"/>
  <c r="B45" i="1"/>
  <c r="B41" i="1"/>
  <c r="B38" i="1" s="1"/>
  <c r="B37" i="1" s="1"/>
  <c r="B15" i="1" s="1"/>
  <c r="B14" i="1" s="1"/>
  <c r="F41" i="1"/>
  <c r="E41" i="1"/>
  <c r="D41" i="1"/>
  <c r="C41" i="1"/>
  <c r="F39" i="1"/>
  <c r="D39" i="1"/>
  <c r="B39" i="1"/>
  <c r="F38" i="1"/>
  <c r="E38" i="1"/>
  <c r="E37" i="1" s="1"/>
  <c r="E15" i="1" s="1"/>
  <c r="E14" i="1" s="1"/>
  <c r="E10" i="1" s="1"/>
  <c r="D38" i="1"/>
  <c r="C38" i="1"/>
  <c r="C37" i="1" s="1"/>
  <c r="C15" i="1" s="1"/>
  <c r="C14" i="1" s="1"/>
  <c r="C10" i="1" s="1"/>
  <c r="F37" i="1"/>
  <c r="D37" i="1"/>
  <c r="F35" i="1"/>
  <c r="D35" i="1"/>
  <c r="B35" i="1"/>
  <c r="F34" i="1"/>
  <c r="D34" i="1"/>
  <c r="B34" i="1"/>
  <c r="F33" i="1"/>
  <c r="E33" i="1"/>
  <c r="D33" i="1"/>
  <c r="B33" i="1"/>
  <c r="F32" i="1"/>
  <c r="E32" i="1"/>
  <c r="C32" i="1"/>
  <c r="F31" i="1"/>
  <c r="E31" i="1"/>
  <c r="D31" i="1"/>
  <c r="B31" i="1"/>
  <c r="F30" i="1"/>
  <c r="D30" i="1"/>
  <c r="B30" i="1"/>
  <c r="F29" i="1"/>
  <c r="E29" i="1"/>
  <c r="D29" i="1"/>
  <c r="C29" i="1"/>
  <c r="F28" i="1"/>
  <c r="F27" i="1" s="1"/>
  <c r="F11" i="1" s="1"/>
  <c r="E28" i="1"/>
  <c r="D28" i="1"/>
  <c r="D27" i="1" s="1"/>
  <c r="D11" i="1" s="1"/>
  <c r="C28" i="1"/>
  <c r="F25" i="1"/>
  <c r="E25" i="1"/>
  <c r="D25" i="1"/>
  <c r="C25" i="1"/>
  <c r="F24" i="1"/>
  <c r="E24" i="1"/>
  <c r="D24" i="1"/>
  <c r="B24" i="1"/>
  <c r="F23" i="1"/>
  <c r="E23" i="1"/>
  <c r="D23" i="1"/>
  <c r="C23" i="1"/>
  <c r="F22" i="1"/>
  <c r="E22" i="1"/>
  <c r="D22" i="1"/>
  <c r="C22" i="1"/>
  <c r="F21" i="1"/>
  <c r="E21" i="1"/>
  <c r="D21" i="1"/>
  <c r="B21" i="1"/>
  <c r="F20" i="1"/>
  <c r="E20" i="1"/>
  <c r="C20" i="1"/>
  <c r="F19" i="1"/>
  <c r="E19" i="1"/>
  <c r="D19" i="1"/>
  <c r="B19" i="1"/>
  <c r="E18" i="1"/>
  <c r="C18" i="1"/>
  <c r="F17" i="1"/>
  <c r="D17" i="1"/>
  <c r="B17" i="1"/>
  <c r="E16" i="1"/>
  <c r="C16" i="1"/>
  <c r="F15" i="1"/>
  <c r="F14" i="1" s="1"/>
  <c r="D15" i="1"/>
  <c r="D14" i="1" s="1"/>
  <c r="E11" i="1"/>
  <c r="C11" i="1"/>
  <c r="F10" i="1"/>
  <c r="F12" i="1" s="1"/>
  <c r="D10" i="1"/>
  <c r="D12" i="1" s="1"/>
  <c r="B10" i="1"/>
  <c r="B12" i="1" s="1"/>
  <c r="C12" i="1" l="1"/>
  <c r="E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<sst xmlns="http://schemas.openxmlformats.org/spreadsheetml/2006/main" count="254" uniqueCount="225">
  <si>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</si>
  <si>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</si>
  <si>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</si>
  <si>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</si>
  <si>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</si>
  <si>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</si>
  <si>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</si>
  <si>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</si>
  <si>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</si>
  <si>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</si>
  <si>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</si>
  <si>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</si>
  <si>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</si>
  <si>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</si>
  <si>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</si>
  <si>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</si>
  <si>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</si>
  <si>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</si>
  <si>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</si>
  <si>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</si>
  <si>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</si>
  <si>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</si>
  <si>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</si>
  <si>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</si>
  <si>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</si>
  <si>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</si>
  <si>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</si>
  <si>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</si>
  <si>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</si>
  <si>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</si>
  <si>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</si>
  <si>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</si>
  <si>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</si>
  <si>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</si>
  <si>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</si>
  <si>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</si>
  <si>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</si>
  <si>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</si>
  <si>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</si>
  <si>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</si>
  <si>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</si>
  <si>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</si>
  <si>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</si>
  <si>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</si>
  <si>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</si>
  <si>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</si>
  <si>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</si>
  <si>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</si>
  <si>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</si>
  <si>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</si>
  <si>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</si>
  <si>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</si>
  <si>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</si>
  <si>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</si>
  <si>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</si>
  <si>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</si>
  <si>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</si>
  <si>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</si>
  <si>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</si>
  <si>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</si>
  <si>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</si>
  <si>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</si>
  <si>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</si>
  <si>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</si>
  <si>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</si>
  <si>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</si>
  <si>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</si>
  <si>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</si>
  <si>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</si>
  <si>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</si>
  <si>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</si>
  <si>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</si>
  <si>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</si>
  <si>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</si>
  <si>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</si>
  <si>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</si>
  <si>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</si>
  <si>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</si>
  <si>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</si>
  <si>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</si>
  <si>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</si>
  <si>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</si>
  <si>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</si>
  <si>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</si>
  <si>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</si>
  <si>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</si>
  <si>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</si>
  <si>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</si>
  <si>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</si>
  <si>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</si>
  <si>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</si>
  <si>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</si>
  <si>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</si>
  <si>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</si>
  <si>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</si>
  <si>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</si>
  <si>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</si>
  <si>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</si>
  <si>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</si>
  <si>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</si>
  <si>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</si>
  <si>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</si>
  <si>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</si>
  <si>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</si>
  <si>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</si>
  <si>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</si>
  <si>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</si>
  <si>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</si>
  <si>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</si>
  <si>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</si>
  <si>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</si>
  <si>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</si>
  <si>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</si>
  <si>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</si>
  <si>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</si>
  <si>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</si>
  <si>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</si>
  <si>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</si>
  <si>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</si>
  <si>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</si>
  <si>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</si>
  <si>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</si>
  <si>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</si>
  <si>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</si>
  <si>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</si>
  <si>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</si>
  <si>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</si>
  <si>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</si>
  <si>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</si>
  <si>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</si>
  <si>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</si>
  <si>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</si>
  <si>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</si>
  <si>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</si>
  <si>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</si>
  <si>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</si>
  <si>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</si>
  <si>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</si>
  <si>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</si>
  <si>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</si>
  <si>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</si>
  <si>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</si>
  <si>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</si>
  <si>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</si>
  <si>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</si>
  <si>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</si>
  <si>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</si>
  <si>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</si>
  <si>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</si>
  <si>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</si>
  <si>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</si>
  <si>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</si>
  <si>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</si>
  <si>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</si>
  <si>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</si>
  <si>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</si>
  <si>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</si>
  <si>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</si>
  <si>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</si>
  <si>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</si>
  <si>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</si>
  <si>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</si>
  <si>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</si>
  <si>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</si>
  <si>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</si>
  <si>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</si>
  <si>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</si>
  <si>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</si>
  <si>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</si>
  <si>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</si>
  <si>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</si>
  <si>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</si>
  <si>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</si>
  <si>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</si>
  <si>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</si>
  <si>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</si>
  <si>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</si>
  <si>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</si>
  <si>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</si>
  <si>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</si>
  <si>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</si>
  <si>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</si>
  <si>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</si>
  <si>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</si>
  <si>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</si>
  <si>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</si>
  <si>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</si>
  <si>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</si>
  <si>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</si>
  <si>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</si>
  <si>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</si>
  <si>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</si>
  <si>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</si>
  <si>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</si>
  <si>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</si>
  <si>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</si>
  <si>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</si>
  <si>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</si>
  <si>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</si>
  <si>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</si>
  <si>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</si>
  <si>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</si>
  <si>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</si>
  <si>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</si>
  <si>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</si>
  <si>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</si>
  <si>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</si>
  <si>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</si>
  <si>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</si>
  <si>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</si>
  <si>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</si>
  <si>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</si>
  <si>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</si>
  <si>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</si>
  <si>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</si>
  <si>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</si>
  <si>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</si>
  <si>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</si>
  <si>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</si>
  <si>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</si>
  <si>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</si>
  <si>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</si>
  <si>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ޕޮލިޓެކްނިކް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</si>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</sst>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1263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20841060</v>
      </c>
      <c r="C10" s="17">
        <f t="shared" si="0"/>
        <v>20630034</v>
      </c>
      <c r="D10" s="17">
        <f t="shared" si="0"/>
        <v>20425157</v>
      </c>
      <c r="E10" s="17">
        <f t="shared" si="0"/>
        <v>16356854</v>
      </c>
      <c r="F10" s="17">
        <f>F14</f>
        <v>12319856</v>
      </c>
      <c r="G10" s="18" t="s">
        <v>16</v>
      </c>
    </row>
    <row r="11" spans="1:10" ht="22.5" customHeight="1" thickBot="1">
      <c r="B11" s="19">
        <f t="shared" ref="B11:E11" si="1">B27</f>
        <v>740540</v>
      </c>
      <c r="C11" s="19">
        <f t="shared" si="1"/>
        <v>718971</v>
      </c>
      <c r="D11" s="19">
        <f t="shared" si="1"/>
        <v>698030</v>
      </c>
      <c r="E11" s="19">
        <f t="shared" si="1"/>
        <v>1033719</v>
      </c>
      <c r="F11" s="19">
        <f>F27</f>
        <v>3780</v>
      </c>
      <c r="G11" s="20" t="s">
        <v>17</v>
      </c>
    </row>
    <row r="12" spans="1:10" ht="22.5" customHeight="1" thickBot="1">
      <c r="B12" s="21">
        <f t="shared" ref="B12:E12" si="2">SUM(B10:B11)</f>
        <v>21581600</v>
      </c>
      <c r="C12" s="21">
        <f t="shared" si="2"/>
        <v>21349005</v>
      </c>
      <c r="D12" s="21">
        <f t="shared" si="2"/>
        <v>21123187</v>
      </c>
      <c r="E12" s="21">
        <f t="shared" si="2"/>
        <v>17390573</v>
      </c>
      <c r="F12" s="21">
        <f>SUM(F10:F11)</f>
        <v>12323636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20841060</v>
      </c>
      <c r="C14" s="21">
        <f t="shared" si="3"/>
        <v>20630034</v>
      </c>
      <c r="D14" s="21">
        <f t="shared" si="3"/>
        <v>20425157</v>
      </c>
      <c r="E14" s="21">
        <f t="shared" si="3"/>
        <v>16356854</v>
      </c>
      <c r="F14" s="21">
        <f>SUM(F15:F25)</f>
        <v>12319856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12971728</v>
      </c>
      <c r="C15" s="25">
        <f t="shared" si="4"/>
        <v>12971728</v>
      </c>
      <c r="D15" s="25">
        <f t="shared" si="4"/>
        <v>12971728</v>
      </c>
      <c r="E15" s="25">
        <f t="shared" si="4"/>
        <v>8789703</v>
      </c>
      <c r="F15" s="25">
        <f>F37</f>
        <v>8071684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624206</v>
      </c>
      <c r="C16" s="26">
        <f t="shared" si="5"/>
        <v>624206</v>
      </c>
      <c r="D16" s="26">
        <f t="shared" si="5"/>
        <v>624206</v>
      </c>
      <c r="E16" s="26">
        <f t="shared" si="5"/>
        <v>269293</v>
      </c>
      <c r="F16" s="26">
        <f>F79</f>
        <v>240076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84872</v>
      </c>
      <c r="C17" s="26">
        <f t="shared" si="6"/>
        <v>82400</v>
      </c>
      <c r="D17" s="26">
        <f t="shared" si="6"/>
        <v>80000</v>
      </c>
      <c r="E17" s="26">
        <f t="shared" si="6"/>
        <v>110000</v>
      </c>
      <c r="F17" s="26">
        <f>F87</f>
        <v>35711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302357</v>
      </c>
      <c r="C18" s="26">
        <f t="shared" si="7"/>
        <v>293550</v>
      </c>
      <c r="D18" s="26">
        <f t="shared" si="7"/>
        <v>285000</v>
      </c>
      <c r="E18" s="26">
        <f t="shared" si="7"/>
        <v>207253</v>
      </c>
      <c r="F18" s="26">
        <f>F95</f>
        <v>122115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3092526</v>
      </c>
      <c r="C19" s="26">
        <f t="shared" si="8"/>
        <v>3002450</v>
      </c>
      <c r="D19" s="26">
        <f t="shared" si="8"/>
        <v>2915000</v>
      </c>
      <c r="E19" s="26">
        <f t="shared" si="8"/>
        <v>3389010</v>
      </c>
      <c r="F19" s="26">
        <f>F109</f>
        <v>2308463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1273080</v>
      </c>
      <c r="C20" s="26">
        <f t="shared" si="9"/>
        <v>1236000</v>
      </c>
      <c r="D20" s="26">
        <f t="shared" si="9"/>
        <v>1200000</v>
      </c>
      <c r="E20" s="26">
        <f t="shared" si="9"/>
        <v>997755</v>
      </c>
      <c r="F20" s="26">
        <f>F137</f>
        <v>1083707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1100154</v>
      </c>
      <c r="C21" s="26">
        <f t="shared" si="10"/>
        <v>1068110</v>
      </c>
      <c r="D21" s="26">
        <f t="shared" si="10"/>
        <v>1037000</v>
      </c>
      <c r="E21" s="26">
        <f t="shared" si="10"/>
        <v>606740</v>
      </c>
      <c r="F21" s="26">
        <f>F144</f>
        <v>401170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1392137</v>
      </c>
      <c r="C22" s="26">
        <f t="shared" si="11"/>
        <v>1351590</v>
      </c>
      <c r="D22" s="26">
        <f t="shared" si="11"/>
        <v>1312223</v>
      </c>
      <c r="E22" s="26">
        <f t="shared" si="11"/>
        <v>1987100</v>
      </c>
      <c r="F22" s="26">
        <f>F152</f>
        <v>56930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740540</v>
      </c>
      <c r="C27" s="21">
        <f t="shared" si="15"/>
        <v>718971</v>
      </c>
      <c r="D27" s="21">
        <f t="shared" si="15"/>
        <v>698030</v>
      </c>
      <c r="E27" s="21">
        <f t="shared" si="15"/>
        <v>1033719</v>
      </c>
      <c r="F27" s="21">
        <f>SUM(F28:F35)</f>
        <v>3780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740540</v>
      </c>
      <c r="C32" s="26">
        <f t="shared" si="20"/>
        <v>718971</v>
      </c>
      <c r="D32" s="26">
        <f t="shared" si="20"/>
        <v>698030</v>
      </c>
      <c r="E32" s="26">
        <f t="shared" si="20"/>
        <v>1033719</v>
      </c>
      <c r="F32" s="26">
        <f>F229</f>
        <v>3780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12971728</v>
      </c>
      <c r="C37" s="21">
        <f t="shared" si="24"/>
        <v>12971728</v>
      </c>
      <c r="D37" s="21">
        <f t="shared" si="24"/>
        <v>12971728</v>
      </c>
      <c r="E37" s="21">
        <f t="shared" si="24"/>
        <v>8789703</v>
      </c>
      <c r="F37" s="21">
        <f>SUM(F38:F39)</f>
        <v>8071684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9617217</v>
      </c>
      <c r="C38" s="28">
        <f t="shared" si="25"/>
        <v>9617217</v>
      </c>
      <c r="D38" s="28">
        <f t="shared" si="25"/>
        <v>9617217</v>
      </c>
      <c r="E38" s="28">
        <f t="shared" si="25"/>
        <v>6184832</v>
      </c>
      <c r="F38" s="28">
        <f>F41</f>
        <v>5982685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3354511</v>
      </c>
      <c r="C39" s="26">
        <f t="shared" si="26"/>
        <v>3354511</v>
      </c>
      <c r="D39" s="26">
        <f t="shared" si="26"/>
        <v>3354511</v>
      </c>
      <c r="E39" s="26">
        <f t="shared" si="26"/>
        <v>2604871</v>
      </c>
      <c r="F39" s="26">
        <f>F45</f>
        <v>2088999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9617217</v>
      </c>
      <c r="C41" s="21">
        <f t="shared" si="27"/>
        <v>9617217</v>
      </c>
      <c r="D41" s="21">
        <f t="shared" si="27"/>
        <v>9617217</v>
      </c>
      <c r="E41" s="21">
        <f t="shared" si="27"/>
        <v>6184832</v>
      </c>
      <c r="F41" s="21">
        <f>SUM(F42:F43)</f>
        <v>5982685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8917224</v>
      </c>
      <c r="C42" s="28">
        <v>8917224</v>
      </c>
      <c r="D42" s="28">
        <v>8917224</v>
      </c>
      <c r="E42" s="28">
        <v>5773251</v>
      </c>
      <c r="F42" s="28">
        <v>5693372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699993</v>
      </c>
      <c r="C43" s="26">
        <v>699993</v>
      </c>
      <c r="D43" s="26">
        <v>699993</v>
      </c>
      <c r="E43" s="26">
        <v>411581</v>
      </c>
      <c r="F43" s="26">
        <v>289313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3354511</v>
      </c>
      <c r="C45" s="21">
        <f t="shared" si="28"/>
        <v>3354511</v>
      </c>
      <c r="D45" s="21">
        <f t="shared" si="28"/>
        <v>3354511</v>
      </c>
      <c r="E45" s="21">
        <f t="shared" si="28"/>
        <v>2604871</v>
      </c>
      <c r="F45" s="21">
        <f>SUM(F46:F77)</f>
        <v>2088999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219000</v>
      </c>
      <c r="C49" s="26">
        <v>219000</v>
      </c>
      <c r="D49" s="26">
        <v>219000</v>
      </c>
      <c r="E49" s="26">
        <v>165000</v>
      </c>
      <c r="F49" s="26">
        <v>156000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86400</v>
      </c>
      <c r="C54" s="26">
        <v>86400</v>
      </c>
      <c r="D54" s="26">
        <v>86400</v>
      </c>
      <c r="E54" s="26">
        <v>86400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10000</v>
      </c>
      <c r="C57" s="26">
        <v>10000</v>
      </c>
      <c r="D57" s="26">
        <v>10000</v>
      </c>
      <c r="E57" s="26">
        <v>10381</v>
      </c>
      <c r="F57" s="26">
        <v>13970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72000</v>
      </c>
      <c r="C58" s="26">
        <v>72000</v>
      </c>
      <c r="D58" s="26">
        <v>72000</v>
      </c>
      <c r="E58" s="26">
        <v>72000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22800</v>
      </c>
      <c r="C68" s="26">
        <v>22800</v>
      </c>
      <c r="D68" s="26">
        <v>22800</v>
      </c>
      <c r="E68" s="26">
        <v>11468</v>
      </c>
      <c r="F68" s="26">
        <v>13650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234800</v>
      </c>
      <c r="C69" s="26">
        <v>234800</v>
      </c>
      <c r="D69" s="26">
        <v>234800</v>
      </c>
      <c r="E69" s="26">
        <v>127040</v>
      </c>
      <c r="F69" s="26">
        <v>40075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15200</v>
      </c>
      <c r="C70" s="26">
        <v>15200</v>
      </c>
      <c r="D70" s="26">
        <v>15200</v>
      </c>
      <c r="E70" s="26">
        <v>12000</v>
      </c>
      <c r="F70" s="26">
        <v>12800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1938000</v>
      </c>
      <c r="C71" s="26">
        <v>1938000</v>
      </c>
      <c r="D71" s="26">
        <v>1938000</v>
      </c>
      <c r="E71" s="26">
        <v>1522547</v>
      </c>
      <c r="F71" s="26">
        <v>1264962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567600</v>
      </c>
      <c r="C75" s="26">
        <v>567600</v>
      </c>
      <c r="D75" s="26">
        <v>567600</v>
      </c>
      <c r="E75" s="26">
        <v>420950</v>
      </c>
      <c r="F75" s="26">
        <v>395760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188711</v>
      </c>
      <c r="C76" s="26">
        <v>188711</v>
      </c>
      <c r="D76" s="26">
        <v>188711</v>
      </c>
      <c r="E76" s="26">
        <v>177085</v>
      </c>
      <c r="F76" s="26">
        <v>191782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624206</v>
      </c>
      <c r="C79" s="21">
        <f t="shared" si="29"/>
        <v>624206</v>
      </c>
      <c r="D79" s="21">
        <f t="shared" si="29"/>
        <v>624206</v>
      </c>
      <c r="E79" s="21">
        <f t="shared" si="29"/>
        <v>269293</v>
      </c>
      <c r="F79" s="21">
        <f>SUM(F80:F85)</f>
        <v>240076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624206</v>
      </c>
      <c r="C85" s="26">
        <v>624206</v>
      </c>
      <c r="D85" s="26">
        <v>624206</v>
      </c>
      <c r="E85" s="26">
        <v>269293</v>
      </c>
      <c r="F85" s="26">
        <v>240076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84872</v>
      </c>
      <c r="C87" s="21">
        <f t="shared" si="30"/>
        <v>82400</v>
      </c>
      <c r="D87" s="21">
        <f t="shared" si="30"/>
        <v>80000</v>
      </c>
      <c r="E87" s="21">
        <f t="shared" si="30"/>
        <v>110000</v>
      </c>
      <c r="F87" s="21">
        <f>SUM(F88:F93)</f>
        <v>35711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53045</v>
      </c>
      <c r="C88" s="28">
        <v>51500</v>
      </c>
      <c r="D88" s="28">
        <v>50000</v>
      </c>
      <c r="E88" s="28">
        <v>35000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31827</v>
      </c>
      <c r="C90" s="26">
        <v>30900</v>
      </c>
      <c r="D90" s="26">
        <v>30000</v>
      </c>
      <c r="E90" s="26">
        <v>75000</v>
      </c>
      <c r="F90" s="26">
        <v>35711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302357</v>
      </c>
      <c r="C95" s="21">
        <f t="shared" si="31"/>
        <v>293550</v>
      </c>
      <c r="D95" s="21">
        <f t="shared" si="31"/>
        <v>285000</v>
      </c>
      <c r="E95" s="21">
        <f t="shared" si="31"/>
        <v>207253</v>
      </c>
      <c r="F95" s="21">
        <f>SUM(F96:F107)</f>
        <v>122115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106090</v>
      </c>
      <c r="C96" s="28">
        <v>103000</v>
      </c>
      <c r="D96" s="28">
        <v>100000</v>
      </c>
      <c r="E96" s="28">
        <v>101193</v>
      </c>
      <c r="F96" s="28">
        <v>92062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10609</v>
      </c>
      <c r="C97" s="26">
        <v>10300</v>
      </c>
      <c r="D97" s="26">
        <v>10000</v>
      </c>
      <c r="E97" s="26">
        <v>31060</v>
      </c>
      <c r="F97" s="26">
        <v>14041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15914</v>
      </c>
      <c r="C98" s="26">
        <v>15450</v>
      </c>
      <c r="D98" s="26">
        <v>15000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10609</v>
      </c>
      <c r="C99" s="26">
        <v>10300</v>
      </c>
      <c r="D99" s="26">
        <v>10000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31827</v>
      </c>
      <c r="C100" s="26">
        <v>30900</v>
      </c>
      <c r="D100" s="26">
        <v>30000</v>
      </c>
      <c r="E100" s="26">
        <v>30000</v>
      </c>
      <c r="F100" s="26">
        <v>4605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53045</v>
      </c>
      <c r="C101" s="26">
        <v>51500</v>
      </c>
      <c r="D101" s="26">
        <v>50000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21218</v>
      </c>
      <c r="C103" s="26">
        <v>20600</v>
      </c>
      <c r="D103" s="26">
        <v>20000</v>
      </c>
      <c r="E103" s="26">
        <v>45000</v>
      </c>
      <c r="F103" s="26">
        <v>11407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42436</v>
      </c>
      <c r="C105" s="26">
        <v>41200</v>
      </c>
      <c r="D105" s="26">
        <v>40000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10609</v>
      </c>
      <c r="C106" s="26">
        <v>10300</v>
      </c>
      <c r="D106" s="26">
        <v>10000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3092526</v>
      </c>
      <c r="C109" s="21">
        <f t="shared" si="32"/>
        <v>3002450</v>
      </c>
      <c r="D109" s="21">
        <f t="shared" si="32"/>
        <v>2915000</v>
      </c>
      <c r="E109" s="21">
        <f t="shared" si="32"/>
        <v>3389010</v>
      </c>
      <c r="F109" s="21">
        <f>SUM(F110:F135)</f>
        <v>2308463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509232</v>
      </c>
      <c r="C110" s="28">
        <v>494400</v>
      </c>
      <c r="D110" s="28">
        <v>480000</v>
      </c>
      <c r="E110" s="28">
        <v>474670</v>
      </c>
      <c r="F110" s="28">
        <v>209749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1166990</v>
      </c>
      <c r="C111" s="26">
        <v>1133000</v>
      </c>
      <c r="D111" s="26">
        <v>1100000</v>
      </c>
      <c r="E111" s="26">
        <v>1044732</v>
      </c>
      <c r="F111" s="26">
        <v>1191576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106090</v>
      </c>
      <c r="C112" s="26">
        <v>103000</v>
      </c>
      <c r="D112" s="26">
        <v>100000</v>
      </c>
      <c r="E112" s="26">
        <v>100000</v>
      </c>
      <c r="F112" s="26">
        <v>95908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212180</v>
      </c>
      <c r="C113" s="26">
        <v>206000</v>
      </c>
      <c r="D113" s="26">
        <v>200000</v>
      </c>
      <c r="E113" s="26">
        <v>191565</v>
      </c>
      <c r="F113" s="26">
        <v>149028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848720</v>
      </c>
      <c r="C116" s="26">
        <v>824000</v>
      </c>
      <c r="D116" s="26">
        <v>800000</v>
      </c>
      <c r="E116" s="26">
        <v>827038</v>
      </c>
      <c r="F116" s="26">
        <v>509295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79568</v>
      </c>
      <c r="C117" s="26">
        <v>77250</v>
      </c>
      <c r="D117" s="26">
        <v>75000</v>
      </c>
      <c r="E117" s="26">
        <v>74819</v>
      </c>
      <c r="F117" s="26">
        <v>36540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37132</v>
      </c>
      <c r="C120" s="26">
        <v>36050</v>
      </c>
      <c r="D120" s="26">
        <v>35000</v>
      </c>
      <c r="E120" s="26">
        <v>26995</v>
      </c>
      <c r="F120" s="26">
        <v>19866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106090</v>
      </c>
      <c r="C121" s="26">
        <v>103000</v>
      </c>
      <c r="D121" s="26">
        <v>100000</v>
      </c>
      <c r="E121" s="26">
        <v>20000</v>
      </c>
      <c r="F121" s="26">
        <v>89355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15914</v>
      </c>
      <c r="C122" s="26">
        <v>15450</v>
      </c>
      <c r="D122" s="26">
        <v>15000</v>
      </c>
      <c r="E122" s="26">
        <v>20000</v>
      </c>
      <c r="F122" s="26">
        <v>1341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600000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5305</v>
      </c>
      <c r="C130" s="26">
        <v>5150</v>
      </c>
      <c r="D130" s="26">
        <v>5000</v>
      </c>
      <c r="E130" s="26">
        <v>2000</v>
      </c>
      <c r="F130" s="26">
        <v>1590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7191</v>
      </c>
      <c r="F135" s="26">
        <v>4215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1273080</v>
      </c>
      <c r="C137" s="21">
        <f t="shared" si="33"/>
        <v>1236000</v>
      </c>
      <c r="D137" s="21">
        <f t="shared" si="33"/>
        <v>1200000</v>
      </c>
      <c r="E137" s="21">
        <f t="shared" si="33"/>
        <v>997755</v>
      </c>
      <c r="F137" s="21">
        <f>SUM(F138:F142)</f>
        <v>1083707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1273080</v>
      </c>
      <c r="C139" s="26">
        <v>1236000</v>
      </c>
      <c r="D139" s="26">
        <v>1200000</v>
      </c>
      <c r="E139" s="26">
        <v>997755</v>
      </c>
      <c r="F139" s="26">
        <v>1083707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1100154</v>
      </c>
      <c r="C144" s="21">
        <f t="shared" si="34"/>
        <v>1068110</v>
      </c>
      <c r="D144" s="21">
        <f t="shared" si="34"/>
        <v>1037000</v>
      </c>
      <c r="E144" s="21">
        <f t="shared" si="34"/>
        <v>606740</v>
      </c>
      <c r="F144" s="21">
        <f>SUM(F145:F150)</f>
        <v>401170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1020586</v>
      </c>
      <c r="C149" s="26">
        <v>990860</v>
      </c>
      <c r="D149" s="26">
        <v>962000</v>
      </c>
      <c r="E149" s="26">
        <v>606740</v>
      </c>
      <c r="F149" s="26">
        <v>401170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79568</v>
      </c>
      <c r="C150" s="26">
        <v>77250</v>
      </c>
      <c r="D150" s="26">
        <v>75000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1392137</v>
      </c>
      <c r="C152" s="21">
        <f t="shared" si="35"/>
        <v>1351590</v>
      </c>
      <c r="D152" s="21">
        <f t="shared" si="35"/>
        <v>1312223</v>
      </c>
      <c r="E152" s="21">
        <f t="shared" si="35"/>
        <v>1987100</v>
      </c>
      <c r="F152" s="21">
        <f>SUM(F153:F170)</f>
        <v>56930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505225</v>
      </c>
      <c r="C154" s="26">
        <v>490510</v>
      </c>
      <c r="D154" s="26">
        <v>476223</v>
      </c>
      <c r="E154" s="26">
        <v>1807600</v>
      </c>
      <c r="F154" s="26">
        <v>56930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356462</v>
      </c>
      <c r="C158" s="26">
        <v>346080</v>
      </c>
      <c r="D158" s="26">
        <v>336000</v>
      </c>
      <c r="E158" s="26">
        <v>15000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106090</v>
      </c>
      <c r="C159" s="26">
        <v>103000</v>
      </c>
      <c r="D159" s="26">
        <v>100000</v>
      </c>
      <c r="E159" s="26">
        <v>50000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106090</v>
      </c>
      <c r="C162" s="26">
        <v>103000</v>
      </c>
      <c r="D162" s="26">
        <v>100000</v>
      </c>
      <c r="E162" s="26">
        <v>114500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106090</v>
      </c>
      <c r="C165" s="26">
        <v>103000</v>
      </c>
      <c r="D165" s="26">
        <v>100000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212180</v>
      </c>
      <c r="C166" s="26">
        <v>206000</v>
      </c>
      <c r="D166" s="26">
        <v>200000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740540</v>
      </c>
      <c r="C229" s="21">
        <f t="shared" si="43"/>
        <v>718971</v>
      </c>
      <c r="D229" s="21">
        <f t="shared" si="43"/>
        <v>698030</v>
      </c>
      <c r="E229" s="21">
        <f t="shared" si="43"/>
        <v>1033719</v>
      </c>
      <c r="F229" s="21">
        <f>SUM(F230:F243)</f>
        <v>3780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107649</v>
      </c>
      <c r="C230" s="28">
        <v>104514</v>
      </c>
      <c r="D230" s="28">
        <v>101470</v>
      </c>
      <c r="E230" s="28">
        <v>141720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455190</v>
      </c>
      <c r="C231" s="26">
        <v>441932</v>
      </c>
      <c r="D231" s="26">
        <v>429060</v>
      </c>
      <c r="E231" s="26">
        <v>272964</v>
      </c>
      <c r="F231" s="26">
        <v>3780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177701</v>
      </c>
      <c r="C237" s="26">
        <v>172525</v>
      </c>
      <c r="D237" s="26">
        <v>167500</v>
      </c>
      <c r="E237" s="26">
        <v>619035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2019-11-27T19:36:15Z</dcterms:created>
  <dcterms:modified xsi:type="dcterms:W3CDTF">2019-12-10T19:57:10Z</dcterms:modified>
</cp:coreProperties>
</file>