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2 - Ministry of Arts, Culture &amp; Heritage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D35" i="1" s="1"/>
  <c r="B259" i="1"/>
  <c r="B35" i="1" s="1"/>
  <c r="F259" i="1"/>
  <c r="E259" i="1"/>
  <c r="C259" i="1"/>
  <c r="D250" i="1"/>
  <c r="D34" i="1" s="1"/>
  <c r="B250" i="1"/>
  <c r="B34" i="1" s="1"/>
  <c r="F250" i="1"/>
  <c r="E250" i="1"/>
  <c r="C250" i="1"/>
  <c r="F245" i="1"/>
  <c r="F33" i="1" s="1"/>
  <c r="D245" i="1"/>
  <c r="D33" i="1" s="1"/>
  <c r="B245" i="1"/>
  <c r="B33" i="1" s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F27" i="1" s="1"/>
  <c r="F11" i="1" s="1"/>
  <c r="D213" i="1"/>
  <c r="D29" i="1" s="1"/>
  <c r="D27" i="1" s="1"/>
  <c r="D11" i="1" s="1"/>
  <c r="B213" i="1"/>
  <c r="B29" i="1" s="1"/>
  <c r="B27" i="1" s="1"/>
  <c r="B11" i="1" s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E23" i="1" s="1"/>
  <c r="C172" i="1"/>
  <c r="C23" i="1" s="1"/>
  <c r="F172" i="1"/>
  <c r="D172" i="1"/>
  <c r="B172" i="1"/>
  <c r="F152" i="1"/>
  <c r="F22" i="1" s="1"/>
  <c r="F14" i="1" s="1"/>
  <c r="F10" i="1" s="1"/>
  <c r="F12" i="1" s="1"/>
  <c r="D152" i="1"/>
  <c r="D22" i="1" s="1"/>
  <c r="B152" i="1"/>
  <c r="B22" i="1" s="1"/>
  <c r="B14" i="1" s="1"/>
  <c r="B10" i="1" s="1"/>
  <c r="B12" i="1" s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D109" i="1"/>
  <c r="D19" i="1" s="1"/>
  <c r="B109" i="1"/>
  <c r="B19" i="1" s="1"/>
  <c r="F109" i="1"/>
  <c r="E109" i="1"/>
  <c r="C109" i="1"/>
  <c r="E95" i="1"/>
  <c r="E18" i="1" s="1"/>
  <c r="C95" i="1"/>
  <c r="C18" i="1" s="1"/>
  <c r="F95" i="1"/>
  <c r="D95" i="1"/>
  <c r="B95" i="1"/>
  <c r="B87" i="1"/>
  <c r="B17" i="1" s="1"/>
  <c r="F87" i="1"/>
  <c r="E87" i="1"/>
  <c r="D87" i="1"/>
  <c r="C87" i="1"/>
  <c r="C79" i="1"/>
  <c r="C16" i="1" s="1"/>
  <c r="F79" i="1"/>
  <c r="E79" i="1"/>
  <c r="D79" i="1"/>
  <c r="B79" i="1"/>
  <c r="B45" i="1"/>
  <c r="B39" i="1" s="1"/>
  <c r="F45" i="1"/>
  <c r="E45" i="1"/>
  <c r="D45" i="1"/>
  <c r="C45" i="1"/>
  <c r="C41" i="1"/>
  <c r="C38" i="1" s="1"/>
  <c r="C37" i="1" s="1"/>
  <c r="C15" i="1" s="1"/>
  <c r="C14" i="1" s="1"/>
  <c r="C10" i="1" s="1"/>
  <c r="F41" i="1"/>
  <c r="E41" i="1"/>
  <c r="D41" i="1"/>
  <c r="B41" i="1"/>
  <c r="F39" i="1"/>
  <c r="E39" i="1"/>
  <c r="D39" i="1"/>
  <c r="C39" i="1"/>
  <c r="F38" i="1"/>
  <c r="F37" i="1" s="1"/>
  <c r="F15" i="1" s="1"/>
  <c r="E38" i="1"/>
  <c r="D38" i="1"/>
  <c r="D37" i="1" s="1"/>
  <c r="D15" i="1" s="1"/>
  <c r="D14" i="1" s="1"/>
  <c r="D10" i="1" s="1"/>
  <c r="D12" i="1" s="1"/>
  <c r="B38" i="1"/>
  <c r="B37" i="1" s="1"/>
  <c r="B15" i="1" s="1"/>
  <c r="E37" i="1"/>
  <c r="F35" i="1"/>
  <c r="E35" i="1"/>
  <c r="C35" i="1"/>
  <c r="F34" i="1"/>
  <c r="E34" i="1"/>
  <c r="C34" i="1"/>
  <c r="E33" i="1"/>
  <c r="C33" i="1"/>
  <c r="F32" i="1"/>
  <c r="D32" i="1"/>
  <c r="B32" i="1"/>
  <c r="E31" i="1"/>
  <c r="C31" i="1"/>
  <c r="B31" i="1"/>
  <c r="E30" i="1"/>
  <c r="C30" i="1"/>
  <c r="E29" i="1"/>
  <c r="C29" i="1"/>
  <c r="F28" i="1"/>
  <c r="E28" i="1"/>
  <c r="D28" i="1"/>
  <c r="C28" i="1"/>
  <c r="B28" i="1"/>
  <c r="F25" i="1"/>
  <c r="E25" i="1"/>
  <c r="D25" i="1"/>
  <c r="C25" i="1"/>
  <c r="B25" i="1"/>
  <c r="F24" i="1"/>
  <c r="E24" i="1"/>
  <c r="D24" i="1"/>
  <c r="C24" i="1"/>
  <c r="B24" i="1"/>
  <c r="F23" i="1"/>
  <c r="D23" i="1"/>
  <c r="B23" i="1"/>
  <c r="E22" i="1"/>
  <c r="C22" i="1"/>
  <c r="F21" i="1"/>
  <c r="E21" i="1"/>
  <c r="D21" i="1"/>
  <c r="C21" i="1"/>
  <c r="B21" i="1"/>
  <c r="F20" i="1"/>
  <c r="D20" i="1"/>
  <c r="B20" i="1"/>
  <c r="F19" i="1"/>
  <c r="E19" i="1"/>
  <c r="C19" i="1"/>
  <c r="F18" i="1"/>
  <c r="D18" i="1"/>
  <c r="B18" i="1"/>
  <c r="F17" i="1"/>
  <c r="E17" i="1"/>
  <c r="D17" i="1"/>
  <c r="C17" i="1"/>
  <c r="F16" i="1"/>
  <c r="E16" i="1"/>
  <c r="D16" i="1"/>
  <c r="B16" i="1"/>
  <c r="E15" i="1"/>
  <c r="E14" i="1" l="1"/>
  <c r="E10" i="1" s="1"/>
  <c r="C27" i="1"/>
  <c r="C11" i="1" s="1"/>
  <c r="C12" i="1" s="1"/>
  <c r="E27" i="1"/>
  <c r="E11" i="1" s="1"/>
  <c r="E12" i="1" l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<sst xmlns="http://schemas.openxmlformats.org/spreadsheetml/2006/main" count="254" uniqueCount="225">
  <si>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</si>
  <si>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</si>
  <si>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</si>
  <si>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</si>
  <si>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</si>
  <si>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</si>
  <si>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</si>
  <si>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</si>
  <si>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</si>
  <si>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</si>
  <si>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</si>
  <si>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</si>
  <si>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</si>
  <si>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</si>
  <si>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</si>
  <si>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</si>
  <si>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</si>
  <si>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</si>
  <si>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</si>
  <si>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</si>
  <si>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</si>
  <si>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</si>
  <si>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</si>
  <si>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</si>
  <si>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</si>
  <si>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</si>
  <si>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</si>
  <si>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</si>
  <si>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</si>
  <si>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</si>
  <si>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</si>
  <si>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</si>
  <si>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</si>
  <si>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</si>
  <si>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</si>
  <si>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</si>
  <si>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</si>
  <si>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</si>
  <si>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</si>
  <si>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</si>
  <si>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</si>
  <si>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</si>
  <si>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</si>
  <si>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</si>
  <si>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</si>
  <si>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</si>
  <si>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</si>
  <si>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</si>
  <si>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</si>
  <si>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</si>
  <si>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</si>
  <si>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</si>
  <si>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</si>
  <si>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</si>
  <si>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</si>
  <si>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</si>
  <si>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</si>
  <si>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</si>
  <si>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</si>
  <si>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</si>
  <si>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</si>
  <si>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</si>
  <si>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</si>
  <si>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</si>
  <si>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</si>
  <si>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</si>
  <si>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</si>
  <si>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</si>
  <si>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</si>
  <si>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</si>
  <si>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</si>
  <si>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</si>
  <si>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</si>
  <si>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</si>
  <si>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</si>
  <si>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</si>
  <si>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</si>
  <si>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</si>
  <si>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</si>
  <si>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</si>
  <si>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</si>
  <si>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</si>
  <si>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</si>
  <si>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</si>
  <si>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</si>
  <si>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</si>
  <si>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</si>
  <si>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</si>
  <si>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</si>
  <si>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</si>
  <si>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</si>
  <si>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</si>
  <si>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</si>
  <si>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</si>
  <si>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</si>
  <si>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</si>
  <si>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</si>
  <si>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</si>
  <si>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</si>
  <si>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</si>
  <si>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</si>
  <si>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</si>
  <si>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</si>
  <si>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</si>
  <si>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</si>
  <si>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</si>
  <si>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</si>
  <si>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</si>
  <si>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</si>
  <si>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</si>
  <si>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</si>
  <si>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</si>
  <si>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</si>
  <si>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</si>
  <si>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</si>
  <si>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</si>
  <si>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</si>
  <si>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</si>
  <si>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</si>
  <si>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</si>
  <si>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</si>
  <si>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</si>
  <si>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</si>
  <si>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</si>
  <si>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</si>
  <si>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</si>
  <si>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</si>
  <si>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</si>
  <si>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</si>
  <si>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</si>
  <si>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</si>
  <si>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</si>
  <si>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</si>
  <si>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</si>
  <si>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</si>
  <si>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</si>
  <si>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</si>
  <si>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</si>
  <si>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</si>
  <si>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</si>
  <si>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</si>
  <si>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</si>
  <si>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</si>
  <si>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</si>
  <si>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</si>
  <si>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</si>
  <si>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</si>
  <si>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</si>
  <si>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</si>
  <si>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</si>
  <si>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</si>
  <si>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</si>
  <si>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</si>
  <si>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</si>
  <si>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</si>
  <si>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</si>
  <si>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</si>
  <si>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</si>
  <si>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</si>
  <si>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</si>
  <si>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</si>
  <si>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</si>
  <si>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</si>
  <si>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</si>
  <si>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</si>
  <si>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</si>
  <si>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</si>
  <si>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</si>
  <si>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</si>
  <si>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</si>
  <si>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</si>
  <si>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</si>
  <si>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</si>
  <si>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</si>
  <si>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</si>
  <si>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</si>
  <si>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</si>
  <si>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</si>
  <si>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</si>
  <si>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</si>
  <si>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</si>
  <si>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</si>
  <si>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</si>
  <si>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</si>
  <si>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</si>
  <si>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</si>
  <si>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</si>
  <si>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</si>
  <si>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</si>
  <si>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</si>
  <si>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</si>
  <si>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</si>
  <si>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</si>
  <si>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</si>
  <si>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</si>
  <si>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</si>
  <si>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</si>
  <si>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</si>
  <si>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</si>
  <si>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</si>
  <si>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</si>
  <si>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</si>
  <si>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</si>
  <si>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</si>
  <si>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</si>
  <si>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</si>
  <si>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</si>
  <si>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</si>
  <si>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</si>
  <si>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</si>
  <si>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</si>
  <si>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</si>
  <si>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</si>
  <si>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</si>
  <si>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</si>
  <si>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</si>
  <si>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</si>
  <si>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</si>
  <si>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</si>
  <si>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</si>
  <si>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</si>
  <si>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</si>
  <si>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ސެންޓަރ ފޮރ ދި އާޓްސް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</si>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</sst>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1211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5736144</v>
      </c>
      <c r="C10" s="17">
        <f t="shared" si="0"/>
        <v>5676393</v>
      </c>
      <c r="D10" s="17">
        <f t="shared" si="0"/>
        <v>5618384</v>
      </c>
      <c r="E10" s="17">
        <f t="shared" si="0"/>
        <v>5541826</v>
      </c>
      <c r="F10" s="17">
        <f>F14</f>
        <v>5416868</v>
      </c>
      <c r="G10" s="18" t="s">
        <v>16</v>
      </c>
    </row>
    <row r="11" spans="1:10" ht="22.5" customHeight="1" thickBot="1">
      <c r="B11" s="19">
        <f t="shared" ref="B11:E11" si="1">B27</f>
        <v>32888</v>
      </c>
      <c r="C11" s="19">
        <f t="shared" si="1"/>
        <v>31930</v>
      </c>
      <c r="D11" s="19">
        <f t="shared" si="1"/>
        <v>31000</v>
      </c>
      <c r="E11" s="19">
        <f t="shared" si="1"/>
        <v>512358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5769032</v>
      </c>
      <c r="C12" s="21">
        <f t="shared" si="2"/>
        <v>5708323</v>
      </c>
      <c r="D12" s="21">
        <f t="shared" si="2"/>
        <v>5649384</v>
      </c>
      <c r="E12" s="21">
        <f t="shared" si="2"/>
        <v>6054184</v>
      </c>
      <c r="F12" s="21">
        <f>SUM(F10:F11)</f>
        <v>5416868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5736144</v>
      </c>
      <c r="C14" s="21">
        <f t="shared" si="3"/>
        <v>5676393</v>
      </c>
      <c r="D14" s="21">
        <f t="shared" si="3"/>
        <v>5618384</v>
      </c>
      <c r="E14" s="21">
        <f t="shared" si="3"/>
        <v>5541826</v>
      </c>
      <c r="F14" s="21">
        <f>SUM(F15:F25)</f>
        <v>5416868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3493371</v>
      </c>
      <c r="C15" s="25">
        <f t="shared" si="4"/>
        <v>3493371</v>
      </c>
      <c r="D15" s="25">
        <f t="shared" si="4"/>
        <v>3493371</v>
      </c>
      <c r="E15" s="25">
        <f t="shared" si="4"/>
        <v>3332578</v>
      </c>
      <c r="F15" s="25">
        <f>F37</f>
        <v>3992124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191365</v>
      </c>
      <c r="C16" s="26">
        <f t="shared" si="5"/>
        <v>191365</v>
      </c>
      <c r="D16" s="26">
        <f t="shared" si="5"/>
        <v>191365</v>
      </c>
      <c r="E16" s="26">
        <f t="shared" si="5"/>
        <v>138990</v>
      </c>
      <c r="F16" s="26">
        <f>F79</f>
        <v>168806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53257</v>
      </c>
      <c r="C17" s="26">
        <f t="shared" si="6"/>
        <v>51706</v>
      </c>
      <c r="D17" s="26">
        <f t="shared" si="6"/>
        <v>50200</v>
      </c>
      <c r="E17" s="26">
        <f t="shared" si="6"/>
        <v>50</v>
      </c>
      <c r="F17" s="26">
        <f>F87</f>
        <v>34656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95482</v>
      </c>
      <c r="C18" s="26">
        <f t="shared" si="7"/>
        <v>92700</v>
      </c>
      <c r="D18" s="26">
        <f t="shared" si="7"/>
        <v>90000</v>
      </c>
      <c r="E18" s="26">
        <f t="shared" si="7"/>
        <v>137165</v>
      </c>
      <c r="F18" s="26">
        <f>F95</f>
        <v>44397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1755203</v>
      </c>
      <c r="C19" s="26">
        <f t="shared" si="8"/>
        <v>1704081</v>
      </c>
      <c r="D19" s="26">
        <f t="shared" si="8"/>
        <v>1654448</v>
      </c>
      <c r="E19" s="26">
        <f t="shared" si="8"/>
        <v>1396624</v>
      </c>
      <c r="F19" s="26">
        <f>F109</f>
        <v>1113411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592</v>
      </c>
      <c r="F21" s="26">
        <f>F144</f>
        <v>9540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147466</v>
      </c>
      <c r="C22" s="26">
        <f t="shared" si="11"/>
        <v>143170</v>
      </c>
      <c r="D22" s="26">
        <f t="shared" si="11"/>
        <v>139000</v>
      </c>
      <c r="E22" s="26">
        <f t="shared" si="11"/>
        <v>483546</v>
      </c>
      <c r="F22" s="26">
        <f>F152</f>
        <v>53934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52281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32888</v>
      </c>
      <c r="C27" s="21">
        <f t="shared" si="15"/>
        <v>31930</v>
      </c>
      <c r="D27" s="21">
        <f t="shared" si="15"/>
        <v>31000</v>
      </c>
      <c r="E27" s="21">
        <f t="shared" si="15"/>
        <v>512358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32888</v>
      </c>
      <c r="C32" s="26">
        <f t="shared" si="20"/>
        <v>31930</v>
      </c>
      <c r="D32" s="26">
        <f t="shared" si="20"/>
        <v>31000</v>
      </c>
      <c r="E32" s="26">
        <f t="shared" si="20"/>
        <v>512358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3493371</v>
      </c>
      <c r="C37" s="21">
        <f t="shared" si="24"/>
        <v>3493371</v>
      </c>
      <c r="D37" s="21">
        <f t="shared" si="24"/>
        <v>3493371</v>
      </c>
      <c r="E37" s="21">
        <f t="shared" si="24"/>
        <v>3332578</v>
      </c>
      <c r="F37" s="21">
        <f>SUM(F38:F39)</f>
        <v>3992124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2431371</v>
      </c>
      <c r="C38" s="28">
        <f t="shared" si="25"/>
        <v>2431371</v>
      </c>
      <c r="D38" s="28">
        <f t="shared" si="25"/>
        <v>2431371</v>
      </c>
      <c r="E38" s="28">
        <f t="shared" si="25"/>
        <v>2312796</v>
      </c>
      <c r="F38" s="28">
        <f>F41</f>
        <v>2700613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1062000</v>
      </c>
      <c r="C39" s="26">
        <f t="shared" si="26"/>
        <v>1062000</v>
      </c>
      <c r="D39" s="26">
        <f t="shared" si="26"/>
        <v>1062000</v>
      </c>
      <c r="E39" s="26">
        <f t="shared" si="26"/>
        <v>1019782</v>
      </c>
      <c r="F39" s="26">
        <f>F45</f>
        <v>1291511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2431371</v>
      </c>
      <c r="C41" s="21">
        <f t="shared" si="27"/>
        <v>2431371</v>
      </c>
      <c r="D41" s="21">
        <f t="shared" si="27"/>
        <v>2431371</v>
      </c>
      <c r="E41" s="21">
        <f t="shared" si="27"/>
        <v>2312796</v>
      </c>
      <c r="F41" s="21">
        <f>SUM(F42:F43)</f>
        <v>2700613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2151660</v>
      </c>
      <c r="C42" s="28">
        <v>2151660</v>
      </c>
      <c r="D42" s="28">
        <v>2151660</v>
      </c>
      <c r="E42" s="28">
        <v>2041404</v>
      </c>
      <c r="F42" s="28">
        <v>2585171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279711</v>
      </c>
      <c r="C43" s="26">
        <v>279711</v>
      </c>
      <c r="D43" s="26">
        <v>279711</v>
      </c>
      <c r="E43" s="26">
        <v>271392</v>
      </c>
      <c r="F43" s="26">
        <v>115442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1062000</v>
      </c>
      <c r="C45" s="21">
        <f t="shared" si="28"/>
        <v>1062000</v>
      </c>
      <c r="D45" s="21">
        <f t="shared" si="28"/>
        <v>1062000</v>
      </c>
      <c r="E45" s="21">
        <f t="shared" si="28"/>
        <v>1019782</v>
      </c>
      <c r="F45" s="21">
        <f>SUM(F46:F77)</f>
        <v>1291511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87000</v>
      </c>
      <c r="C49" s="26">
        <v>87000</v>
      </c>
      <c r="D49" s="26">
        <v>87000</v>
      </c>
      <c r="E49" s="26">
        <v>87000</v>
      </c>
      <c r="F49" s="26">
        <v>105000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7459</v>
      </c>
      <c r="F57" s="26">
        <v>2640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204000</v>
      </c>
      <c r="C58" s="26">
        <v>204000</v>
      </c>
      <c r="D58" s="26">
        <v>204000</v>
      </c>
      <c r="E58" s="26">
        <v>110667</v>
      </c>
      <c r="F58" s="26">
        <v>267933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43465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16200</v>
      </c>
      <c r="C68" s="26">
        <v>16200</v>
      </c>
      <c r="D68" s="26">
        <v>16200</v>
      </c>
      <c r="E68" s="26">
        <v>17798</v>
      </c>
      <c r="F68" s="26">
        <v>12000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504000</v>
      </c>
      <c r="C71" s="26">
        <v>504000</v>
      </c>
      <c r="D71" s="26">
        <v>504000</v>
      </c>
      <c r="E71" s="26">
        <v>516100</v>
      </c>
      <c r="F71" s="26">
        <v>614151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250800</v>
      </c>
      <c r="C75" s="26">
        <v>250800</v>
      </c>
      <c r="D75" s="26">
        <v>250800</v>
      </c>
      <c r="E75" s="26">
        <v>280758</v>
      </c>
      <c r="F75" s="26">
        <v>246322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191365</v>
      </c>
      <c r="C79" s="21">
        <f t="shared" si="29"/>
        <v>191365</v>
      </c>
      <c r="D79" s="21">
        <f t="shared" si="29"/>
        <v>191365</v>
      </c>
      <c r="E79" s="21">
        <f t="shared" si="29"/>
        <v>138990</v>
      </c>
      <c r="F79" s="21">
        <f>SUM(F80:F85)</f>
        <v>168806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191365</v>
      </c>
      <c r="C85" s="26">
        <v>191365</v>
      </c>
      <c r="D85" s="26">
        <v>191365</v>
      </c>
      <c r="E85" s="26">
        <v>138990</v>
      </c>
      <c r="F85" s="26">
        <v>168806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53257</v>
      </c>
      <c r="C87" s="21">
        <f t="shared" si="30"/>
        <v>51706</v>
      </c>
      <c r="D87" s="21">
        <f t="shared" si="30"/>
        <v>50200</v>
      </c>
      <c r="E87" s="21">
        <f t="shared" si="30"/>
        <v>50</v>
      </c>
      <c r="F87" s="21">
        <f>SUM(F88:F93)</f>
        <v>34656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212</v>
      </c>
      <c r="C89" s="26">
        <v>206</v>
      </c>
      <c r="D89" s="26">
        <v>200</v>
      </c>
      <c r="E89" s="26">
        <v>50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53045</v>
      </c>
      <c r="C91" s="26">
        <v>51500</v>
      </c>
      <c r="D91" s="26">
        <v>50000</v>
      </c>
      <c r="E91" s="26">
        <v>0</v>
      </c>
      <c r="F91" s="26">
        <v>34656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95482</v>
      </c>
      <c r="C95" s="21">
        <f t="shared" si="31"/>
        <v>92700</v>
      </c>
      <c r="D95" s="21">
        <f t="shared" si="31"/>
        <v>90000</v>
      </c>
      <c r="E95" s="21">
        <f t="shared" si="31"/>
        <v>137165</v>
      </c>
      <c r="F95" s="21">
        <f>SUM(F96:F107)</f>
        <v>44397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53045</v>
      </c>
      <c r="C96" s="28">
        <v>51500</v>
      </c>
      <c r="D96" s="28">
        <v>50000</v>
      </c>
      <c r="E96" s="28">
        <v>72540</v>
      </c>
      <c r="F96" s="28">
        <v>25060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6813</v>
      </c>
      <c r="F97" s="26">
        <v>5720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1105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26523</v>
      </c>
      <c r="C100" s="26">
        <v>25750</v>
      </c>
      <c r="D100" s="26">
        <v>25000</v>
      </c>
      <c r="E100" s="26">
        <v>21807</v>
      </c>
      <c r="F100" s="26">
        <v>4320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7436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10609</v>
      </c>
      <c r="C103" s="26">
        <v>10300</v>
      </c>
      <c r="D103" s="26">
        <v>10000</v>
      </c>
      <c r="E103" s="26">
        <v>10129</v>
      </c>
      <c r="F103" s="26">
        <v>9297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1890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15445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1755203</v>
      </c>
      <c r="C109" s="21">
        <f t="shared" si="32"/>
        <v>1704081</v>
      </c>
      <c r="D109" s="21">
        <f t="shared" si="32"/>
        <v>1654448</v>
      </c>
      <c r="E109" s="21">
        <f t="shared" si="32"/>
        <v>1396624</v>
      </c>
      <c r="F109" s="21">
        <f>SUM(F110:F135)</f>
        <v>1113411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63654</v>
      </c>
      <c r="C110" s="28">
        <v>61800</v>
      </c>
      <c r="D110" s="28">
        <v>60000</v>
      </c>
      <c r="E110" s="28">
        <v>60000</v>
      </c>
      <c r="F110" s="28">
        <v>18391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530450</v>
      </c>
      <c r="C111" s="26">
        <v>515000</v>
      </c>
      <c r="D111" s="26">
        <v>500000</v>
      </c>
      <c r="E111" s="26">
        <v>200000</v>
      </c>
      <c r="F111" s="26">
        <v>420616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390886</v>
      </c>
      <c r="C112" s="26">
        <v>379501</v>
      </c>
      <c r="D112" s="26">
        <v>368448</v>
      </c>
      <c r="E112" s="26">
        <v>305000</v>
      </c>
      <c r="F112" s="26">
        <v>282346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127308</v>
      </c>
      <c r="C113" s="26">
        <v>123600</v>
      </c>
      <c r="D113" s="26">
        <v>120000</v>
      </c>
      <c r="E113" s="26">
        <v>120000</v>
      </c>
      <c r="F113" s="26">
        <v>83542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100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115958</v>
      </c>
      <c r="F117" s="26">
        <v>17864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6365</v>
      </c>
      <c r="C120" s="26">
        <v>6180</v>
      </c>
      <c r="D120" s="26">
        <v>6000</v>
      </c>
      <c r="E120" s="26">
        <v>6190</v>
      </c>
      <c r="F120" s="26">
        <v>5300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2360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636540</v>
      </c>
      <c r="C122" s="26">
        <v>618000</v>
      </c>
      <c r="D122" s="26">
        <v>600000</v>
      </c>
      <c r="E122" s="26">
        <v>585991</v>
      </c>
      <c r="F122" s="26">
        <v>182633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95342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6360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925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100</v>
      </c>
      <c r="F135" s="26">
        <v>1017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592</v>
      </c>
      <c r="F144" s="21">
        <f>SUM(F145:F150)</f>
        <v>9540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592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9540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147466</v>
      </c>
      <c r="C152" s="21">
        <f t="shared" si="35"/>
        <v>143170</v>
      </c>
      <c r="D152" s="21">
        <f t="shared" si="35"/>
        <v>139000</v>
      </c>
      <c r="E152" s="21">
        <f t="shared" si="35"/>
        <v>483546</v>
      </c>
      <c r="F152" s="21">
        <f>SUM(F153:F170)</f>
        <v>53934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469281</v>
      </c>
      <c r="F154" s="26">
        <v>8315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20157</v>
      </c>
      <c r="C158" s="26">
        <v>19570</v>
      </c>
      <c r="D158" s="26">
        <v>19000</v>
      </c>
      <c r="E158" s="26">
        <v>265</v>
      </c>
      <c r="F158" s="26">
        <v>29403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26523</v>
      </c>
      <c r="C159" s="26">
        <v>25750</v>
      </c>
      <c r="D159" s="26">
        <v>25000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15914</v>
      </c>
      <c r="C161" s="26">
        <v>15450</v>
      </c>
      <c r="D161" s="26">
        <v>15000</v>
      </c>
      <c r="E161" s="26">
        <v>0</v>
      </c>
      <c r="F161" s="26">
        <v>897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31827</v>
      </c>
      <c r="C162" s="26">
        <v>30900</v>
      </c>
      <c r="D162" s="26">
        <v>30000</v>
      </c>
      <c r="E162" s="26">
        <v>14000</v>
      </c>
      <c r="F162" s="26">
        <v>15319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52281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17123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35158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32888</v>
      </c>
      <c r="C229" s="21">
        <f t="shared" si="43"/>
        <v>31930</v>
      </c>
      <c r="D229" s="21">
        <f t="shared" si="43"/>
        <v>31000</v>
      </c>
      <c r="E229" s="21">
        <f t="shared" si="43"/>
        <v>512358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0</v>
      </c>
      <c r="C230" s="28">
        <v>0</v>
      </c>
      <c r="D230" s="28">
        <v>0</v>
      </c>
      <c r="E230" s="28">
        <v>18870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12731</v>
      </c>
      <c r="C231" s="26">
        <v>12360</v>
      </c>
      <c r="D231" s="26">
        <v>12000</v>
      </c>
      <c r="E231" s="26">
        <v>37000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377458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20157</v>
      </c>
      <c r="C237" s="26">
        <v>19570</v>
      </c>
      <c r="D237" s="26">
        <v>19000</v>
      </c>
      <c r="E237" s="26">
        <v>79030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2019-11-27T19:43:52Z</dcterms:created>
  <dcterms:modified xsi:type="dcterms:W3CDTF">2019-12-10T19:59:44Z</dcterms:modified>
</cp:coreProperties>
</file>