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3 - National Disaster Management Authority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PSIP!$A$1:$J$10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F35" i="1" s="1"/>
  <c r="E259" i="1"/>
  <c r="E35" i="1" s="1"/>
  <c r="D259" i="1"/>
  <c r="C259" i="1"/>
  <c r="B250" i="1"/>
  <c r="B34" i="1" s="1"/>
  <c r="F250" i="1"/>
  <c r="E250" i="1"/>
  <c r="D250" i="1"/>
  <c r="C250" i="1"/>
  <c r="D245" i="1"/>
  <c r="D33" i="1" s="1"/>
  <c r="B245" i="1"/>
  <c r="B33" i="1" s="1"/>
  <c r="F245" i="1"/>
  <c r="F33" i="1" s="1"/>
  <c r="E245" i="1"/>
  <c r="E33" i="1" s="1"/>
  <c r="C245" i="1"/>
  <c r="C33" i="1" s="1"/>
  <c r="E229" i="1"/>
  <c r="E32" i="1" s="1"/>
  <c r="C229" i="1"/>
  <c r="C32" i="1" s="1"/>
  <c r="F229" i="1"/>
  <c r="F32" i="1" s="1"/>
  <c r="D229" i="1"/>
  <c r="B229" i="1"/>
  <c r="F221" i="1"/>
  <c r="F31" i="1" s="1"/>
  <c r="D221" i="1"/>
  <c r="D31" i="1" s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C209" i="1"/>
  <c r="C28" i="1" s="1"/>
  <c r="F209" i="1"/>
  <c r="F28" i="1" s="1"/>
  <c r="D209" i="1"/>
  <c r="D28" i="1" s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E24" i="1" s="1"/>
  <c r="C178" i="1"/>
  <c r="C24" i="1" s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C22" i="1" s="1"/>
  <c r="E144" i="1"/>
  <c r="E21" i="1" s="1"/>
  <c r="C144" i="1"/>
  <c r="C21" i="1" s="1"/>
  <c r="F144" i="1"/>
  <c r="F21" i="1" s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E19" i="1" s="1"/>
  <c r="C109" i="1"/>
  <c r="C19" i="1" s="1"/>
  <c r="C95" i="1"/>
  <c r="C18" i="1" s="1"/>
  <c r="F95" i="1"/>
  <c r="E95" i="1"/>
  <c r="D95" i="1"/>
  <c r="B95" i="1"/>
  <c r="B18" i="1" s="1"/>
  <c r="B87" i="1"/>
  <c r="B17" i="1" s="1"/>
  <c r="F87" i="1"/>
  <c r="F17" i="1" s="1"/>
  <c r="E87" i="1"/>
  <c r="E17" i="1" s="1"/>
  <c r="D87" i="1"/>
  <c r="D17" i="1" s="1"/>
  <c r="C87" i="1"/>
  <c r="C17" i="1" s="1"/>
  <c r="E79" i="1"/>
  <c r="E16" i="1" s="1"/>
  <c r="C79" i="1"/>
  <c r="C16" i="1" s="1"/>
  <c r="F79" i="1"/>
  <c r="D79" i="1"/>
  <c r="B79" i="1"/>
  <c r="F45" i="1"/>
  <c r="F39" i="1" s="1"/>
  <c r="E45" i="1"/>
  <c r="E39" i="1" s="1"/>
  <c r="D45" i="1"/>
  <c r="D39" i="1" s="1"/>
  <c r="C45" i="1"/>
  <c r="B45" i="1"/>
  <c r="F41" i="1"/>
  <c r="F38" i="1" s="1"/>
  <c r="F37" i="1" s="1"/>
  <c r="F15" i="1" s="1"/>
  <c r="E41" i="1"/>
  <c r="E38" i="1" s="1"/>
  <c r="E37" i="1" s="1"/>
  <c r="E15" i="1" s="1"/>
  <c r="D41" i="1"/>
  <c r="D38" i="1" s="1"/>
  <c r="C41" i="1"/>
  <c r="C38" i="1" s="1"/>
  <c r="C37" i="1" s="1"/>
  <c r="C15" i="1" s="1"/>
  <c r="B41" i="1"/>
  <c r="C39" i="1"/>
  <c r="B39" i="1"/>
  <c r="B38" i="1"/>
  <c r="B37" i="1" s="1"/>
  <c r="B15" i="1" s="1"/>
  <c r="D35" i="1"/>
  <c r="C35" i="1"/>
  <c r="F34" i="1"/>
  <c r="E34" i="1"/>
  <c r="D34" i="1"/>
  <c r="C34" i="1"/>
  <c r="D32" i="1"/>
  <c r="B32" i="1"/>
  <c r="E30" i="1"/>
  <c r="C30" i="1"/>
  <c r="E29" i="1"/>
  <c r="C29" i="1"/>
  <c r="B28" i="1"/>
  <c r="F25" i="1"/>
  <c r="D25" i="1"/>
  <c r="B25" i="1"/>
  <c r="F23" i="1"/>
  <c r="D23" i="1"/>
  <c r="B23" i="1"/>
  <c r="E22" i="1"/>
  <c r="D21" i="1"/>
  <c r="B21" i="1"/>
  <c r="F20" i="1"/>
  <c r="D20" i="1"/>
  <c r="B20" i="1"/>
  <c r="F18" i="1"/>
  <c r="E18" i="1"/>
  <c r="D18" i="1"/>
  <c r="F16" i="1"/>
  <c r="D16" i="1"/>
  <c r="B16" i="1"/>
  <c r="D37" i="1" l="1"/>
  <c r="D15" i="1" s="1"/>
  <c r="D14" i="1" s="1"/>
  <c r="D10" i="1" s="1"/>
  <c r="D12" i="1" s="1"/>
  <c r="F14" i="1"/>
  <c r="F10" i="1" s="1"/>
  <c r="C27" i="1"/>
  <c r="C11" i="1" s="1"/>
  <c r="B14" i="1"/>
  <c r="B10" i="1" s="1"/>
  <c r="E27" i="1"/>
  <c r="E11" i="1" s="1"/>
  <c r="C14" i="1"/>
  <c r="C10" i="1" s="1"/>
  <c r="C12" i="1" s="1"/>
  <c r="E14" i="1"/>
  <c r="E10" i="1" s="1"/>
  <c r="E12" i="1" s="1"/>
  <c r="B27" i="1"/>
  <c r="B11" i="1" s="1"/>
  <c r="B12" i="1" s="1"/>
  <c r="D27" i="1"/>
  <c r="D11" i="1" s="1"/>
  <c r="F27" i="1"/>
  <c r="F11" i="1" s="1"/>
  <c r="F12" i="1" s="1"/>
</calcChain>
</file>

<file path=xl/sharedStrings.xml><?xml version="1.0" encoding="utf-8"?>
<sst xmlns="http://schemas.openxmlformats.org/spreadsheetml/2006/main" count="275" uniqueCount="243">
  <si>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</si>
  <si>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</si>
  <si>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</si>
  <si>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</si>
  <si>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</si>
  <si>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</si>
  <si>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</si>
  <si>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</si>
  <si>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</si>
  <si>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</si>
  <si>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</si>
  <si>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</si>
  <si>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</si>
  <si>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</si>
  <si>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</si>
  <si>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</si>
  <si>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</si>
  <si>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</si>
  <si>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</si>
  <si>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</si>
  <si>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</si>
  <si>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</si>
  <si>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</si>
  <si>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</si>
  <si>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</si>
  <si>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</si>
  <si>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</si>
  <si>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</si>
  <si>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</si>
  <si>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</si>
  <si>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</si>
  <si>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</si>
  <si>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</si>
  <si>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</si>
  <si>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</si>
  <si>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</si>
  <si>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</si>
  <si>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</si>
  <si>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</si>
  <si>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</si>
  <si>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</si>
  <si>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</si>
  <si>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</si>
  <si>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</si>
  <si>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</si>
  <si>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</si>
  <si>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</si>
  <si>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</si>
  <si>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</si>
  <si>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</si>
  <si>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</si>
  <si>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</si>
  <si>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</si>
  <si>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</si>
  <si>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</si>
  <si>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</si>
  <si>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</si>
  <si>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</si>
  <si>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</si>
  <si>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</si>
  <si>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</si>
  <si>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</si>
  <si>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</si>
  <si>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</si>
  <si>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</si>
  <si>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</si>
  <si>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</si>
  <si>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</si>
  <si>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</si>
  <si>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</si>
  <si>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</si>
  <si>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</si>
  <si>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</si>
  <si>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</si>
  <si>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</si>
  <si>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</si>
  <si>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</si>
  <si>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</si>
  <si>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</si>
  <si>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</si>
  <si>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</si>
  <si>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</si>
  <si>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</si>
  <si>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</si>
  <si>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</si>
  <si>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</si>
  <si>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</si>
  <si>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</si>
  <si>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</si>
  <si>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</si>
  <si>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</si>
  <si>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</si>
  <si>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</si>
  <si>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</si>
  <si>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</si>
  <si>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</si>
  <si>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</si>
  <si>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</si>
  <si>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</si>
  <si>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</si>
  <si>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</si>
  <si>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</si>
  <si>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</si>
  <si>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</si>
  <si>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</si>
  <si>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</si>
  <si>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</si>
  <si>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</si>
  <si>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</si>
  <si>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</si>
  <si>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</si>
  <si>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</si>
  <si>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</si>
  <si>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</si>
  <si>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</si>
  <si>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</si>
  <si>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</si>
  <si>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</si>
  <si>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</si>
  <si>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</si>
  <si>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</si>
  <si>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</si>
  <si>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</si>
  <si>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</si>
  <si>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</si>
  <si>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</si>
  <si>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</si>
  <si>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</si>
  <si>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</si>
  <si>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</si>
  <si>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</si>
  <si>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</si>
  <si>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</si>
  <si>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</si>
  <si>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</si>
  <si>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</si>
  <si>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</si>
  <si>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</si>
  <si>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</si>
  <si>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</si>
  <si>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</si>
  <si>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</si>
  <si>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</si>
  <si>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</si>
  <si>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</si>
  <si>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</si>
  <si>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</si>
  <si>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</si>
  <si>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</si>
  <si>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</si>
  <si>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</si>
  <si>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</si>
  <si>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</si>
  <si>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</si>
  <si>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</si>
  <si>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</si>
  <si>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</si>
  <si>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</si>
  <si>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</si>
  <si>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</si>
  <si>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</si>
  <si>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</si>
  <si>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</si>
  <si>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</si>
  <si>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</si>
  <si>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</si>
  <si>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</si>
  <si>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</si>
  <si>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</si>
  <si>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</si>
  <si>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</si>
  <si>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</si>
  <si>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</si>
  <si>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</si>
  <si>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</si>
  <si>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</si>
  <si>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</si>
  <si>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</si>
  <si>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</si>
  <si>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</si>
  <si>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</si>
  <si>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</si>
  <si>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</si>
  <si>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</si>
  <si>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</si>
  <si>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</si>
  <si>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</si>
  <si>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</si>
  <si>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</si>
  <si>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</si>
  <si>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</si>
  <si>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</si>
  <si>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</si>
  <si>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</si>
  <si>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</si>
  <si>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</si>
  <si>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</si>
  <si>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</si>
  <si>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</si>
  <si>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</si>
  <si>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</si>
  <si>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</si>
  <si>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</si>
  <si>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</si>
  <si>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</si>
  <si>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</si>
  <si>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</si>
  <si>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</si>
  <si>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</si>
  <si>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</si>
  <si>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</si>
  <si>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</si>
  <si>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</si>
  <si>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</si>
  <si>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</si>
  <si>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</si>
  <si>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</si>
  <si>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</si>
  <si>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</si>
  <si>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</si>
  <si>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</si>
  <si>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</si>
  <si>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ޑިޒާސްޓަރ މެނޭޖްމަންޓް އޮތޯރިޓީ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</si>
  <si>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</si>
  <si>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</si>
  <si>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</si>
  <si>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</si>
  <si>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</si>
  <si>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</si>
  <si>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</si>
  <si>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</si>
  <si>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</si>
  <si>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</si>
  <si>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</si>
  <si>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</si>
  <si>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</si>
  <si>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ހދ.ކުޅުދުއްފުށި، ގދ.ތިނަދޫ، ސ.ހިތަދޫ</t>
  </si>
  <si>
    <t>ރީޖަނަލް އިމަރޖެންސީ އޮޕަރޭޝަން ސެންޓަރ ގާއިމްކުރުން</t>
  </si>
  <si>
    <t>އެހެނިހެން</t>
  </si>
  <si>
    <t>ލ.ފޮނަދޫ</t>
  </si>
  <si>
    <t>ސްޓޭޓް އޮފް އާރޓް ރީޖަނަލް އިމަރޖެންސީ އޮޕަރޭޝަން ސެންޓަރ ގާއިމްކުރުން</t>
  </si>
  <si>
    <t>P-OTH002-001</t>
  </si>
  <si>
    <t>P-OTH003-001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</si>
</sst>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1014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7403060</v>
      </c>
      <c r="C10" s="17">
        <f t="shared" si="0"/>
        <v>7292925</v>
      </c>
      <c r="D10" s="17">
        <f t="shared" si="0"/>
        <v>7286000</v>
      </c>
      <c r="E10" s="17">
        <f t="shared" si="0"/>
        <v>9399846</v>
      </c>
      <c r="F10" s="17">
        <f>F14</f>
        <v>4746824</v>
      </c>
      <c r="G10" s="18" t="s">
        <v>16</v>
      </c>
    </row>
    <row r="11" spans="1:10" ht="22.5" customHeight="1" thickBot="1">
      <c r="B11" s="19">
        <f t="shared" ref="B11:E11" si="1">B27</f>
        <v>120942</v>
      </c>
      <c r="C11" s="19">
        <f t="shared" si="1"/>
        <v>117420</v>
      </c>
      <c r="D11" s="19">
        <f t="shared" si="1"/>
        <v>114000</v>
      </c>
      <c r="E11" s="19">
        <f t="shared" si="1"/>
        <v>346400</v>
      </c>
      <c r="F11" s="19">
        <f>F27</f>
        <v>456776</v>
      </c>
      <c r="G11" s="20" t="s">
        <v>17</v>
      </c>
    </row>
    <row r="12" spans="1:10" ht="22.5" customHeight="1" thickBot="1">
      <c r="B12" s="21">
        <f t="shared" ref="B12:E12" si="2">SUM(B10:B11)</f>
        <v>7524002</v>
      </c>
      <c r="C12" s="21">
        <f t="shared" si="2"/>
        <v>7410345</v>
      </c>
      <c r="D12" s="21">
        <f t="shared" si="2"/>
        <v>7400000</v>
      </c>
      <c r="E12" s="21">
        <f t="shared" si="2"/>
        <v>9746246</v>
      </c>
      <c r="F12" s="21">
        <f>SUM(F10:F11)</f>
        <v>5203600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7403060</v>
      </c>
      <c r="C14" s="21">
        <f t="shared" si="3"/>
        <v>7292925</v>
      </c>
      <c r="D14" s="21">
        <f t="shared" si="3"/>
        <v>7286000</v>
      </c>
      <c r="E14" s="21">
        <f t="shared" si="3"/>
        <v>9399846</v>
      </c>
      <c r="F14" s="21">
        <f>SUM(F15:F25)</f>
        <v>4746824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3479776</v>
      </c>
      <c r="C15" s="25">
        <f t="shared" si="4"/>
        <v>3479776</v>
      </c>
      <c r="D15" s="25">
        <f t="shared" si="4"/>
        <v>3479776</v>
      </c>
      <c r="E15" s="25">
        <f t="shared" si="4"/>
        <v>3346226</v>
      </c>
      <c r="F15" s="25">
        <f>F37</f>
        <v>2649860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142128</v>
      </c>
      <c r="C16" s="26">
        <f t="shared" si="5"/>
        <v>142128</v>
      </c>
      <c r="D16" s="26">
        <f t="shared" si="5"/>
        <v>142128</v>
      </c>
      <c r="E16" s="26">
        <f t="shared" si="5"/>
        <v>138540</v>
      </c>
      <c r="F16" s="26">
        <f>F79</f>
        <v>103197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204225</v>
      </c>
      <c r="C17" s="26">
        <f t="shared" si="6"/>
        <v>198275</v>
      </c>
      <c r="D17" s="26">
        <f t="shared" si="6"/>
        <v>192500</v>
      </c>
      <c r="E17" s="26">
        <f t="shared" si="6"/>
        <v>230759</v>
      </c>
      <c r="F17" s="26">
        <f>F87</f>
        <v>139197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646502</v>
      </c>
      <c r="C18" s="26">
        <f t="shared" si="7"/>
        <v>627671</v>
      </c>
      <c r="D18" s="26">
        <f t="shared" si="7"/>
        <v>609388</v>
      </c>
      <c r="E18" s="26">
        <f t="shared" si="7"/>
        <v>123997</v>
      </c>
      <c r="F18" s="26">
        <f>F95</f>
        <v>61449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928273</v>
      </c>
      <c r="C19" s="26">
        <f t="shared" si="8"/>
        <v>901234</v>
      </c>
      <c r="D19" s="26">
        <f t="shared" si="8"/>
        <v>974984</v>
      </c>
      <c r="E19" s="26">
        <f t="shared" si="8"/>
        <v>799722</v>
      </c>
      <c r="F19" s="26">
        <f>F109</f>
        <v>609516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26523</v>
      </c>
      <c r="C21" s="26">
        <f t="shared" si="10"/>
        <v>25750</v>
      </c>
      <c r="D21" s="26">
        <f t="shared" si="10"/>
        <v>25000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779999</v>
      </c>
      <c r="C22" s="26">
        <f t="shared" si="11"/>
        <v>757281</v>
      </c>
      <c r="D22" s="26">
        <f t="shared" si="11"/>
        <v>735224</v>
      </c>
      <c r="E22" s="26">
        <f t="shared" si="11"/>
        <v>1069550</v>
      </c>
      <c r="F22" s="26">
        <f>F152</f>
        <v>194078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1195634</v>
      </c>
      <c r="C24" s="26">
        <f t="shared" si="13"/>
        <v>1160810</v>
      </c>
      <c r="D24" s="26">
        <f t="shared" si="13"/>
        <v>1127000</v>
      </c>
      <c r="E24" s="26">
        <f t="shared" si="13"/>
        <v>3691052</v>
      </c>
      <c r="F24" s="26">
        <f>F178</f>
        <v>989527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120942</v>
      </c>
      <c r="C27" s="21">
        <f t="shared" si="15"/>
        <v>117420</v>
      </c>
      <c r="D27" s="21">
        <f t="shared" si="15"/>
        <v>114000</v>
      </c>
      <c r="E27" s="21">
        <f t="shared" si="15"/>
        <v>346400</v>
      </c>
      <c r="F27" s="21">
        <f>SUM(F28:F35)</f>
        <v>456776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120942</v>
      </c>
      <c r="C32" s="26">
        <f t="shared" si="20"/>
        <v>117420</v>
      </c>
      <c r="D32" s="26">
        <f t="shared" si="20"/>
        <v>114000</v>
      </c>
      <c r="E32" s="26">
        <f t="shared" si="20"/>
        <v>346400</v>
      </c>
      <c r="F32" s="26">
        <f>F229</f>
        <v>456776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3479776</v>
      </c>
      <c r="C37" s="21">
        <f t="shared" si="24"/>
        <v>3479776</v>
      </c>
      <c r="D37" s="21">
        <f t="shared" si="24"/>
        <v>3479776</v>
      </c>
      <c r="E37" s="21">
        <f t="shared" si="24"/>
        <v>3346226</v>
      </c>
      <c r="F37" s="21">
        <f>SUM(F38:F39)</f>
        <v>2649860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2131920</v>
      </c>
      <c r="C38" s="28">
        <f t="shared" si="25"/>
        <v>2131920</v>
      </c>
      <c r="D38" s="28">
        <f t="shared" si="25"/>
        <v>2131920</v>
      </c>
      <c r="E38" s="28">
        <f t="shared" si="25"/>
        <v>2017290</v>
      </c>
      <c r="F38" s="28">
        <f>F41</f>
        <v>1491367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1347856</v>
      </c>
      <c r="C39" s="26">
        <f t="shared" si="26"/>
        <v>1347856</v>
      </c>
      <c r="D39" s="26">
        <f t="shared" si="26"/>
        <v>1347856</v>
      </c>
      <c r="E39" s="26">
        <f t="shared" si="26"/>
        <v>1328936</v>
      </c>
      <c r="F39" s="26">
        <f>F45</f>
        <v>1158493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2131920</v>
      </c>
      <c r="C41" s="21">
        <f t="shared" si="27"/>
        <v>2131920</v>
      </c>
      <c r="D41" s="21">
        <f t="shared" si="27"/>
        <v>2131920</v>
      </c>
      <c r="E41" s="21">
        <f t="shared" si="27"/>
        <v>2017290</v>
      </c>
      <c r="F41" s="21">
        <f>SUM(F42:F43)</f>
        <v>1491367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2030400</v>
      </c>
      <c r="C42" s="28">
        <v>2030400</v>
      </c>
      <c r="D42" s="28">
        <v>2030400</v>
      </c>
      <c r="E42" s="28">
        <v>1984551</v>
      </c>
      <c r="F42" s="28">
        <v>1478164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101520</v>
      </c>
      <c r="C43" s="26">
        <v>101520</v>
      </c>
      <c r="D43" s="26">
        <v>101520</v>
      </c>
      <c r="E43" s="26">
        <v>32739</v>
      </c>
      <c r="F43" s="26">
        <v>13203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1347856</v>
      </c>
      <c r="C45" s="21">
        <f t="shared" si="28"/>
        <v>1347856</v>
      </c>
      <c r="D45" s="21">
        <f t="shared" si="28"/>
        <v>1347856</v>
      </c>
      <c r="E45" s="21">
        <f t="shared" si="28"/>
        <v>1328936</v>
      </c>
      <c r="F45" s="21">
        <f>SUM(F46:F77)</f>
        <v>1158493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60000</v>
      </c>
      <c r="C49" s="26">
        <v>60000</v>
      </c>
      <c r="D49" s="26">
        <v>60000</v>
      </c>
      <c r="E49" s="26">
        <v>60000</v>
      </c>
      <c r="F49" s="26">
        <v>57000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243000</v>
      </c>
      <c r="C53" s="26">
        <v>243000</v>
      </c>
      <c r="D53" s="26">
        <v>243000</v>
      </c>
      <c r="E53" s="26">
        <v>202500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6400</v>
      </c>
      <c r="C57" s="26">
        <v>6400</v>
      </c>
      <c r="D57" s="26">
        <v>6400</v>
      </c>
      <c r="E57" s="26">
        <v>6318</v>
      </c>
      <c r="F57" s="26">
        <v>8315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36140</v>
      </c>
      <c r="F58" s="26">
        <v>131667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24400</v>
      </c>
      <c r="F61" s="26">
        <v>4019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439656</v>
      </c>
      <c r="C67" s="26">
        <v>439656</v>
      </c>
      <c r="D67" s="26">
        <v>439656</v>
      </c>
      <c r="E67" s="26">
        <v>427975</v>
      </c>
      <c r="F67" s="26">
        <v>423415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49200</v>
      </c>
      <c r="C68" s="26">
        <v>49200</v>
      </c>
      <c r="D68" s="26">
        <v>49200</v>
      </c>
      <c r="E68" s="26">
        <v>38017</v>
      </c>
      <c r="F68" s="26">
        <v>21767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360000</v>
      </c>
      <c r="C71" s="26">
        <v>360000</v>
      </c>
      <c r="D71" s="26">
        <v>360000</v>
      </c>
      <c r="E71" s="26">
        <v>349033</v>
      </c>
      <c r="F71" s="26">
        <v>344413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189600</v>
      </c>
      <c r="C75" s="26">
        <v>189600</v>
      </c>
      <c r="D75" s="26">
        <v>189600</v>
      </c>
      <c r="E75" s="26">
        <v>184553</v>
      </c>
      <c r="F75" s="26">
        <v>167897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142128</v>
      </c>
      <c r="C79" s="21">
        <f t="shared" si="29"/>
        <v>142128</v>
      </c>
      <c r="D79" s="21">
        <f t="shared" si="29"/>
        <v>142128</v>
      </c>
      <c r="E79" s="21">
        <f t="shared" si="29"/>
        <v>138540</v>
      </c>
      <c r="F79" s="21">
        <f>SUM(F80:F85)</f>
        <v>103197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142128</v>
      </c>
      <c r="C80" s="28">
        <v>142128</v>
      </c>
      <c r="D80" s="28">
        <v>142128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0</v>
      </c>
      <c r="C85" s="26">
        <v>0</v>
      </c>
      <c r="D85" s="26">
        <v>0</v>
      </c>
      <c r="E85" s="26">
        <v>138540</v>
      </c>
      <c r="F85" s="26">
        <v>103197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204225</v>
      </c>
      <c r="C87" s="21">
        <f t="shared" si="30"/>
        <v>198275</v>
      </c>
      <c r="D87" s="21">
        <f t="shared" si="30"/>
        <v>192500</v>
      </c>
      <c r="E87" s="21">
        <f t="shared" si="30"/>
        <v>230759</v>
      </c>
      <c r="F87" s="21">
        <f>SUM(F88:F93)</f>
        <v>139197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58350</v>
      </c>
      <c r="C88" s="28">
        <v>56650</v>
      </c>
      <c r="D88" s="28">
        <v>55000</v>
      </c>
      <c r="E88" s="28">
        <v>52000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10609</v>
      </c>
      <c r="C89" s="26">
        <v>10300</v>
      </c>
      <c r="D89" s="26">
        <v>10000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37132</v>
      </c>
      <c r="C90" s="26">
        <v>36050</v>
      </c>
      <c r="D90" s="26">
        <v>35000</v>
      </c>
      <c r="E90" s="26">
        <v>56000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90177</v>
      </c>
      <c r="C91" s="26">
        <v>87550</v>
      </c>
      <c r="D91" s="26">
        <v>85000</v>
      </c>
      <c r="E91" s="26">
        <v>122759</v>
      </c>
      <c r="F91" s="26">
        <v>139197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7957</v>
      </c>
      <c r="C93" s="26">
        <v>7725</v>
      </c>
      <c r="D93" s="26">
        <v>7500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646502</v>
      </c>
      <c r="C95" s="21">
        <f t="shared" si="31"/>
        <v>627671</v>
      </c>
      <c r="D95" s="21">
        <f t="shared" si="31"/>
        <v>609388</v>
      </c>
      <c r="E95" s="21">
        <f t="shared" si="31"/>
        <v>123997</v>
      </c>
      <c r="F95" s="21">
        <f>SUM(F96:F107)</f>
        <v>61449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185658</v>
      </c>
      <c r="C96" s="28">
        <v>180250</v>
      </c>
      <c r="D96" s="28">
        <v>175000</v>
      </c>
      <c r="E96" s="28">
        <v>100000</v>
      </c>
      <c r="F96" s="28">
        <v>41298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106090</v>
      </c>
      <c r="C97" s="26">
        <v>103000</v>
      </c>
      <c r="D97" s="26">
        <v>100000</v>
      </c>
      <c r="E97" s="26">
        <v>2000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6313</v>
      </c>
      <c r="C98" s="26">
        <v>6129</v>
      </c>
      <c r="D98" s="26">
        <v>5950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63654</v>
      </c>
      <c r="C99" s="26">
        <v>61800</v>
      </c>
      <c r="D99" s="26">
        <v>60000</v>
      </c>
      <c r="E99" s="26">
        <v>5000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26523</v>
      </c>
      <c r="C100" s="26">
        <v>25750</v>
      </c>
      <c r="D100" s="26">
        <v>25000</v>
      </c>
      <c r="E100" s="26">
        <v>1800</v>
      </c>
      <c r="F100" s="26">
        <v>3735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67898</v>
      </c>
      <c r="C102" s="26">
        <v>65920</v>
      </c>
      <c r="D102" s="26">
        <v>64000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32835</v>
      </c>
      <c r="C103" s="26">
        <v>31879</v>
      </c>
      <c r="D103" s="26">
        <v>30950</v>
      </c>
      <c r="E103" s="26">
        <v>7614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18141</v>
      </c>
      <c r="C104" s="26">
        <v>17613</v>
      </c>
      <c r="D104" s="26">
        <v>17100</v>
      </c>
      <c r="E104" s="26">
        <v>1000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8275</v>
      </c>
      <c r="C105" s="26">
        <v>8034</v>
      </c>
      <c r="D105" s="26">
        <v>7800</v>
      </c>
      <c r="E105" s="26">
        <v>3200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85296</v>
      </c>
      <c r="C106" s="26">
        <v>82812</v>
      </c>
      <c r="D106" s="26">
        <v>80400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45819</v>
      </c>
      <c r="C107" s="26">
        <v>44484</v>
      </c>
      <c r="D107" s="26">
        <v>43188</v>
      </c>
      <c r="E107" s="26">
        <v>3383</v>
      </c>
      <c r="F107" s="26">
        <v>16416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928273</v>
      </c>
      <c r="C109" s="21">
        <f t="shared" si="32"/>
        <v>901234</v>
      </c>
      <c r="D109" s="21">
        <f t="shared" si="32"/>
        <v>974984</v>
      </c>
      <c r="E109" s="21">
        <f t="shared" si="32"/>
        <v>799722</v>
      </c>
      <c r="F109" s="21">
        <f>SUM(F110:F135)</f>
        <v>609516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57289</v>
      </c>
      <c r="C110" s="28">
        <v>55620</v>
      </c>
      <c r="D110" s="28">
        <v>54000</v>
      </c>
      <c r="E110" s="28">
        <v>90000</v>
      </c>
      <c r="F110" s="28">
        <v>41355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297052</v>
      </c>
      <c r="C111" s="26">
        <v>288400</v>
      </c>
      <c r="D111" s="26">
        <v>280000</v>
      </c>
      <c r="E111" s="26">
        <v>363796</v>
      </c>
      <c r="F111" s="26">
        <v>272027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10821</v>
      </c>
      <c r="C112" s="26">
        <v>10506</v>
      </c>
      <c r="D112" s="26">
        <v>10200</v>
      </c>
      <c r="E112" s="26">
        <v>9600</v>
      </c>
      <c r="F112" s="26">
        <v>3280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392533</v>
      </c>
      <c r="C113" s="26">
        <v>381100</v>
      </c>
      <c r="D113" s="26">
        <v>370000</v>
      </c>
      <c r="E113" s="26">
        <v>312000</v>
      </c>
      <c r="F113" s="26">
        <v>286186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4456</v>
      </c>
      <c r="C117" s="26">
        <v>4326</v>
      </c>
      <c r="D117" s="26">
        <v>4200</v>
      </c>
      <c r="E117" s="26">
        <v>1100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3819</v>
      </c>
      <c r="C118" s="26">
        <v>3708</v>
      </c>
      <c r="D118" s="26">
        <v>3600</v>
      </c>
      <c r="E118" s="26">
        <v>400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36665</v>
      </c>
      <c r="C119" s="26">
        <v>35597</v>
      </c>
      <c r="D119" s="26">
        <v>34560</v>
      </c>
      <c r="E119" s="26">
        <v>6200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21218</v>
      </c>
      <c r="C120" s="26">
        <v>20600</v>
      </c>
      <c r="D120" s="26">
        <v>20000</v>
      </c>
      <c r="E120" s="26">
        <v>0</v>
      </c>
      <c r="F120" s="26">
        <v>1255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12731</v>
      </c>
      <c r="C121" s="26">
        <v>12360</v>
      </c>
      <c r="D121" s="26">
        <v>112000</v>
      </c>
      <c r="E121" s="26">
        <v>11486</v>
      </c>
      <c r="F121" s="26">
        <v>4296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79568</v>
      </c>
      <c r="C125" s="26">
        <v>77250</v>
      </c>
      <c r="D125" s="26">
        <v>75000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5305</v>
      </c>
      <c r="C126" s="26">
        <v>5150</v>
      </c>
      <c r="D126" s="26">
        <v>5000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1500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1511</v>
      </c>
      <c r="C128" s="26">
        <v>1467</v>
      </c>
      <c r="D128" s="26">
        <v>1424</v>
      </c>
      <c r="E128" s="26">
        <v>1640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1117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2000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26523</v>
      </c>
      <c r="C144" s="21">
        <f t="shared" si="34"/>
        <v>25750</v>
      </c>
      <c r="D144" s="21">
        <f t="shared" si="34"/>
        <v>25000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26523</v>
      </c>
      <c r="C150" s="26">
        <v>25750</v>
      </c>
      <c r="D150" s="26">
        <v>25000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779999</v>
      </c>
      <c r="C152" s="21">
        <f t="shared" si="35"/>
        <v>757281</v>
      </c>
      <c r="D152" s="21">
        <f t="shared" si="35"/>
        <v>735224</v>
      </c>
      <c r="E152" s="21">
        <f t="shared" si="35"/>
        <v>1069550</v>
      </c>
      <c r="F152" s="21">
        <f>SUM(F153:F170)</f>
        <v>194078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594872</v>
      </c>
      <c r="C154" s="26">
        <v>577546</v>
      </c>
      <c r="D154" s="26">
        <v>560724</v>
      </c>
      <c r="E154" s="26">
        <v>744000</v>
      </c>
      <c r="F154" s="26">
        <v>167825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7957</v>
      </c>
      <c r="C158" s="26">
        <v>7725</v>
      </c>
      <c r="D158" s="26">
        <v>7500</v>
      </c>
      <c r="E158" s="26">
        <v>25100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31827</v>
      </c>
      <c r="C159" s="26">
        <v>30900</v>
      </c>
      <c r="D159" s="26">
        <v>30000</v>
      </c>
      <c r="E159" s="26">
        <v>42000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42436</v>
      </c>
      <c r="C162" s="26">
        <v>41200</v>
      </c>
      <c r="D162" s="26">
        <v>40000</v>
      </c>
      <c r="E162" s="26">
        <v>115350</v>
      </c>
      <c r="F162" s="26">
        <v>26253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38192</v>
      </c>
      <c r="C164" s="26">
        <v>37080</v>
      </c>
      <c r="D164" s="26">
        <v>36000</v>
      </c>
      <c r="E164" s="26">
        <v>26900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42436</v>
      </c>
      <c r="C166" s="26">
        <v>41200</v>
      </c>
      <c r="D166" s="26">
        <v>40000</v>
      </c>
      <c r="E166" s="26">
        <v>116200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22279</v>
      </c>
      <c r="C168" s="26">
        <v>21630</v>
      </c>
      <c r="D168" s="26">
        <v>21000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1195634</v>
      </c>
      <c r="C178" s="21">
        <f t="shared" si="37"/>
        <v>1160810</v>
      </c>
      <c r="D178" s="21">
        <f t="shared" si="37"/>
        <v>1127000</v>
      </c>
      <c r="E178" s="21">
        <f t="shared" si="37"/>
        <v>3691052</v>
      </c>
      <c r="F178" s="21">
        <f>SUM(F179:F200)</f>
        <v>989527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1734342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1113945</v>
      </c>
      <c r="C183" s="26">
        <v>1081500</v>
      </c>
      <c r="D183" s="26">
        <v>1050000</v>
      </c>
      <c r="E183" s="26">
        <v>1879710</v>
      </c>
      <c r="F183" s="26">
        <v>912527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81689</v>
      </c>
      <c r="C185" s="26">
        <v>79310</v>
      </c>
      <c r="D185" s="26">
        <v>77000</v>
      </c>
      <c r="E185" s="26">
        <v>77000</v>
      </c>
      <c r="F185" s="26">
        <v>77000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120942</v>
      </c>
      <c r="C229" s="21">
        <f t="shared" si="43"/>
        <v>117420</v>
      </c>
      <c r="D229" s="21">
        <f t="shared" si="43"/>
        <v>114000</v>
      </c>
      <c r="E229" s="21">
        <f t="shared" si="43"/>
        <v>346400</v>
      </c>
      <c r="F229" s="21">
        <f>SUM(F230:F243)</f>
        <v>456776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18035</v>
      </c>
      <c r="C230" s="28">
        <v>17510</v>
      </c>
      <c r="D230" s="28">
        <v>17000</v>
      </c>
      <c r="E230" s="28">
        <v>203400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39253</v>
      </c>
      <c r="C231" s="26">
        <v>38110</v>
      </c>
      <c r="D231" s="26">
        <v>37000</v>
      </c>
      <c r="E231" s="26">
        <v>55500</v>
      </c>
      <c r="F231" s="26">
        <v>367677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7372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29000</v>
      </c>
      <c r="F236" s="26">
        <v>9011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63654</v>
      </c>
      <c r="C237" s="26">
        <v>61800</v>
      </c>
      <c r="D237" s="26">
        <v>60000</v>
      </c>
      <c r="E237" s="26">
        <v>58500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72716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6" priority="4"/>
  </conditionalFormatting>
  <conditionalFormatting sqref="I13">
    <cfRule type="duplicateValues" dxfId="5" priority="3"/>
  </conditionalFormatting>
  <conditionalFormatting sqref="I14:I15">
    <cfRule type="duplicateValues" dxfId="4" priority="2"/>
  </conditionalFormatting>
  <conditionalFormatting sqref="I16">
    <cfRule type="duplicateValues" dxfId="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view="pageBreakPreview" zoomScale="110" zoomScaleNormal="100" zoomScaleSheetLayoutView="110" workbookViewId="0">
      <selection activeCell="G14" sqref="G14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154000000</v>
      </c>
      <c r="B6" s="49">
        <v>58000000</v>
      </c>
      <c r="C6" s="49">
        <v>10600000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153000000</v>
      </c>
      <c r="B8" s="57">
        <v>50000000</v>
      </c>
      <c r="C8" s="57">
        <v>5000000</v>
      </c>
      <c r="D8" s="58" t="s">
        <v>234</v>
      </c>
      <c r="E8" s="59" t="s">
        <v>236</v>
      </c>
      <c r="F8" s="58" t="s">
        <v>235</v>
      </c>
      <c r="G8" s="60" t="s">
        <v>237</v>
      </c>
      <c r="H8" s="61" t="s">
        <v>241</v>
      </c>
      <c r="I8" s="62">
        <v>1014</v>
      </c>
      <c r="J8" s="59" t="s">
        <v>238</v>
      </c>
    </row>
    <row r="9" spans="1:10">
      <c r="A9" s="63">
        <v>1000000</v>
      </c>
      <c r="B9" s="63">
        <v>8000000</v>
      </c>
      <c r="C9" s="63">
        <v>5600000</v>
      </c>
      <c r="D9" s="58" t="s">
        <v>234</v>
      </c>
      <c r="E9" s="59" t="s">
        <v>239</v>
      </c>
      <c r="F9" s="58" t="s">
        <v>235</v>
      </c>
      <c r="G9" s="60" t="s">
        <v>240</v>
      </c>
      <c r="H9" s="61" t="s">
        <v>242</v>
      </c>
      <c r="I9" s="62">
        <v>1014</v>
      </c>
      <c r="J9" s="59" t="s">
        <v>238</v>
      </c>
    </row>
  </sheetData>
  <mergeCells count="1">
    <mergeCell ref="A1:J1"/>
  </mergeCells>
  <conditionalFormatting sqref="H3:H7">
    <cfRule type="duplicateValues" dxfId="2" priority="4"/>
  </conditionalFormatting>
  <conditionalFormatting sqref="H8">
    <cfRule type="duplicateValues" dxfId="1" priority="3"/>
  </conditionalFormatting>
  <conditionalFormatting sqref="H9">
    <cfRule type="duplicateValues" dxfId="0" priority="5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2019-11-27T19:49:55Z</dcterms:created>
  <dcterms:modified xsi:type="dcterms:W3CDTF">2020-01-06T06:36:32Z</dcterms:modified>
</cp:coreProperties>
</file>