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6 - Ministry of Foreign Affairs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9" i="1" l="1"/>
  <c r="B259" i="1"/>
  <c r="F259" i="1"/>
  <c r="E259" i="1"/>
  <c r="C259" i="1"/>
  <c r="D250" i="1"/>
  <c r="D34" i="1" s="1"/>
  <c r="B250" i="1"/>
  <c r="B34" i="1" s="1"/>
  <c r="F250" i="1"/>
  <c r="E250" i="1"/>
  <c r="C250" i="1"/>
  <c r="F245" i="1"/>
  <c r="D245" i="1"/>
  <c r="B245" i="1"/>
  <c r="E245" i="1"/>
  <c r="C245" i="1"/>
  <c r="E229" i="1"/>
  <c r="C229" i="1"/>
  <c r="F229" i="1"/>
  <c r="D229" i="1"/>
  <c r="B229" i="1"/>
  <c r="F221" i="1"/>
  <c r="D221" i="1"/>
  <c r="B221" i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D41" i="1"/>
  <c r="D38" i="1" s="1"/>
  <c r="D37" i="1" s="1"/>
  <c r="D15" i="1" s="1"/>
  <c r="D14" i="1" s="1"/>
  <c r="D10" i="1" s="1"/>
  <c r="D12" i="1" s="1"/>
  <c r="E41" i="1"/>
  <c r="E38" i="1" s="1"/>
  <c r="C41" i="1"/>
  <c r="C38" i="1" s="1"/>
  <c r="C37" i="1" s="1"/>
  <c r="C15" i="1" s="1"/>
  <c r="C14" i="1" s="1"/>
  <c r="C10" i="1" s="1"/>
  <c r="F41" i="1"/>
  <c r="F38" i="1" s="1"/>
  <c r="F37" i="1" s="1"/>
  <c r="F15" i="1" s="1"/>
  <c r="F14" i="1" s="1"/>
  <c r="F10" i="1" s="1"/>
  <c r="F12" i="1" s="1"/>
  <c r="B41" i="1"/>
  <c r="B38" i="1" s="1"/>
  <c r="B37" i="1" s="1"/>
  <c r="B15" i="1" s="1"/>
  <c r="B14" i="1" s="1"/>
  <c r="B10" i="1" s="1"/>
  <c r="E39" i="1"/>
  <c r="C39" i="1"/>
  <c r="E37" i="1"/>
  <c r="F35" i="1"/>
  <c r="E35" i="1"/>
  <c r="D35" i="1"/>
  <c r="C35" i="1"/>
  <c r="B35" i="1"/>
  <c r="F34" i="1"/>
  <c r="E34" i="1"/>
  <c r="C34" i="1"/>
  <c r="F33" i="1"/>
  <c r="E33" i="1"/>
  <c r="D33" i="1"/>
  <c r="C33" i="1"/>
  <c r="B33" i="1"/>
  <c r="F32" i="1"/>
  <c r="E32" i="1"/>
  <c r="D32" i="1"/>
  <c r="C32" i="1"/>
  <c r="B32" i="1"/>
  <c r="F31" i="1"/>
  <c r="F27" i="1" s="1"/>
  <c r="F11" i="1" s="1"/>
  <c r="E31" i="1"/>
  <c r="D31" i="1"/>
  <c r="C31" i="1"/>
  <c r="B31" i="1"/>
  <c r="B27" i="1" s="1"/>
  <c r="B11" i="1" s="1"/>
  <c r="E30" i="1"/>
  <c r="C30" i="1"/>
  <c r="F29" i="1"/>
  <c r="E29" i="1"/>
  <c r="D29" i="1"/>
  <c r="C29" i="1"/>
  <c r="B29" i="1"/>
  <c r="F28" i="1"/>
  <c r="E28" i="1"/>
  <c r="D28" i="1"/>
  <c r="C28" i="1"/>
  <c r="B28" i="1"/>
  <c r="D27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E15" i="1"/>
  <c r="E14" i="1" s="1"/>
  <c r="D11" i="1"/>
  <c r="E10" i="1"/>
  <c r="B12" i="1" l="1"/>
  <c r="C27" i="1"/>
  <c r="C11" i="1" s="1"/>
  <c r="C12" i="1" s="1"/>
  <c r="E27" i="1"/>
  <c r="E11" i="1" s="1"/>
  <c r="E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<sst xmlns="http://schemas.openxmlformats.org/spreadsheetml/2006/main" count="254" uniqueCount="225">
  <si>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</si>
  <si>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</si>
  <si>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</si>
  <si>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</si>
  <si>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</si>
  <si>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</si>
  <si>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</si>
  <si>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</si>
  <si>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</si>
  <si>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</si>
  <si>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</si>
  <si>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</si>
  <si>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</si>
  <si>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</si>
  <si>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</si>
  <si>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</si>
  <si>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</si>
  <si>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</si>
  <si>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</si>
  <si>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</si>
  <si>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</si>
  <si>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</si>
  <si>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</si>
  <si>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</si>
  <si>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</si>
  <si>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</si>
  <si>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</si>
  <si>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</si>
  <si>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</si>
  <si>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</si>
  <si>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</si>
  <si>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</si>
  <si>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</si>
  <si>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</si>
  <si>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</si>
  <si>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</si>
  <si>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</si>
  <si>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</si>
  <si>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</si>
  <si>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</si>
  <si>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</si>
  <si>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</si>
  <si>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</si>
  <si>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</si>
  <si>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</si>
  <si>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</si>
  <si>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</si>
  <si>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</si>
  <si>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</si>
  <si>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</si>
  <si>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</si>
  <si>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</si>
  <si>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</si>
  <si>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</si>
  <si>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</si>
  <si>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</si>
  <si>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</si>
  <si>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</si>
  <si>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</si>
  <si>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</si>
  <si>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</si>
  <si>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</si>
  <si>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</si>
  <si>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</si>
  <si>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</si>
  <si>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</si>
  <si>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</si>
  <si>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</si>
  <si>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</si>
  <si>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</si>
  <si>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</si>
  <si>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</si>
  <si>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</si>
  <si>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</si>
  <si>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</si>
  <si>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</si>
  <si>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</si>
  <si>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</si>
  <si>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</si>
  <si>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</si>
  <si>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</si>
  <si>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</si>
  <si>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</si>
  <si>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</si>
  <si>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</si>
  <si>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</si>
  <si>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</si>
  <si>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</si>
  <si>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</si>
  <si>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</si>
  <si>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</si>
  <si>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</si>
  <si>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</si>
  <si>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</si>
  <si>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</si>
  <si>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</si>
  <si>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</si>
  <si>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</si>
  <si>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</si>
  <si>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</si>
  <si>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</si>
  <si>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</si>
  <si>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</si>
  <si>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</si>
  <si>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</si>
  <si>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</si>
  <si>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</si>
  <si>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</si>
  <si>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</si>
  <si>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</si>
  <si>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</si>
  <si>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</si>
  <si>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</si>
  <si>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</si>
  <si>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</si>
  <si>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</si>
  <si>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</si>
  <si>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</si>
  <si>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</si>
  <si>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</si>
  <si>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</si>
  <si>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</si>
  <si>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</si>
  <si>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</si>
  <si>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</si>
  <si>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</si>
  <si>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</si>
  <si>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</si>
  <si>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</si>
  <si>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</si>
  <si>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</si>
  <si>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</si>
  <si>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</si>
  <si>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</si>
  <si>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</si>
  <si>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</si>
  <si>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</si>
  <si>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</si>
  <si>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</si>
  <si>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</si>
  <si>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</si>
  <si>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</si>
  <si>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</si>
  <si>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</si>
  <si>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</si>
  <si>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</si>
  <si>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</si>
  <si>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</si>
  <si>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</si>
  <si>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</si>
  <si>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</si>
  <si>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</si>
  <si>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</si>
  <si>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</si>
  <si>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</si>
  <si>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</si>
  <si>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</si>
  <si>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</si>
  <si>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</si>
  <si>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</si>
  <si>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</si>
  <si>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</si>
  <si>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</si>
  <si>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</si>
  <si>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</si>
  <si>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</si>
  <si>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</si>
  <si>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</si>
  <si>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</si>
  <si>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</si>
  <si>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</si>
  <si>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</si>
  <si>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</si>
  <si>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</si>
  <si>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</si>
  <si>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</si>
  <si>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</si>
  <si>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</si>
  <si>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</si>
  <si>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</si>
  <si>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</si>
  <si>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</si>
  <si>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</si>
  <si>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</si>
  <si>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</si>
  <si>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</si>
  <si>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</si>
  <si>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</si>
  <si>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</si>
  <si>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</si>
  <si>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</si>
  <si>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</si>
  <si>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</si>
  <si>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</si>
  <si>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</si>
  <si>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</si>
  <si>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</si>
  <si>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</si>
  <si>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</si>
  <si>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</si>
  <si>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</si>
  <si>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</si>
  <si>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</si>
  <si>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</si>
  <si>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</si>
  <si>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</si>
  <si>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</si>
  <si>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</si>
  <si>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</si>
  <si>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</si>
  <si>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</si>
  <si>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</si>
  <si>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</si>
  <si>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</si>
  <si>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</si>
  <si>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</si>
  <si>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</si>
  <si>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</si>
  <si>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</si>
  <si>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</si>
  <si>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</si>
  <si>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</si>
  <si>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އަބޫދާބީގައި ހުންނަ ދިވެހިރާއްޖޭގެ އެމްބަސީ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</si>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</sst>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9" width="9" style="4" customWidth="1"/>
    <col min="10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1274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10450459</v>
      </c>
      <c r="C10" s="17">
        <f t="shared" si="0"/>
        <v>10381049</v>
      </c>
      <c r="D10" s="17">
        <f t="shared" si="0"/>
        <v>10313660</v>
      </c>
      <c r="E10" s="17">
        <f t="shared" si="0"/>
        <v>9009138</v>
      </c>
      <c r="F10" s="17">
        <f>F14</f>
        <v>6994891</v>
      </c>
      <c r="G10" s="18" t="s">
        <v>16</v>
      </c>
    </row>
    <row r="11" spans="1:10" ht="22.5" customHeight="1" thickBot="1">
      <c r="B11" s="19">
        <f t="shared" ref="B11:E11" si="1">B27</f>
        <v>75909</v>
      </c>
      <c r="C11" s="19">
        <f t="shared" si="1"/>
        <v>73698</v>
      </c>
      <c r="D11" s="19">
        <f t="shared" si="1"/>
        <v>71551</v>
      </c>
      <c r="E11" s="19">
        <f t="shared" si="1"/>
        <v>21546</v>
      </c>
      <c r="F11" s="19">
        <f>F27</f>
        <v>0</v>
      </c>
      <c r="G11" s="20" t="s">
        <v>17</v>
      </c>
    </row>
    <row r="12" spans="1:10" ht="22.5" customHeight="1" thickBot="1">
      <c r="B12" s="21">
        <f t="shared" ref="B12:E12" si="2">SUM(B10:B11)</f>
        <v>10526368</v>
      </c>
      <c r="C12" s="21">
        <f t="shared" si="2"/>
        <v>10454747</v>
      </c>
      <c r="D12" s="21">
        <f t="shared" si="2"/>
        <v>10385211</v>
      </c>
      <c r="E12" s="21">
        <f t="shared" si="2"/>
        <v>9030684</v>
      </c>
      <c r="F12" s="21">
        <f>SUM(F10:F11)</f>
        <v>6994891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10450459</v>
      </c>
      <c r="C14" s="21">
        <f t="shared" si="3"/>
        <v>10381049</v>
      </c>
      <c r="D14" s="21">
        <f t="shared" si="3"/>
        <v>10313660</v>
      </c>
      <c r="E14" s="21">
        <f t="shared" si="3"/>
        <v>9009138</v>
      </c>
      <c r="F14" s="21">
        <f>SUM(F15:F25)</f>
        <v>6994891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7760254</v>
      </c>
      <c r="C15" s="25">
        <f t="shared" si="4"/>
        <v>7760254</v>
      </c>
      <c r="D15" s="25">
        <f t="shared" si="4"/>
        <v>7760254</v>
      </c>
      <c r="E15" s="25">
        <f t="shared" si="4"/>
        <v>7760254</v>
      </c>
      <c r="F15" s="25">
        <f>F37</f>
        <v>5855905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307087</v>
      </c>
      <c r="C16" s="26">
        <f t="shared" si="5"/>
        <v>307087</v>
      </c>
      <c r="D16" s="26">
        <f t="shared" si="5"/>
        <v>307087</v>
      </c>
      <c r="E16" s="26">
        <f t="shared" si="5"/>
        <v>28467</v>
      </c>
      <c r="F16" s="26">
        <f>F79</f>
        <v>27720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397416</v>
      </c>
      <c r="C17" s="26">
        <f t="shared" si="6"/>
        <v>385841</v>
      </c>
      <c r="D17" s="26">
        <f t="shared" si="6"/>
        <v>374603</v>
      </c>
      <c r="E17" s="26">
        <f t="shared" si="6"/>
        <v>34653</v>
      </c>
      <c r="F17" s="26">
        <f>F87</f>
        <v>6054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147472</v>
      </c>
      <c r="C18" s="26">
        <f t="shared" si="7"/>
        <v>143177</v>
      </c>
      <c r="D18" s="26">
        <f t="shared" si="7"/>
        <v>139007</v>
      </c>
      <c r="E18" s="26">
        <f t="shared" si="7"/>
        <v>119084</v>
      </c>
      <c r="F18" s="26">
        <f>F95</f>
        <v>37330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1790211</v>
      </c>
      <c r="C19" s="26">
        <f t="shared" si="8"/>
        <v>1738070</v>
      </c>
      <c r="D19" s="26">
        <f t="shared" si="8"/>
        <v>1687447</v>
      </c>
      <c r="E19" s="26">
        <f t="shared" si="8"/>
        <v>1063630</v>
      </c>
      <c r="F19" s="26">
        <f>F109</f>
        <v>1067882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48019</v>
      </c>
      <c r="C22" s="26">
        <f t="shared" si="11"/>
        <v>46620</v>
      </c>
      <c r="D22" s="26">
        <f t="shared" si="11"/>
        <v>45262</v>
      </c>
      <c r="E22" s="26">
        <f t="shared" si="11"/>
        <v>3050</v>
      </c>
      <c r="F22" s="26">
        <f>F152</f>
        <v>0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0</v>
      </c>
      <c r="C24" s="26">
        <f t="shared" si="13"/>
        <v>0</v>
      </c>
      <c r="D24" s="26">
        <f t="shared" si="13"/>
        <v>0</v>
      </c>
      <c r="E24" s="26">
        <f t="shared" si="13"/>
        <v>0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75909</v>
      </c>
      <c r="C27" s="21">
        <f t="shared" si="15"/>
        <v>73698</v>
      </c>
      <c r="D27" s="21">
        <f t="shared" si="15"/>
        <v>71551</v>
      </c>
      <c r="E27" s="21">
        <f t="shared" si="15"/>
        <v>21546</v>
      </c>
      <c r="F27" s="21">
        <f>SUM(F28:F35)</f>
        <v>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75909</v>
      </c>
      <c r="C32" s="26">
        <f t="shared" si="20"/>
        <v>73698</v>
      </c>
      <c r="D32" s="26">
        <f t="shared" si="20"/>
        <v>71551</v>
      </c>
      <c r="E32" s="26">
        <f t="shared" si="20"/>
        <v>21546</v>
      </c>
      <c r="F32" s="26">
        <f>F229</f>
        <v>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7760254</v>
      </c>
      <c r="C37" s="21">
        <f t="shared" si="24"/>
        <v>7760254</v>
      </c>
      <c r="D37" s="21">
        <f t="shared" si="24"/>
        <v>7760254</v>
      </c>
      <c r="E37" s="21">
        <f t="shared" si="24"/>
        <v>7760254</v>
      </c>
      <c r="F37" s="21">
        <f>SUM(F38:F39)</f>
        <v>5855905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1755846</v>
      </c>
      <c r="C38" s="28">
        <f t="shared" si="25"/>
        <v>1755846</v>
      </c>
      <c r="D38" s="28">
        <f t="shared" si="25"/>
        <v>1755846</v>
      </c>
      <c r="E38" s="28">
        <f t="shared" si="25"/>
        <v>1755846</v>
      </c>
      <c r="F38" s="28">
        <f>F41</f>
        <v>1123459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6004408</v>
      </c>
      <c r="C39" s="26">
        <f t="shared" si="26"/>
        <v>6004408</v>
      </c>
      <c r="D39" s="26">
        <f t="shared" si="26"/>
        <v>6004408</v>
      </c>
      <c r="E39" s="26">
        <f t="shared" si="26"/>
        <v>6004408</v>
      </c>
      <c r="F39" s="26">
        <f>F45</f>
        <v>4732446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1755846</v>
      </c>
      <c r="C41" s="21">
        <f t="shared" si="27"/>
        <v>1755846</v>
      </c>
      <c r="D41" s="21">
        <f t="shared" si="27"/>
        <v>1755846</v>
      </c>
      <c r="E41" s="21">
        <f t="shared" si="27"/>
        <v>1755846</v>
      </c>
      <c r="F41" s="21">
        <f>SUM(F42:F43)</f>
        <v>1123459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1627585</v>
      </c>
      <c r="C42" s="28">
        <v>1627585</v>
      </c>
      <c r="D42" s="28">
        <v>1627585</v>
      </c>
      <c r="E42" s="28">
        <v>1627585</v>
      </c>
      <c r="F42" s="28">
        <v>1123459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128261</v>
      </c>
      <c r="C43" s="26">
        <v>128261</v>
      </c>
      <c r="D43" s="26">
        <v>128261</v>
      </c>
      <c r="E43" s="26">
        <v>128261</v>
      </c>
      <c r="F43" s="26">
        <v>0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6004408</v>
      </c>
      <c r="C45" s="21">
        <f t="shared" si="28"/>
        <v>6004408</v>
      </c>
      <c r="D45" s="21">
        <f t="shared" si="28"/>
        <v>6004408</v>
      </c>
      <c r="E45" s="21">
        <f t="shared" si="28"/>
        <v>6004408</v>
      </c>
      <c r="F45" s="21">
        <f>SUM(F46:F77)</f>
        <v>4732446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21000</v>
      </c>
      <c r="C49" s="26">
        <v>21000</v>
      </c>
      <c r="D49" s="26">
        <v>21000</v>
      </c>
      <c r="E49" s="26">
        <v>21000</v>
      </c>
      <c r="F49" s="26">
        <v>15073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493687</v>
      </c>
      <c r="C53" s="26">
        <v>493687</v>
      </c>
      <c r="D53" s="26">
        <v>493687</v>
      </c>
      <c r="E53" s="26">
        <v>493687</v>
      </c>
      <c r="F53" s="26">
        <v>299330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298655</v>
      </c>
      <c r="C57" s="26">
        <v>298655</v>
      </c>
      <c r="D57" s="26">
        <v>298655</v>
      </c>
      <c r="E57" s="26">
        <v>298655</v>
      </c>
      <c r="F57" s="26">
        <v>151282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3521358</v>
      </c>
      <c r="C58" s="26">
        <v>3521358</v>
      </c>
      <c r="D58" s="26">
        <v>3521358</v>
      </c>
      <c r="E58" s="26">
        <v>3521358</v>
      </c>
      <c r="F58" s="26">
        <v>3334159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0</v>
      </c>
      <c r="C68" s="26">
        <v>0</v>
      </c>
      <c r="D68" s="26">
        <v>0</v>
      </c>
      <c r="E68" s="26">
        <v>0</v>
      </c>
      <c r="F68" s="26">
        <v>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0</v>
      </c>
      <c r="C71" s="26">
        <v>0</v>
      </c>
      <c r="D71" s="26">
        <v>0</v>
      </c>
      <c r="E71" s="26">
        <v>0</v>
      </c>
      <c r="F71" s="26">
        <v>0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0</v>
      </c>
      <c r="C75" s="26">
        <v>0</v>
      </c>
      <c r="D75" s="26">
        <v>0</v>
      </c>
      <c r="E75" s="26">
        <v>0</v>
      </c>
      <c r="F75" s="26">
        <v>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0</v>
      </c>
      <c r="C76" s="26">
        <v>0</v>
      </c>
      <c r="D76" s="26">
        <v>0</v>
      </c>
      <c r="E76" s="26">
        <v>0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1669708</v>
      </c>
      <c r="C77" s="26">
        <v>1669708</v>
      </c>
      <c r="D77" s="26">
        <v>1669708</v>
      </c>
      <c r="E77" s="26">
        <v>1669708</v>
      </c>
      <c r="F77" s="26">
        <v>932602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307087</v>
      </c>
      <c r="C79" s="21">
        <f t="shared" si="29"/>
        <v>307087</v>
      </c>
      <c r="D79" s="21">
        <f t="shared" si="29"/>
        <v>307087</v>
      </c>
      <c r="E79" s="21">
        <f t="shared" si="29"/>
        <v>28467</v>
      </c>
      <c r="F79" s="21">
        <f>SUM(F80:F85)</f>
        <v>27720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307087</v>
      </c>
      <c r="C85" s="26">
        <v>307087</v>
      </c>
      <c r="D85" s="26">
        <v>307087</v>
      </c>
      <c r="E85" s="26">
        <v>28467</v>
      </c>
      <c r="F85" s="26">
        <v>27720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397416</v>
      </c>
      <c r="C87" s="21">
        <f t="shared" si="30"/>
        <v>385841</v>
      </c>
      <c r="D87" s="21">
        <f t="shared" si="30"/>
        <v>374603</v>
      </c>
      <c r="E87" s="21">
        <f t="shared" si="30"/>
        <v>34653</v>
      </c>
      <c r="F87" s="21">
        <f>SUM(F88:F93)</f>
        <v>6054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0</v>
      </c>
      <c r="C89" s="26">
        <v>0</v>
      </c>
      <c r="D89" s="26">
        <v>0</v>
      </c>
      <c r="E89" s="26">
        <v>4000</v>
      </c>
      <c r="F89" s="26">
        <v>6054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0</v>
      </c>
      <c r="C90" s="26">
        <v>0</v>
      </c>
      <c r="D90" s="26">
        <v>0</v>
      </c>
      <c r="E90" s="26">
        <v>0</v>
      </c>
      <c r="F90" s="26">
        <v>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374025</v>
      </c>
      <c r="C91" s="26">
        <v>363131</v>
      </c>
      <c r="D91" s="26">
        <v>352554</v>
      </c>
      <c r="E91" s="26">
        <v>30636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23391</v>
      </c>
      <c r="C93" s="26">
        <v>22710</v>
      </c>
      <c r="D93" s="26">
        <v>22049</v>
      </c>
      <c r="E93" s="26">
        <v>17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147472</v>
      </c>
      <c r="C95" s="21">
        <f t="shared" si="31"/>
        <v>143177</v>
      </c>
      <c r="D95" s="21">
        <f t="shared" si="31"/>
        <v>139007</v>
      </c>
      <c r="E95" s="21">
        <f t="shared" si="31"/>
        <v>119084</v>
      </c>
      <c r="F95" s="21">
        <f>SUM(F96:F107)</f>
        <v>37330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21218</v>
      </c>
      <c r="C96" s="28">
        <v>20600</v>
      </c>
      <c r="D96" s="28">
        <v>20000</v>
      </c>
      <c r="E96" s="28">
        <v>13500</v>
      </c>
      <c r="F96" s="28">
        <v>10597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8415</v>
      </c>
      <c r="C97" s="26">
        <v>8170</v>
      </c>
      <c r="D97" s="26">
        <v>7932</v>
      </c>
      <c r="E97" s="26">
        <v>12500</v>
      </c>
      <c r="F97" s="26">
        <v>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84029</v>
      </c>
      <c r="C98" s="26">
        <v>81582</v>
      </c>
      <c r="D98" s="26">
        <v>79206</v>
      </c>
      <c r="E98" s="26">
        <v>35000</v>
      </c>
      <c r="F98" s="26">
        <v>26465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1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1274</v>
      </c>
      <c r="C100" s="26">
        <v>1237</v>
      </c>
      <c r="D100" s="26">
        <v>1201</v>
      </c>
      <c r="E100" s="26">
        <v>355</v>
      </c>
      <c r="F100" s="26">
        <v>268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7973</v>
      </c>
      <c r="C103" s="26">
        <v>7741</v>
      </c>
      <c r="D103" s="26">
        <v>7516</v>
      </c>
      <c r="E103" s="26">
        <v>2500</v>
      </c>
      <c r="F103" s="26">
        <v>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0</v>
      </c>
      <c r="C104" s="26">
        <v>0</v>
      </c>
      <c r="D104" s="26">
        <v>0</v>
      </c>
      <c r="E104" s="26">
        <v>0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16399</v>
      </c>
      <c r="C105" s="26">
        <v>15921</v>
      </c>
      <c r="D105" s="26">
        <v>15457</v>
      </c>
      <c r="E105" s="26">
        <v>228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8164</v>
      </c>
      <c r="C107" s="26">
        <v>7926</v>
      </c>
      <c r="D107" s="26">
        <v>7695</v>
      </c>
      <c r="E107" s="26">
        <v>55000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1790211</v>
      </c>
      <c r="C109" s="21">
        <f t="shared" si="32"/>
        <v>1738070</v>
      </c>
      <c r="D109" s="21">
        <f t="shared" si="32"/>
        <v>1687447</v>
      </c>
      <c r="E109" s="21">
        <f t="shared" si="32"/>
        <v>1063630</v>
      </c>
      <c r="F109" s="21">
        <f>SUM(F110:F135)</f>
        <v>1067882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201571</v>
      </c>
      <c r="C110" s="28">
        <v>195700</v>
      </c>
      <c r="D110" s="28">
        <v>190000</v>
      </c>
      <c r="E110" s="28">
        <v>25000</v>
      </c>
      <c r="F110" s="28">
        <v>19207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89116</v>
      </c>
      <c r="C111" s="26">
        <v>86520</v>
      </c>
      <c r="D111" s="26">
        <v>84000</v>
      </c>
      <c r="E111" s="26">
        <v>12000</v>
      </c>
      <c r="F111" s="26">
        <v>7560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5676</v>
      </c>
      <c r="C112" s="26">
        <v>5511</v>
      </c>
      <c r="D112" s="26">
        <v>5350</v>
      </c>
      <c r="E112" s="26">
        <v>16932</v>
      </c>
      <c r="F112" s="26">
        <v>1510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0</v>
      </c>
      <c r="C113" s="26">
        <v>0</v>
      </c>
      <c r="D113" s="26">
        <v>0</v>
      </c>
      <c r="E113" s="26">
        <v>58</v>
      </c>
      <c r="F113" s="26">
        <v>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806750</v>
      </c>
      <c r="C114" s="26">
        <v>783252</v>
      </c>
      <c r="D114" s="26">
        <v>760439</v>
      </c>
      <c r="E114" s="26">
        <v>935304</v>
      </c>
      <c r="F114" s="26">
        <v>935304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0</v>
      </c>
      <c r="C116" s="26">
        <v>0</v>
      </c>
      <c r="D116" s="26">
        <v>0</v>
      </c>
      <c r="E116" s="26">
        <v>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58892</v>
      </c>
      <c r="C117" s="26">
        <v>57177</v>
      </c>
      <c r="D117" s="26">
        <v>55512</v>
      </c>
      <c r="E117" s="26">
        <v>14000</v>
      </c>
      <c r="F117" s="26">
        <v>10201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12094</v>
      </c>
      <c r="C118" s="26">
        <v>11742</v>
      </c>
      <c r="D118" s="26">
        <v>11400</v>
      </c>
      <c r="E118" s="26">
        <v>7800</v>
      </c>
      <c r="F118" s="26">
        <v>5820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0</v>
      </c>
      <c r="C120" s="26">
        <v>0</v>
      </c>
      <c r="D120" s="26">
        <v>0</v>
      </c>
      <c r="E120" s="26">
        <v>0</v>
      </c>
      <c r="F120" s="26">
        <v>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0</v>
      </c>
      <c r="C121" s="26">
        <v>0</v>
      </c>
      <c r="D121" s="26">
        <v>0</v>
      </c>
      <c r="E121" s="26">
        <v>13</v>
      </c>
      <c r="F121" s="26">
        <v>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79901</v>
      </c>
      <c r="C122" s="26">
        <v>77574</v>
      </c>
      <c r="D122" s="26">
        <v>75315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58892</v>
      </c>
      <c r="C126" s="26">
        <v>57177</v>
      </c>
      <c r="D126" s="26">
        <v>55512</v>
      </c>
      <c r="E126" s="26">
        <v>3000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7638</v>
      </c>
      <c r="C127" s="26">
        <v>7416</v>
      </c>
      <c r="D127" s="26">
        <v>7200</v>
      </c>
      <c r="E127" s="26">
        <v>10000</v>
      </c>
      <c r="F127" s="26">
        <v>7560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68662</v>
      </c>
      <c r="C133" s="26">
        <v>66662</v>
      </c>
      <c r="D133" s="26">
        <v>64720</v>
      </c>
      <c r="E133" s="26">
        <v>39523</v>
      </c>
      <c r="F133" s="26">
        <v>50477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398229</v>
      </c>
      <c r="C134" s="26">
        <v>386630</v>
      </c>
      <c r="D134" s="26">
        <v>375369</v>
      </c>
      <c r="E134" s="26">
        <v>0</v>
      </c>
      <c r="F134" s="26">
        <v>30243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2790</v>
      </c>
      <c r="C135" s="26">
        <v>2709</v>
      </c>
      <c r="D135" s="26">
        <v>2630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48019</v>
      </c>
      <c r="C152" s="21">
        <f t="shared" si="35"/>
        <v>46620</v>
      </c>
      <c r="D152" s="21">
        <f t="shared" si="35"/>
        <v>45262</v>
      </c>
      <c r="E152" s="21">
        <f t="shared" si="35"/>
        <v>3050</v>
      </c>
      <c r="F152" s="21">
        <f>SUM(F153:F170)</f>
        <v>0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10970</v>
      </c>
      <c r="C154" s="26">
        <v>10650</v>
      </c>
      <c r="D154" s="26">
        <v>10340</v>
      </c>
      <c r="E154" s="26">
        <v>0</v>
      </c>
      <c r="F154" s="26">
        <v>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0</v>
      </c>
      <c r="C158" s="26">
        <v>0</v>
      </c>
      <c r="D158" s="26">
        <v>0</v>
      </c>
      <c r="E158" s="26">
        <v>0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0</v>
      </c>
      <c r="C159" s="26">
        <v>0</v>
      </c>
      <c r="D159" s="26">
        <v>0</v>
      </c>
      <c r="E159" s="26">
        <v>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0</v>
      </c>
      <c r="C161" s="26">
        <v>0</v>
      </c>
      <c r="D161" s="26">
        <v>0</v>
      </c>
      <c r="E161" s="26">
        <v>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0</v>
      </c>
      <c r="C162" s="26">
        <v>0</v>
      </c>
      <c r="D162" s="26">
        <v>0</v>
      </c>
      <c r="E162" s="26">
        <v>0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0</v>
      </c>
      <c r="C166" s="26">
        <v>0</v>
      </c>
      <c r="D166" s="26">
        <v>0</v>
      </c>
      <c r="E166" s="26">
        <v>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37049</v>
      </c>
      <c r="C168" s="26">
        <v>35970</v>
      </c>
      <c r="D168" s="26">
        <v>34922</v>
      </c>
      <c r="E168" s="26">
        <v>3050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0</v>
      </c>
      <c r="C178" s="21">
        <f t="shared" si="37"/>
        <v>0</v>
      </c>
      <c r="D178" s="21">
        <f t="shared" si="37"/>
        <v>0</v>
      </c>
      <c r="E178" s="21">
        <f t="shared" si="37"/>
        <v>0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75909</v>
      </c>
      <c r="C229" s="21">
        <f t="shared" si="43"/>
        <v>73698</v>
      </c>
      <c r="D229" s="21">
        <f t="shared" si="43"/>
        <v>71551</v>
      </c>
      <c r="E229" s="21">
        <f t="shared" si="43"/>
        <v>21546</v>
      </c>
      <c r="F229" s="21">
        <f>SUM(F230:F243)</f>
        <v>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75909</v>
      </c>
      <c r="C230" s="28">
        <v>73698</v>
      </c>
      <c r="D230" s="28">
        <v>71551</v>
      </c>
      <c r="E230" s="28">
        <v>21546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0</v>
      </c>
      <c r="C231" s="26">
        <v>0</v>
      </c>
      <c r="D231" s="26">
        <v>0</v>
      </c>
      <c r="E231" s="26">
        <v>0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0</v>
      </c>
      <c r="C235" s="26">
        <v>0</v>
      </c>
      <c r="D235" s="26">
        <v>0</v>
      </c>
      <c r="E235" s="26">
        <v>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0</v>
      </c>
      <c r="C237" s="26">
        <v>0</v>
      </c>
      <c r="D237" s="26">
        <v>0</v>
      </c>
      <c r="E237" s="26">
        <v>0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2019-11-27T07:12:17Z</dcterms:created>
  <dcterms:modified xsi:type="dcterms:W3CDTF">2019-12-10T19:44:30Z</dcterms:modified>
</cp:coreProperties>
</file>