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4 - Maldives Islamic University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E32" i="1" s="1"/>
  <c r="C229" i="1"/>
  <c r="C32" i="1" s="1"/>
  <c r="F229" i="1"/>
  <c r="D229" i="1"/>
  <c r="B229" i="1"/>
  <c r="F221" i="1"/>
  <c r="F31" i="1" s="1"/>
  <c r="F27" i="1" s="1"/>
  <c r="F11" i="1" s="1"/>
  <c r="D221" i="1"/>
  <c r="D31" i="1" s="1"/>
  <c r="B221" i="1"/>
  <c r="B31" i="1" s="1"/>
  <c r="B27" i="1" s="1"/>
  <c r="B1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B12" i="1" s="1"/>
  <c r="E39" i="1"/>
  <c r="C39" i="1"/>
  <c r="E37" i="1"/>
  <c r="E15" i="1" s="1"/>
  <c r="E14" i="1" s="1"/>
  <c r="E10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D32" i="1"/>
  <c r="B32" i="1"/>
  <c r="E31" i="1"/>
  <c r="C31" i="1"/>
  <c r="E30" i="1"/>
  <c r="C30" i="1"/>
  <c r="F29" i="1"/>
  <c r="E29" i="1"/>
  <c r="D29" i="1"/>
  <c r="D27" i="1" s="1"/>
  <c r="D11" i="1" s="1"/>
  <c r="C29" i="1"/>
  <c r="B29" i="1"/>
  <c r="F28" i="1"/>
  <c r="E28" i="1"/>
  <c r="D28" i="1"/>
  <c r="C28" i="1"/>
  <c r="B28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<sst xmlns="http://schemas.openxmlformats.org/spreadsheetml/2006/main" count="254" uniqueCount="225">
  <si>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</si>
  <si>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</si>
  <si>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</si>
  <si>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</si>
  <si>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</si>
  <si>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</si>
  <si>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</si>
  <si>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</si>
  <si>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</si>
  <si>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</si>
  <si>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</si>
  <si>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</si>
  <si>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</si>
  <si>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</si>
  <si>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</si>
  <si>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</si>
  <si>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</si>
  <si>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</si>
  <si>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</si>
  <si>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</si>
  <si>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</si>
  <si>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</si>
  <si>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</si>
  <si>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</si>
  <si>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</si>
  <si>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</si>
  <si>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</si>
  <si>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</si>
  <si>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</si>
  <si>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</si>
  <si>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</si>
  <si>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</si>
  <si>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</si>
  <si>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</si>
  <si>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</si>
  <si>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</si>
  <si>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</si>
  <si>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</si>
  <si>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</si>
  <si>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</si>
  <si>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</si>
  <si>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</si>
  <si>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</si>
  <si>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</si>
  <si>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</si>
  <si>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</si>
  <si>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</si>
  <si>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</si>
  <si>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</si>
  <si>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</si>
  <si>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</si>
  <si>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</si>
  <si>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</si>
  <si>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</si>
  <si>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</si>
  <si>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</si>
  <si>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</si>
  <si>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</si>
  <si>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</si>
  <si>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</si>
  <si>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</si>
  <si>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</si>
  <si>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</si>
  <si>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</si>
  <si>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</si>
  <si>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</si>
  <si>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</si>
  <si>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</si>
  <si>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</si>
  <si>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</si>
  <si>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</si>
  <si>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</si>
  <si>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</si>
  <si>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</si>
  <si>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</si>
  <si>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</si>
  <si>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</si>
  <si>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</si>
  <si>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</si>
  <si>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</si>
  <si>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</si>
  <si>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</si>
  <si>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</si>
  <si>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</si>
  <si>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</si>
  <si>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</si>
  <si>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</si>
  <si>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</si>
  <si>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</si>
  <si>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</si>
  <si>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</si>
  <si>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</si>
  <si>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</si>
  <si>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</si>
  <si>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</si>
  <si>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</si>
  <si>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</si>
  <si>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</si>
  <si>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</si>
  <si>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</si>
  <si>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</si>
  <si>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</si>
  <si>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</si>
  <si>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</si>
  <si>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</si>
  <si>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</si>
  <si>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</si>
  <si>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</si>
  <si>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</si>
  <si>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</si>
  <si>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</si>
  <si>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</si>
  <si>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</si>
  <si>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</si>
  <si>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</si>
  <si>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</si>
  <si>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</si>
  <si>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</si>
  <si>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</si>
  <si>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</si>
  <si>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</si>
  <si>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</si>
  <si>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</si>
  <si>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</si>
  <si>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</si>
  <si>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</si>
  <si>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</si>
  <si>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</si>
  <si>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</si>
  <si>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</si>
  <si>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</si>
  <si>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</si>
  <si>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</si>
  <si>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</si>
  <si>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</si>
  <si>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</si>
  <si>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</si>
  <si>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</si>
  <si>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</si>
  <si>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</si>
  <si>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</si>
  <si>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</si>
  <si>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</si>
  <si>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</si>
  <si>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</si>
  <si>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</si>
  <si>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</si>
  <si>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</si>
  <si>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</si>
  <si>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</si>
  <si>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</si>
  <si>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</si>
  <si>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</si>
  <si>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</si>
  <si>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</si>
  <si>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</si>
  <si>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</si>
  <si>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</si>
  <si>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</si>
  <si>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</si>
  <si>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</si>
  <si>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</si>
  <si>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</si>
  <si>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</si>
  <si>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</si>
  <si>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</si>
  <si>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</si>
  <si>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</si>
  <si>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</si>
  <si>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</si>
  <si>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</si>
  <si>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</si>
  <si>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</si>
  <si>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</si>
  <si>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</si>
  <si>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</si>
  <si>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</si>
  <si>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</si>
  <si>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</si>
  <si>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</si>
  <si>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</si>
  <si>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</si>
  <si>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</si>
  <si>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</si>
  <si>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</si>
  <si>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</si>
  <si>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</si>
  <si>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</si>
  <si>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</si>
  <si>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</si>
  <si>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</si>
  <si>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</si>
  <si>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</si>
  <si>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</si>
  <si>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</si>
  <si>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</si>
  <si>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</si>
  <si>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</si>
  <si>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</si>
  <si>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</si>
  <si>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</si>
  <si>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</si>
  <si>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</si>
  <si>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</si>
  <si>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</si>
  <si>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</si>
  <si>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</si>
  <si>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</si>
  <si>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</si>
  <si>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</si>
  <si>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</si>
  <si>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</si>
  <si>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</si>
  <si>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</si>
  <si>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</si>
  <si>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</si>
  <si>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</si>
  <si>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</si>
  <si>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</si>
  <si>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</si>
  <si>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</si>
  <si>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</si>
  <si>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ދިވެހިރާއްޖޭގެ އިސްލާމީ ޔުނިވަރސިޓީ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</si>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</sst>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1141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43570463</v>
      </c>
      <c r="C10" s="17">
        <f t="shared" si="0"/>
        <v>42935376</v>
      </c>
      <c r="D10" s="17">
        <f t="shared" si="0"/>
        <v>42670053</v>
      </c>
      <c r="E10" s="17">
        <f t="shared" si="0"/>
        <v>40907741</v>
      </c>
      <c r="F10" s="17">
        <f>F14</f>
        <v>31333952</v>
      </c>
      <c r="G10" s="18" t="s">
        <v>16</v>
      </c>
    </row>
    <row r="11" spans="1:10" ht="22.5" customHeight="1" thickBot="1">
      <c r="B11" s="19">
        <f t="shared" ref="B11:E11" si="1">B27</f>
        <v>2461250</v>
      </c>
      <c r="C11" s="19">
        <f t="shared" si="1"/>
        <v>2389563</v>
      </c>
      <c r="D11" s="19">
        <f t="shared" si="1"/>
        <v>3235964</v>
      </c>
      <c r="E11" s="19">
        <f t="shared" si="1"/>
        <v>718100</v>
      </c>
      <c r="F11" s="19">
        <f>F27</f>
        <v>32837</v>
      </c>
      <c r="G11" s="20" t="s">
        <v>17</v>
      </c>
    </row>
    <row r="12" spans="1:10" ht="22.5" customHeight="1" thickBot="1">
      <c r="B12" s="21">
        <f t="shared" ref="B12:E12" si="2">SUM(B10:B11)</f>
        <v>46031713</v>
      </c>
      <c r="C12" s="21">
        <f t="shared" si="2"/>
        <v>45324939</v>
      </c>
      <c r="D12" s="21">
        <f t="shared" si="2"/>
        <v>45906017</v>
      </c>
      <c r="E12" s="21">
        <f t="shared" si="2"/>
        <v>41625841</v>
      </c>
      <c r="F12" s="21">
        <f>SUM(F10:F11)</f>
        <v>31366789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43570463</v>
      </c>
      <c r="C14" s="21">
        <f t="shared" si="3"/>
        <v>42935376</v>
      </c>
      <c r="D14" s="21">
        <f t="shared" si="3"/>
        <v>42670053</v>
      </c>
      <c r="E14" s="21">
        <f t="shared" si="3"/>
        <v>40907741</v>
      </c>
      <c r="F14" s="21">
        <f>SUM(F15:F25)</f>
        <v>31333952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29189400</v>
      </c>
      <c r="C15" s="25">
        <f t="shared" si="4"/>
        <v>29189400</v>
      </c>
      <c r="D15" s="25">
        <f t="shared" si="4"/>
        <v>29189400</v>
      </c>
      <c r="E15" s="25">
        <f t="shared" si="4"/>
        <v>28518492</v>
      </c>
      <c r="F15" s="25">
        <f>F37</f>
        <v>22967428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776534</v>
      </c>
      <c r="C16" s="26">
        <f t="shared" si="5"/>
        <v>776534</v>
      </c>
      <c r="D16" s="26">
        <f t="shared" si="5"/>
        <v>776534</v>
      </c>
      <c r="E16" s="26">
        <f t="shared" si="5"/>
        <v>823752</v>
      </c>
      <c r="F16" s="26">
        <f>F79</f>
        <v>764702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529929</v>
      </c>
      <c r="C17" s="26">
        <f t="shared" si="6"/>
        <v>514494</v>
      </c>
      <c r="D17" s="26">
        <f t="shared" si="6"/>
        <v>499509</v>
      </c>
      <c r="E17" s="26">
        <f t="shared" si="6"/>
        <v>310000</v>
      </c>
      <c r="F17" s="26">
        <f>F87</f>
        <v>65575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676379</v>
      </c>
      <c r="C18" s="26">
        <f t="shared" si="7"/>
        <v>656677</v>
      </c>
      <c r="D18" s="26">
        <f t="shared" si="7"/>
        <v>697550</v>
      </c>
      <c r="E18" s="26">
        <f t="shared" si="7"/>
        <v>578840</v>
      </c>
      <c r="F18" s="26">
        <f>F95</f>
        <v>340047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8480957</v>
      </c>
      <c r="C19" s="26">
        <f t="shared" si="8"/>
        <v>8277626</v>
      </c>
      <c r="D19" s="26">
        <f t="shared" si="8"/>
        <v>8080220</v>
      </c>
      <c r="E19" s="26">
        <f t="shared" si="8"/>
        <v>5847334</v>
      </c>
      <c r="F19" s="26">
        <f>F109</f>
        <v>4726929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2134910</v>
      </c>
      <c r="C21" s="26">
        <f t="shared" si="10"/>
        <v>1790204</v>
      </c>
      <c r="D21" s="26">
        <f t="shared" si="10"/>
        <v>1746800</v>
      </c>
      <c r="E21" s="26">
        <f t="shared" si="10"/>
        <v>3442454</v>
      </c>
      <c r="F21" s="26">
        <f>F144</f>
        <v>2194582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1782354</v>
      </c>
      <c r="C22" s="26">
        <f t="shared" si="11"/>
        <v>1730441</v>
      </c>
      <c r="D22" s="26">
        <f t="shared" si="11"/>
        <v>1680040</v>
      </c>
      <c r="E22" s="26">
        <f t="shared" si="11"/>
        <v>1386869</v>
      </c>
      <c r="F22" s="26">
        <f>F152</f>
        <v>274689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2461250</v>
      </c>
      <c r="C27" s="21">
        <f t="shared" si="15"/>
        <v>2389563</v>
      </c>
      <c r="D27" s="21">
        <f t="shared" si="15"/>
        <v>3235964</v>
      </c>
      <c r="E27" s="21">
        <f t="shared" si="15"/>
        <v>718100</v>
      </c>
      <c r="F27" s="21">
        <f>SUM(F28:F35)</f>
        <v>32837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2461250</v>
      </c>
      <c r="C32" s="26">
        <f t="shared" si="20"/>
        <v>2389563</v>
      </c>
      <c r="D32" s="26">
        <f t="shared" si="20"/>
        <v>3235964</v>
      </c>
      <c r="E32" s="26">
        <f t="shared" si="20"/>
        <v>718100</v>
      </c>
      <c r="F32" s="26">
        <f>F229</f>
        <v>32837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29189400</v>
      </c>
      <c r="C37" s="21">
        <f t="shared" si="24"/>
        <v>29189400</v>
      </c>
      <c r="D37" s="21">
        <f t="shared" si="24"/>
        <v>29189400</v>
      </c>
      <c r="E37" s="21">
        <f t="shared" si="24"/>
        <v>28518492</v>
      </c>
      <c r="F37" s="21">
        <f>SUM(F38:F39)</f>
        <v>22967428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19062198</v>
      </c>
      <c r="C38" s="28">
        <f t="shared" si="25"/>
        <v>19062198</v>
      </c>
      <c r="D38" s="28">
        <f t="shared" si="25"/>
        <v>19062198</v>
      </c>
      <c r="E38" s="28">
        <f t="shared" si="25"/>
        <v>20002219</v>
      </c>
      <c r="F38" s="28">
        <f>F41</f>
        <v>15380489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10127202</v>
      </c>
      <c r="C39" s="26">
        <f t="shared" si="26"/>
        <v>10127202</v>
      </c>
      <c r="D39" s="26">
        <f t="shared" si="26"/>
        <v>10127202</v>
      </c>
      <c r="E39" s="26">
        <f t="shared" si="26"/>
        <v>8516273</v>
      </c>
      <c r="F39" s="26">
        <f>F45</f>
        <v>7586939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19062198</v>
      </c>
      <c r="C41" s="21">
        <f t="shared" si="27"/>
        <v>19062198</v>
      </c>
      <c r="D41" s="21">
        <f t="shared" si="27"/>
        <v>19062198</v>
      </c>
      <c r="E41" s="21">
        <f t="shared" si="27"/>
        <v>20002219</v>
      </c>
      <c r="F41" s="21">
        <f>SUM(F42:F43)</f>
        <v>15380489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18300212</v>
      </c>
      <c r="C42" s="28">
        <v>18300212</v>
      </c>
      <c r="D42" s="28">
        <v>18300212</v>
      </c>
      <c r="E42" s="28">
        <v>18822380</v>
      </c>
      <c r="F42" s="28">
        <v>14609375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761986</v>
      </c>
      <c r="C43" s="26">
        <v>761986</v>
      </c>
      <c r="D43" s="26">
        <v>761986</v>
      </c>
      <c r="E43" s="26">
        <v>1179839</v>
      </c>
      <c r="F43" s="26">
        <v>771114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10127202</v>
      </c>
      <c r="C45" s="21">
        <f t="shared" si="28"/>
        <v>10127202</v>
      </c>
      <c r="D45" s="21">
        <f t="shared" si="28"/>
        <v>10127202</v>
      </c>
      <c r="E45" s="21">
        <f t="shared" si="28"/>
        <v>8516273</v>
      </c>
      <c r="F45" s="21">
        <f>SUM(F46:F77)</f>
        <v>7586939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357000</v>
      </c>
      <c r="C49" s="26">
        <v>357000</v>
      </c>
      <c r="D49" s="26">
        <v>357000</v>
      </c>
      <c r="E49" s="26">
        <v>298200</v>
      </c>
      <c r="F49" s="26">
        <v>291000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1218000</v>
      </c>
      <c r="C53" s="26">
        <v>1218000</v>
      </c>
      <c r="D53" s="26">
        <v>1218000</v>
      </c>
      <c r="E53" s="26">
        <v>1123600</v>
      </c>
      <c r="F53" s="26">
        <v>1179000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151200</v>
      </c>
      <c r="C54" s="26">
        <v>151200</v>
      </c>
      <c r="D54" s="26">
        <v>151200</v>
      </c>
      <c r="E54" s="26">
        <v>120600</v>
      </c>
      <c r="F54" s="26">
        <v>136800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192000</v>
      </c>
      <c r="C55" s="26">
        <v>192000</v>
      </c>
      <c r="D55" s="26">
        <v>192000</v>
      </c>
      <c r="E55" s="26">
        <v>59000</v>
      </c>
      <c r="F55" s="26">
        <v>40000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112584</v>
      </c>
      <c r="C57" s="26">
        <v>112584</v>
      </c>
      <c r="D57" s="26">
        <v>112584</v>
      </c>
      <c r="E57" s="26">
        <v>43506</v>
      </c>
      <c r="F57" s="26">
        <v>50694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996000</v>
      </c>
      <c r="C58" s="26">
        <v>996000</v>
      </c>
      <c r="D58" s="26">
        <v>996000</v>
      </c>
      <c r="E58" s="26">
        <v>854167</v>
      </c>
      <c r="F58" s="26">
        <v>848333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20895</v>
      </c>
      <c r="F61" s="26">
        <v>24538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4048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159000</v>
      </c>
      <c r="C68" s="26">
        <v>159000</v>
      </c>
      <c r="D68" s="26">
        <v>159000</v>
      </c>
      <c r="E68" s="26">
        <v>126500</v>
      </c>
      <c r="F68" s="26">
        <v>116300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63000</v>
      </c>
      <c r="C69" s="26">
        <v>63000</v>
      </c>
      <c r="D69" s="26">
        <v>63000</v>
      </c>
      <c r="E69" s="26">
        <v>0</v>
      </c>
      <c r="F69" s="26">
        <v>1025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5943111</v>
      </c>
      <c r="C71" s="26">
        <v>5943111</v>
      </c>
      <c r="D71" s="26">
        <v>5943111</v>
      </c>
      <c r="E71" s="26">
        <v>5133025</v>
      </c>
      <c r="F71" s="26">
        <v>4353874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629307</v>
      </c>
      <c r="C72" s="26">
        <v>629307</v>
      </c>
      <c r="D72" s="26">
        <v>629307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736780</v>
      </c>
      <c r="F73" s="26">
        <v>541327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306000</v>
      </c>
      <c r="C77" s="26">
        <v>306000</v>
      </c>
      <c r="D77" s="26">
        <v>306000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776534</v>
      </c>
      <c r="C79" s="21">
        <f t="shared" si="29"/>
        <v>776534</v>
      </c>
      <c r="D79" s="21">
        <f t="shared" si="29"/>
        <v>776534</v>
      </c>
      <c r="E79" s="21">
        <f t="shared" si="29"/>
        <v>823752</v>
      </c>
      <c r="F79" s="21">
        <f>SUM(F80:F85)</f>
        <v>764702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776534</v>
      </c>
      <c r="C85" s="26">
        <v>776534</v>
      </c>
      <c r="D85" s="26">
        <v>776534</v>
      </c>
      <c r="E85" s="26">
        <v>823752</v>
      </c>
      <c r="F85" s="26">
        <v>764702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529929</v>
      </c>
      <c r="C87" s="21">
        <f t="shared" si="30"/>
        <v>514494</v>
      </c>
      <c r="D87" s="21">
        <f t="shared" si="30"/>
        <v>499509</v>
      </c>
      <c r="E87" s="21">
        <f t="shared" si="30"/>
        <v>310000</v>
      </c>
      <c r="F87" s="21">
        <f>SUM(F88:F93)</f>
        <v>65575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26735</v>
      </c>
      <c r="C88" s="28">
        <v>25956</v>
      </c>
      <c r="D88" s="28">
        <v>25200</v>
      </c>
      <c r="E88" s="28">
        <v>8000</v>
      </c>
      <c r="F88" s="28">
        <v>894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2519</v>
      </c>
      <c r="C89" s="26">
        <v>2446</v>
      </c>
      <c r="D89" s="26">
        <v>2375</v>
      </c>
      <c r="E89" s="26">
        <v>2000</v>
      </c>
      <c r="F89" s="26">
        <v>1900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116653</v>
      </c>
      <c r="C90" s="26">
        <v>113255</v>
      </c>
      <c r="D90" s="26">
        <v>109956</v>
      </c>
      <c r="E90" s="26">
        <v>125000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212156</v>
      </c>
      <c r="C91" s="26">
        <v>205977</v>
      </c>
      <c r="D91" s="26">
        <v>199978</v>
      </c>
      <c r="E91" s="26">
        <v>95000</v>
      </c>
      <c r="F91" s="26">
        <v>62781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171866</v>
      </c>
      <c r="C92" s="26">
        <v>166860</v>
      </c>
      <c r="D92" s="26">
        <v>162000</v>
      </c>
      <c r="E92" s="26">
        <v>80000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676379</v>
      </c>
      <c r="C95" s="21">
        <f t="shared" si="31"/>
        <v>656677</v>
      </c>
      <c r="D95" s="21">
        <f t="shared" si="31"/>
        <v>697550</v>
      </c>
      <c r="E95" s="21">
        <f t="shared" si="31"/>
        <v>578840</v>
      </c>
      <c r="F95" s="21">
        <f>SUM(F96:F107)</f>
        <v>340047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530450</v>
      </c>
      <c r="C96" s="28">
        <v>515000</v>
      </c>
      <c r="D96" s="28">
        <v>560000</v>
      </c>
      <c r="E96" s="28">
        <v>475000</v>
      </c>
      <c r="F96" s="28">
        <v>285356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26523</v>
      </c>
      <c r="C97" s="26">
        <v>25750</v>
      </c>
      <c r="D97" s="26">
        <v>25000</v>
      </c>
      <c r="E97" s="26">
        <v>15000</v>
      </c>
      <c r="F97" s="26">
        <v>17036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796</v>
      </c>
      <c r="C98" s="26">
        <v>773</v>
      </c>
      <c r="D98" s="26">
        <v>750</v>
      </c>
      <c r="E98" s="26">
        <v>2000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1910</v>
      </c>
      <c r="C99" s="26">
        <v>1854</v>
      </c>
      <c r="D99" s="26">
        <v>1800</v>
      </c>
      <c r="E99" s="26">
        <v>3000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37132</v>
      </c>
      <c r="C100" s="26">
        <v>36050</v>
      </c>
      <c r="D100" s="26">
        <v>35000</v>
      </c>
      <c r="E100" s="26">
        <v>35000</v>
      </c>
      <c r="F100" s="26">
        <v>27128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18035</v>
      </c>
      <c r="C103" s="26">
        <v>17510</v>
      </c>
      <c r="D103" s="26">
        <v>17000</v>
      </c>
      <c r="E103" s="26">
        <v>27750</v>
      </c>
      <c r="F103" s="26">
        <v>8425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3183</v>
      </c>
      <c r="C104" s="26">
        <v>3090</v>
      </c>
      <c r="D104" s="26">
        <v>3000</v>
      </c>
      <c r="E104" s="26">
        <v>5250</v>
      </c>
      <c r="F104" s="26">
        <v>950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37132</v>
      </c>
      <c r="C105" s="26">
        <v>36050</v>
      </c>
      <c r="D105" s="26">
        <v>35000</v>
      </c>
      <c r="E105" s="26">
        <v>9840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18035</v>
      </c>
      <c r="C106" s="26">
        <v>17510</v>
      </c>
      <c r="D106" s="26">
        <v>17000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3183</v>
      </c>
      <c r="C107" s="26">
        <v>3090</v>
      </c>
      <c r="D107" s="26">
        <v>3000</v>
      </c>
      <c r="E107" s="26">
        <v>6000</v>
      </c>
      <c r="F107" s="26">
        <v>1152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8480957</v>
      </c>
      <c r="C109" s="21">
        <f t="shared" si="32"/>
        <v>8277626</v>
      </c>
      <c r="D109" s="21">
        <f t="shared" si="32"/>
        <v>8080220</v>
      </c>
      <c r="E109" s="21">
        <f t="shared" si="32"/>
        <v>5847334</v>
      </c>
      <c r="F109" s="21">
        <f>SUM(F110:F135)</f>
        <v>4726929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90389</v>
      </c>
      <c r="C110" s="28">
        <v>87756</v>
      </c>
      <c r="D110" s="28">
        <v>85200</v>
      </c>
      <c r="E110" s="28">
        <v>100000</v>
      </c>
      <c r="F110" s="28">
        <v>106783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1935082</v>
      </c>
      <c r="C111" s="26">
        <v>1878720</v>
      </c>
      <c r="D111" s="26">
        <v>1824000</v>
      </c>
      <c r="E111" s="26">
        <v>1450000</v>
      </c>
      <c r="F111" s="26">
        <v>1271231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827502</v>
      </c>
      <c r="C112" s="26">
        <v>803400</v>
      </c>
      <c r="D112" s="26">
        <v>780000</v>
      </c>
      <c r="E112" s="26">
        <v>500000</v>
      </c>
      <c r="F112" s="26">
        <v>707385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370785</v>
      </c>
      <c r="C113" s="26">
        <v>359985</v>
      </c>
      <c r="D113" s="26">
        <v>349500</v>
      </c>
      <c r="E113" s="26">
        <v>350000</v>
      </c>
      <c r="F113" s="26">
        <v>455745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2518464</v>
      </c>
      <c r="C114" s="26">
        <v>2488800</v>
      </c>
      <c r="D114" s="26">
        <v>2460000</v>
      </c>
      <c r="E114" s="26">
        <v>924000</v>
      </c>
      <c r="F114" s="26">
        <v>985000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667985</v>
      </c>
      <c r="C116" s="26">
        <v>648529</v>
      </c>
      <c r="D116" s="26">
        <v>629640</v>
      </c>
      <c r="E116" s="26">
        <v>566922</v>
      </c>
      <c r="F116" s="26">
        <v>465552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222661</v>
      </c>
      <c r="C117" s="26">
        <v>216176</v>
      </c>
      <c r="D117" s="26">
        <v>209880</v>
      </c>
      <c r="E117" s="26">
        <v>232380</v>
      </c>
      <c r="F117" s="26">
        <v>200880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6365</v>
      </c>
      <c r="C118" s="26">
        <v>6180</v>
      </c>
      <c r="D118" s="26">
        <v>6000</v>
      </c>
      <c r="E118" s="26">
        <v>1665</v>
      </c>
      <c r="F118" s="26">
        <v>395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31827</v>
      </c>
      <c r="C119" s="26">
        <v>30900</v>
      </c>
      <c r="D119" s="26">
        <v>30000</v>
      </c>
      <c r="E119" s="26">
        <v>135000</v>
      </c>
      <c r="F119" s="26">
        <v>16979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57289</v>
      </c>
      <c r="C120" s="26">
        <v>55620</v>
      </c>
      <c r="D120" s="26">
        <v>54000</v>
      </c>
      <c r="E120" s="26">
        <v>106666</v>
      </c>
      <c r="F120" s="26">
        <v>19820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738386</v>
      </c>
      <c r="C121" s="26">
        <v>716880</v>
      </c>
      <c r="D121" s="26">
        <v>696000</v>
      </c>
      <c r="E121" s="26">
        <v>500000</v>
      </c>
      <c r="F121" s="26">
        <v>297555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47741</v>
      </c>
      <c r="C122" s="26">
        <v>46350</v>
      </c>
      <c r="D122" s="26">
        <v>45000</v>
      </c>
      <c r="E122" s="26">
        <v>205514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86994</v>
      </c>
      <c r="C123" s="26">
        <v>84460</v>
      </c>
      <c r="D123" s="26">
        <v>82000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456187</v>
      </c>
      <c r="C125" s="26">
        <v>442900</v>
      </c>
      <c r="D125" s="26">
        <v>430000</v>
      </c>
      <c r="E125" s="26">
        <v>421667</v>
      </c>
      <c r="F125" s="26">
        <v>76812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95481</v>
      </c>
      <c r="C126" s="26">
        <v>92700</v>
      </c>
      <c r="D126" s="26">
        <v>90000</v>
      </c>
      <c r="E126" s="26">
        <v>25500</v>
      </c>
      <c r="F126" s="26">
        <v>44765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95481</v>
      </c>
      <c r="C127" s="26">
        <v>92700</v>
      </c>
      <c r="D127" s="26">
        <v>90000</v>
      </c>
      <c r="E127" s="26">
        <v>40000</v>
      </c>
      <c r="F127" s="26">
        <v>28700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190962</v>
      </c>
      <c r="C129" s="26">
        <v>185400</v>
      </c>
      <c r="D129" s="26">
        <v>180000</v>
      </c>
      <c r="E129" s="26">
        <v>258333</v>
      </c>
      <c r="F129" s="26">
        <v>33347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7570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26523</v>
      </c>
      <c r="C132" s="26">
        <v>25750</v>
      </c>
      <c r="D132" s="26">
        <v>25000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4617</v>
      </c>
      <c r="F133" s="26">
        <v>9980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11670</v>
      </c>
      <c r="C134" s="26">
        <v>11330</v>
      </c>
      <c r="D134" s="26">
        <v>11000</v>
      </c>
      <c r="E134" s="26">
        <v>10000</v>
      </c>
      <c r="F134" s="26">
        <v>6000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3183</v>
      </c>
      <c r="C135" s="26">
        <v>3090</v>
      </c>
      <c r="D135" s="26">
        <v>3000</v>
      </c>
      <c r="E135" s="26">
        <v>7500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2134910</v>
      </c>
      <c r="C144" s="21">
        <f t="shared" si="34"/>
        <v>1790204</v>
      </c>
      <c r="D144" s="21">
        <f t="shared" si="34"/>
        <v>1746800</v>
      </c>
      <c r="E144" s="21">
        <f t="shared" si="34"/>
        <v>3442454</v>
      </c>
      <c r="F144" s="21">
        <f>SUM(F145:F150)</f>
        <v>2194582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239763</v>
      </c>
      <c r="C145" s="28">
        <v>232780</v>
      </c>
      <c r="D145" s="28">
        <v>226000</v>
      </c>
      <c r="E145" s="28">
        <v>1797500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76385</v>
      </c>
      <c r="C146" s="26">
        <v>74160</v>
      </c>
      <c r="D146" s="26">
        <v>72000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141948</v>
      </c>
      <c r="C147" s="26">
        <v>137814</v>
      </c>
      <c r="D147" s="26">
        <v>133800</v>
      </c>
      <c r="E147" s="26">
        <v>83660</v>
      </c>
      <c r="F147" s="26">
        <v>42907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31827</v>
      </c>
      <c r="C148" s="26">
        <v>30900</v>
      </c>
      <c r="D148" s="26">
        <v>30000</v>
      </c>
      <c r="E148" s="26">
        <v>19500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567582</v>
      </c>
      <c r="C149" s="26">
        <v>851050</v>
      </c>
      <c r="D149" s="26">
        <v>835000</v>
      </c>
      <c r="E149" s="26">
        <v>1541794</v>
      </c>
      <c r="F149" s="26">
        <v>2151675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1077405</v>
      </c>
      <c r="C150" s="26">
        <v>463500</v>
      </c>
      <c r="D150" s="26">
        <v>450000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1782354</v>
      </c>
      <c r="C152" s="21">
        <f t="shared" si="35"/>
        <v>1730441</v>
      </c>
      <c r="D152" s="21">
        <f t="shared" si="35"/>
        <v>1680040</v>
      </c>
      <c r="E152" s="21">
        <f t="shared" si="35"/>
        <v>1386869</v>
      </c>
      <c r="F152" s="21">
        <f>SUM(F153:F170)</f>
        <v>274689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477405</v>
      </c>
      <c r="C154" s="26">
        <v>463500</v>
      </c>
      <c r="D154" s="26">
        <v>450000</v>
      </c>
      <c r="E154" s="26">
        <v>850000</v>
      </c>
      <c r="F154" s="26">
        <v>229887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212180</v>
      </c>
      <c r="C158" s="26">
        <v>206000</v>
      </c>
      <c r="D158" s="26">
        <v>200000</v>
      </c>
      <c r="E158" s="26">
        <v>100000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106090</v>
      </c>
      <c r="C159" s="26">
        <v>103000</v>
      </c>
      <c r="D159" s="26">
        <v>100000</v>
      </c>
      <c r="E159" s="26">
        <v>69000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377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986679</v>
      </c>
      <c r="C162" s="26">
        <v>957941</v>
      </c>
      <c r="D162" s="26">
        <v>930040</v>
      </c>
      <c r="E162" s="26">
        <v>356409</v>
      </c>
      <c r="F162" s="26">
        <v>44425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11460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2461250</v>
      </c>
      <c r="C229" s="21">
        <f t="shared" si="43"/>
        <v>2389563</v>
      </c>
      <c r="D229" s="21">
        <f t="shared" si="43"/>
        <v>3235964</v>
      </c>
      <c r="E229" s="21">
        <f t="shared" si="43"/>
        <v>718100</v>
      </c>
      <c r="F229" s="21">
        <f>SUM(F230:F243)</f>
        <v>32837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75324</v>
      </c>
      <c r="C230" s="28">
        <v>73130</v>
      </c>
      <c r="D230" s="28">
        <v>101000</v>
      </c>
      <c r="E230" s="28">
        <v>96009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241885</v>
      </c>
      <c r="C231" s="26">
        <v>234840</v>
      </c>
      <c r="D231" s="26">
        <v>278000</v>
      </c>
      <c r="E231" s="26">
        <v>142900</v>
      </c>
      <c r="F231" s="26">
        <v>16633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212180</v>
      </c>
      <c r="C234" s="26">
        <v>206000</v>
      </c>
      <c r="D234" s="26">
        <v>200000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351120</v>
      </c>
      <c r="C236" s="26">
        <v>340893</v>
      </c>
      <c r="D236" s="26">
        <v>330964</v>
      </c>
      <c r="E236" s="26">
        <v>268585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481649</v>
      </c>
      <c r="C237" s="26">
        <v>467620</v>
      </c>
      <c r="D237" s="26">
        <v>490000</v>
      </c>
      <c r="E237" s="26">
        <v>210606</v>
      </c>
      <c r="F237" s="26">
        <v>16204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1099092</v>
      </c>
      <c r="C238" s="26">
        <v>1067080</v>
      </c>
      <c r="D238" s="26">
        <v>1836000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2019-11-26T13:20:57Z</dcterms:created>
  <dcterms:modified xsi:type="dcterms:W3CDTF">2019-12-10T19:38:37Z</dcterms:modified>
</cp:coreProperties>
</file>