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nain.shareef\Desktop\Approved Budgets 2020\S46 - Maldives Correctional Services\"/>
    </mc:Choice>
  </mc:AlternateContent>
  <xr:revisionPtr revIDLastSave="0" documentId="13_ncr:1_{62FD7A47-A3DB-4BC5-8774-6ED244BBA4A5}" xr6:coauthVersionLast="36" xr6:coauthVersionMax="36" xr10:uidLastSave="{00000000-0000-0000-0000-000000000000}"/>
  <bookViews>
    <workbookView xWindow="0" yWindow="0" windowWidth="28800" windowHeight="14010" activeTab="2" xr2:uid="{0607CE19-3318-4582-98B4-CCA6E1EC8C00}"/>
  </bookViews>
  <sheets>
    <sheet name="BA_Budget" sheetId="1" r:id="rId1"/>
    <sheet name="NPI-Activities" sheetId="2" r:id="rId2"/>
    <sheet name="PSIP-Domestic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2" hidden="1">'PSIP-Domestic'!$B$1:$K$9</definedName>
    <definedName name="_rev_codes">[1]Codes!$A$2:$A$217</definedName>
    <definedName name="a">#REF!</definedName>
    <definedName name="aas">'[3]Expenditure Codes'!$B$86:$B$127</definedName>
    <definedName name="Activity">#REF!</definedName>
    <definedName name="aMI">#REF!</definedName>
    <definedName name="asd">'[4]Expenditure Codes'!$B$3:$B$85</definedName>
    <definedName name="BACODE">#REF!</definedName>
    <definedName name="BAList">'[5]Business areas'!$A$1:$A$1000</definedName>
    <definedName name="bb">'[6]Expenditure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'[7]Form 5 (PSIP)'!$AM$12:$AM$15</definedName>
    <definedName name="fff">'[6]Expenditure Codes'!$B$86:$B$127</definedName>
    <definedName name="Location">'[8]Form 10A (Domestic PSIP)'!#REF!</definedName>
    <definedName name="m">'[9]Expenditure Codes'!$B$86:$B$127</definedName>
    <definedName name="namelookup">#REF!</definedName>
    <definedName name="o">#REF!</definedName>
    <definedName name="Office">'[8]Form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BA_Budget!$B$1:$H$262</definedName>
    <definedName name="_xlnm.Print_Area" localSheetId="1">'NPI-Activities'!$A$1:$E$28</definedName>
    <definedName name="_xlnm.Print_Area" localSheetId="2">'PSIP-Domestic'!$B$1:$K$9</definedName>
    <definedName name="Print_Area_MI">'[10]2007-2011 with GG'!#REF!</definedName>
    <definedName name="_xlnm.Print_Titles" localSheetId="0">BA_Budget!$7:$9</definedName>
    <definedName name="_xlnm.Print_Titles" localSheetId="2">'PSIP-Domestic'!$1:$2</definedName>
    <definedName name="Priority">'[8]Form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'[8]Form 10A (Domestic PSIP)'!#REF!</definedName>
    <definedName name="vg">#REF!</definedName>
    <definedName name="w">[11]Codes!$A$2:$A$217</definedName>
    <definedName name="ޖ">'[12]Expenditure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C3" i="3"/>
  <c r="B3" i="3"/>
  <c r="F259" i="1" l="1"/>
  <c r="F35" i="1" s="1"/>
  <c r="D259" i="1"/>
  <c r="D35" i="1" s="1"/>
  <c r="C259" i="1"/>
  <c r="C35" i="1" s="1"/>
  <c r="B259" i="1"/>
  <c r="B35" i="1" s="1"/>
  <c r="E259" i="1"/>
  <c r="C250" i="1"/>
  <c r="C34" i="1" s="1"/>
  <c r="B250" i="1"/>
  <c r="B34" i="1" s="1"/>
  <c r="F250" i="1"/>
  <c r="F34" i="1" s="1"/>
  <c r="E250" i="1"/>
  <c r="E34" i="1" s="1"/>
  <c r="D250" i="1"/>
  <c r="E245" i="1"/>
  <c r="E33" i="1" s="1"/>
  <c r="F245" i="1"/>
  <c r="F33" i="1" s="1"/>
  <c r="D245" i="1"/>
  <c r="D33" i="1" s="1"/>
  <c r="C245" i="1"/>
  <c r="C33" i="1" s="1"/>
  <c r="B245" i="1"/>
  <c r="B33" i="1" s="1"/>
  <c r="C229" i="1"/>
  <c r="C32" i="1" s="1"/>
  <c r="B229" i="1"/>
  <c r="B32" i="1" s="1"/>
  <c r="F229" i="1"/>
  <c r="F32" i="1" s="1"/>
  <c r="E229" i="1"/>
  <c r="E32" i="1" s="1"/>
  <c r="D229" i="1"/>
  <c r="D32" i="1" s="1"/>
  <c r="F221" i="1"/>
  <c r="F31" i="1" s="1"/>
  <c r="E221" i="1"/>
  <c r="E31" i="1" s="1"/>
  <c r="D221" i="1"/>
  <c r="D31" i="1" s="1"/>
  <c r="C221" i="1"/>
  <c r="C31" i="1" s="1"/>
  <c r="B221" i="1"/>
  <c r="B31" i="1" s="1"/>
  <c r="D216" i="1"/>
  <c r="D30" i="1" s="1"/>
  <c r="C216" i="1"/>
  <c r="C30" i="1" s="1"/>
  <c r="B216" i="1"/>
  <c r="B30" i="1" s="1"/>
  <c r="F216" i="1"/>
  <c r="E216" i="1"/>
  <c r="B213" i="1"/>
  <c r="B29" i="1" s="1"/>
  <c r="F213" i="1"/>
  <c r="E213" i="1"/>
  <c r="D213" i="1"/>
  <c r="C213" i="1"/>
  <c r="E209" i="1"/>
  <c r="E28" i="1" s="1"/>
  <c r="D209" i="1"/>
  <c r="D28" i="1" s="1"/>
  <c r="C209" i="1"/>
  <c r="C28" i="1" s="1"/>
  <c r="B209" i="1"/>
  <c r="B28" i="1" s="1"/>
  <c r="B27" i="1" s="1"/>
  <c r="B11" i="1" s="1"/>
  <c r="F209" i="1"/>
  <c r="F202" i="1"/>
  <c r="F25" i="1" s="1"/>
  <c r="E202" i="1"/>
  <c r="E25" i="1" s="1"/>
  <c r="D202" i="1"/>
  <c r="D25" i="1" s="1"/>
  <c r="C202" i="1"/>
  <c r="C25" i="1" s="1"/>
  <c r="B202" i="1"/>
  <c r="F178" i="1"/>
  <c r="F24" i="1" s="1"/>
  <c r="E178" i="1"/>
  <c r="E24" i="1" s="1"/>
  <c r="D178" i="1"/>
  <c r="D24" i="1" s="1"/>
  <c r="C178" i="1"/>
  <c r="C24" i="1" s="1"/>
  <c r="B178" i="1"/>
  <c r="B24" i="1" s="1"/>
  <c r="B172" i="1"/>
  <c r="B23" i="1" s="1"/>
  <c r="F172" i="1"/>
  <c r="F23" i="1" s="1"/>
  <c r="E172" i="1"/>
  <c r="E23" i="1" s="1"/>
  <c r="D172" i="1"/>
  <c r="D23" i="1" s="1"/>
  <c r="C172" i="1"/>
  <c r="C23" i="1" s="1"/>
  <c r="F152" i="1"/>
  <c r="F22" i="1" s="1"/>
  <c r="E152" i="1"/>
  <c r="E22" i="1" s="1"/>
  <c r="D152" i="1"/>
  <c r="D22" i="1" s="1"/>
  <c r="C152" i="1"/>
  <c r="C22" i="1" s="1"/>
  <c r="B152" i="1"/>
  <c r="B22" i="1" s="1"/>
  <c r="F144" i="1"/>
  <c r="F21" i="1" s="1"/>
  <c r="E144" i="1"/>
  <c r="E21" i="1" s="1"/>
  <c r="D144" i="1"/>
  <c r="D21" i="1" s="1"/>
  <c r="C144" i="1"/>
  <c r="C21" i="1" s="1"/>
  <c r="B144" i="1"/>
  <c r="B21" i="1" s="1"/>
  <c r="F137" i="1"/>
  <c r="F20" i="1" s="1"/>
  <c r="E137" i="1"/>
  <c r="E20" i="1" s="1"/>
  <c r="D137" i="1"/>
  <c r="D20" i="1" s="1"/>
  <c r="C137" i="1"/>
  <c r="C20" i="1" s="1"/>
  <c r="B137" i="1"/>
  <c r="C109" i="1"/>
  <c r="C19" i="1" s="1"/>
  <c r="F109" i="1"/>
  <c r="F19" i="1" s="1"/>
  <c r="B109" i="1"/>
  <c r="B19" i="1" s="1"/>
  <c r="E109" i="1"/>
  <c r="D109" i="1"/>
  <c r="B95" i="1"/>
  <c r="B18" i="1" s="1"/>
  <c r="F95" i="1"/>
  <c r="F18" i="1" s="1"/>
  <c r="E95" i="1"/>
  <c r="E18" i="1" s="1"/>
  <c r="D95" i="1"/>
  <c r="D18" i="1" s="1"/>
  <c r="C95" i="1"/>
  <c r="C18" i="1" s="1"/>
  <c r="F87" i="1"/>
  <c r="F17" i="1" s="1"/>
  <c r="E87" i="1"/>
  <c r="E17" i="1" s="1"/>
  <c r="D87" i="1"/>
  <c r="D17" i="1" s="1"/>
  <c r="C87" i="1"/>
  <c r="C17" i="1" s="1"/>
  <c r="B87" i="1"/>
  <c r="B17" i="1" s="1"/>
  <c r="F79" i="1"/>
  <c r="F16" i="1" s="1"/>
  <c r="E79" i="1"/>
  <c r="E16" i="1" s="1"/>
  <c r="D79" i="1"/>
  <c r="D16" i="1" s="1"/>
  <c r="C79" i="1"/>
  <c r="C16" i="1" s="1"/>
  <c r="B79" i="1"/>
  <c r="B16" i="1" s="1"/>
  <c r="D45" i="1"/>
  <c r="D39" i="1" s="1"/>
  <c r="C45" i="1"/>
  <c r="C39" i="1" s="1"/>
  <c r="F45" i="1"/>
  <c r="F39" i="1" s="1"/>
  <c r="E45" i="1"/>
  <c r="E39" i="1" s="1"/>
  <c r="B45" i="1"/>
  <c r="B39" i="1" s="1"/>
  <c r="E41" i="1"/>
  <c r="E38" i="1" s="1"/>
  <c r="E37" i="1" s="1"/>
  <c r="E15" i="1" s="1"/>
  <c r="D41" i="1"/>
  <c r="D38" i="1" s="1"/>
  <c r="C41" i="1"/>
  <c r="C38" i="1" s="1"/>
  <c r="C37" i="1" s="1"/>
  <c r="C15" i="1" s="1"/>
  <c r="B41" i="1"/>
  <c r="B38" i="1" s="1"/>
  <c r="F41" i="1"/>
  <c r="F38" i="1" s="1"/>
  <c r="E35" i="1"/>
  <c r="D34" i="1"/>
  <c r="F30" i="1"/>
  <c r="E30" i="1"/>
  <c r="F29" i="1"/>
  <c r="E29" i="1"/>
  <c r="D29" i="1"/>
  <c r="C29" i="1"/>
  <c r="F28" i="1"/>
  <c r="B25" i="1"/>
  <c r="B20" i="1"/>
  <c r="E19" i="1"/>
  <c r="D19" i="1"/>
  <c r="C27" i="1" l="1"/>
  <c r="C11" i="1" s="1"/>
  <c r="D27" i="1"/>
  <c r="D11" i="1" s="1"/>
  <c r="E27" i="1"/>
  <c r="E11" i="1" s="1"/>
  <c r="F27" i="1"/>
  <c r="F11" i="1" s="1"/>
  <c r="F37" i="1"/>
  <c r="F15" i="1" s="1"/>
  <c r="F14" i="1" s="1"/>
  <c r="F10" i="1" s="1"/>
  <c r="F12" i="1" s="1"/>
  <c r="B37" i="1"/>
  <c r="B15" i="1" s="1"/>
  <c r="B14" i="1" s="1"/>
  <c r="B10" i="1" s="1"/>
  <c r="B12" i="1" s="1"/>
  <c r="C14" i="1"/>
  <c r="C10" i="1" s="1"/>
  <c r="C12" i="1" s="1"/>
  <c r="D37" i="1"/>
  <c r="D15" i="1" s="1"/>
  <c r="D14" i="1" s="1"/>
  <c r="D10" i="1" s="1"/>
  <c r="D12" i="1" s="1"/>
  <c r="E14" i="1"/>
  <c r="E10" i="1" s="1"/>
  <c r="E12" i="1" s="1"/>
</calcChain>
</file>

<file path=xl/sharedStrings.xml><?xml version="1.0" encoding="utf-8"?>
<sst xmlns="http://schemas.openxmlformats.org/spreadsheetml/2006/main" count="299" uniqueCount="258">
  <si>
    <t>c</t>
  </si>
  <si>
    <r>
      <rPr>
        <b/>
        <i/>
        <sz val="12"/>
        <rFont val="Times New Roman"/>
        <family val="1"/>
      </rPr>
      <t>2020</t>
    </r>
    <r>
      <rPr>
        <b/>
        <i/>
        <sz val="12"/>
        <rFont val="Faruma"/>
      </rPr>
      <t xml:space="preserve"> </t>
    </r>
    <r>
      <rPr>
        <sz val="12"/>
        <rFont val="Faruma"/>
      </rPr>
      <t>ވަނަ އަހަރަށް ފާސްކުރި ބަޖެޓް</t>
    </r>
  </si>
  <si>
    <t>(މަޝްރޫއުތަކުގެ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</si>
  <si>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</si>
  <si>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</si>
  <si>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</si>
  <si>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</si>
  <si>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</si>
  <si>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</si>
  <si>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</si>
  <si>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</si>
  <si>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</si>
  <si>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</si>
  <si>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</si>
  <si>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</si>
  <si>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</si>
  <si>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</si>
  <si>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</si>
  <si>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</si>
  <si>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</si>
  <si>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</si>
  <si>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</si>
  <si>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</si>
  <si>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</si>
  <si>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</si>
  <si>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</si>
  <si>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</si>
  <si>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</si>
  <si>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</si>
  <si>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</si>
  <si>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</si>
  <si>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</si>
  <si>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</si>
  <si>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</si>
  <si>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</si>
  <si>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</si>
  <si>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</si>
  <si>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</si>
  <si>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</si>
  <si>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</si>
  <si>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</si>
  <si>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</si>
  <si>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</si>
  <si>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</si>
  <si>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</si>
  <si>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</si>
  <si>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</si>
  <si>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</si>
  <si>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</si>
  <si>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</si>
  <si>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</si>
  <si>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</si>
  <si>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</si>
  <si>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</si>
  <si>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</si>
  <si>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</si>
  <si>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</si>
  <si>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</si>
  <si>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</si>
  <si>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</si>
  <si>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</si>
  <si>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</si>
  <si>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</si>
  <si>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</si>
  <si>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</si>
  <si>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</si>
  <si>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</si>
  <si>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</si>
  <si>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</si>
  <si>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</si>
  <si>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</si>
  <si>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</si>
  <si>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</si>
  <si>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</si>
  <si>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</si>
  <si>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</si>
  <si>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</si>
  <si>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</si>
  <si>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</si>
  <si>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</si>
  <si>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</si>
  <si>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</si>
  <si>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</si>
  <si>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</si>
  <si>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</si>
  <si>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</si>
  <si>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</si>
  <si>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</si>
  <si>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</si>
  <si>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</si>
  <si>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</si>
  <si>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</si>
  <si>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</si>
  <si>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</si>
  <si>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</si>
  <si>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</si>
  <si>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</si>
  <si>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</si>
  <si>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</si>
  <si>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</si>
  <si>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</si>
  <si>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</si>
  <si>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</si>
  <si>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</si>
  <si>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</si>
  <si>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</si>
  <si>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</si>
  <si>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</si>
  <si>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</si>
  <si>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</si>
  <si>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</si>
  <si>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</si>
  <si>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</si>
  <si>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</si>
  <si>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</si>
  <si>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</si>
  <si>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</si>
  <si>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</si>
  <si>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</si>
  <si>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</si>
  <si>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</si>
  <si>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</si>
  <si>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</si>
  <si>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</si>
  <si>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</si>
  <si>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</si>
  <si>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</si>
  <si>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</si>
  <si>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</si>
  <si>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</si>
  <si>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</si>
  <si>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</si>
  <si>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</si>
  <si>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</si>
  <si>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</si>
  <si>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</si>
  <si>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</si>
  <si>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</si>
  <si>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</si>
  <si>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</si>
  <si>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</si>
  <si>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</si>
  <si>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</si>
  <si>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</si>
  <si>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</si>
  <si>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</si>
  <si>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</si>
  <si>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</si>
  <si>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</si>
  <si>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</si>
  <si>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</si>
  <si>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</si>
  <si>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</si>
  <si>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</si>
  <si>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</si>
  <si>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</si>
  <si>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</si>
  <si>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</si>
  <si>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</si>
  <si>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</si>
  <si>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</si>
  <si>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</si>
  <si>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</si>
  <si>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</si>
  <si>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</si>
  <si>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</si>
  <si>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</si>
  <si>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</si>
  <si>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</si>
  <si>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</si>
  <si>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</si>
  <si>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</si>
  <si>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</si>
  <si>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</si>
  <si>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</si>
  <si>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</si>
  <si>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</si>
  <si>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</si>
  <si>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</si>
  <si>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</si>
  <si>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</si>
  <si>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</si>
  <si>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</si>
  <si>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</si>
  <si>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</si>
  <si>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</si>
  <si>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</si>
  <si>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</si>
  <si>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</si>
  <si>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</si>
  <si>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</si>
  <si>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</si>
  <si>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</si>
  <si>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</si>
  <si>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</si>
  <si>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</si>
  <si>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</si>
  <si>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</si>
  <si>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</si>
  <si>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</si>
  <si>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</si>
  <si>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</si>
  <si>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</si>
  <si>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</si>
  <si>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</si>
  <si>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</si>
  <si>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</si>
  <si>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</si>
  <si>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</si>
  <si>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</si>
  <si>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</si>
  <si>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</si>
  <si>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</si>
  <si>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</si>
  <si>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</si>
  <si>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</si>
  <si>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</si>
  <si>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</si>
  <si>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</si>
  <si>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</si>
  <si>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</si>
  <si>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</si>
  <si>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</si>
  <si>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S460800</t>
  </si>
  <si>
    <t>މޯލްޑިވްސް ކަރެކްޝަނަލް ސަރވިސް</t>
  </si>
  <si>
    <t>ފާސްކުރި</t>
  </si>
  <si>
    <r>
      <rPr>
        <b/>
        <sz val="18"/>
        <color rgb="FF1BB6ED"/>
        <rFont val="Roboto Condensed"/>
      </rPr>
      <t>2020</t>
    </r>
    <r>
      <rPr>
        <b/>
        <sz val="18"/>
        <color rgb="FF1BB6ED"/>
        <rFont val="Mv Eamaan XP"/>
        <family val="3"/>
      </rPr>
      <t xml:space="preserve"> ވަނަ އަހަރުގެ ނިއު ޕޮލިސީ އިނީޝިއޭޓިވްސް - ރިކަރަންޓް ޕްރޮގްރާމްސް</t>
    </r>
  </si>
  <si>
    <t>ލަފާކުރާ</t>
  </si>
  <si>
    <t>ޖީ.އެލް.ކޯޑް</t>
  </si>
  <si>
    <t>ޕްރޮގްރާމް ނަން</t>
  </si>
  <si>
    <t>ޕްރިޒަން އިންފޮމޭޝަން ސިސްޓަމް ގާއިމުކުރުން</t>
  </si>
  <si>
    <t>ސްޓެޓަސް</t>
  </si>
  <si>
    <t>ރަށް</t>
  </si>
  <si>
    <t>ނަން</t>
  </si>
  <si>
    <t>އޮފީސް</t>
  </si>
  <si>
    <t>ކޯޑު</t>
  </si>
  <si>
    <t xml:space="preserve">ހިނގަމުންދާ </t>
  </si>
  <si>
    <t>މާލެ ސިޓީ</t>
  </si>
  <si>
    <t/>
  </si>
  <si>
    <t>އަލަށްފަށާ</t>
  </si>
  <si>
    <t>ރިޓެންޝަން</t>
  </si>
  <si>
    <t>ކ.ހިންމަފުށި</t>
  </si>
  <si>
    <t>1025</t>
  </si>
  <si>
    <t>ކ.މާފުށި</t>
  </si>
  <si>
    <t>ކ.މާފުށީ ޖަލުގެ ޕެރިމީޓަރ ސެކިއުރިޓީ ވޯލެއް ބިނާކުރުން</t>
  </si>
  <si>
    <t>P-DPRS01-007</t>
  </si>
  <si>
    <t>ކ.މާފުށީ ޖަލު އަޕްގްރޭޑްކުރުން</t>
  </si>
  <si>
    <t>P-DPRS02-006</t>
  </si>
  <si>
    <t>ކ.މާފުށީ ޖަލުގައި އިމަޖެންސީ މެޑިކަލް ޕޯސްޓް އަދި ކްރައިސިސް ކެއަރ ހޭންޑްލިންގ ޔުނިޓް ގާއިމުކުރުން</t>
  </si>
  <si>
    <t>P-DPRS28-001</t>
  </si>
  <si>
    <t>އައްސޭރި ޖަލުގެ ރިހެބިލިޓޭޝަން އިންފުރާސްޓްރަކްޗަރ އަދި ވަށާފާރު ތަރައްގީކުރުން</t>
  </si>
  <si>
    <t>P-PEN010-001</t>
  </si>
  <si>
    <t>މާލެ ޖަލު ބަދަލުކުރުން</t>
  </si>
  <si>
    <t>P-PEN011-001</t>
  </si>
  <si>
    <t>ޕްރީޓެންޑަރިންގ</t>
  </si>
  <si>
    <t>ހދ.ނޭކުރެންދޫ</t>
  </si>
  <si>
    <t>ހދ.ނޭކުރެންދޫ ގައި ޖަލެއް ގާއިމުކުރުން</t>
  </si>
  <si>
    <t>P-MHA010-002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</si>
</sst>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4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sz val="12"/>
      <color theme="1"/>
      <name val="Rajdhani"/>
    </font>
    <font>
      <b/>
      <i/>
      <sz val="12"/>
      <name val="Faruma"/>
      <family val="1"/>
    </font>
    <font>
      <b/>
      <i/>
      <sz val="12"/>
      <name val="Times New Roman"/>
      <family val="1"/>
    </font>
    <font>
      <b/>
      <i/>
      <sz val="12"/>
      <name val="Faruma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sz val="12"/>
      <color theme="1"/>
      <name val="Faruma"/>
    </font>
    <font>
      <b/>
      <sz val="12"/>
      <color theme="1"/>
      <name val="Roboto Condensed"/>
    </font>
    <font>
      <b/>
      <sz val="12"/>
      <color theme="1"/>
      <name val="Faruma"/>
    </font>
    <font>
      <b/>
      <i/>
      <sz val="10"/>
      <color theme="1"/>
      <name val="Times New Roman"/>
      <family val="1"/>
    </font>
    <font>
      <b/>
      <sz val="18"/>
      <color rgb="FF1BB6ED"/>
      <name val="Mv Eamaan XP"/>
      <family val="3"/>
    </font>
    <font>
      <b/>
      <sz val="18"/>
      <color rgb="FF1BB6ED"/>
      <name val="Roboto Condensed"/>
    </font>
    <font>
      <b/>
      <sz val="12"/>
      <color theme="0"/>
      <name val="Roboto Condensed"/>
    </font>
    <font>
      <sz val="12"/>
      <color theme="0"/>
      <name val="Faruma"/>
    </font>
    <font>
      <b/>
      <sz val="12"/>
      <color rgb="FF1BB6ED"/>
      <name val="Roboto Condensed"/>
    </font>
    <font>
      <b/>
      <sz val="12"/>
      <color rgb="FF1BB6ED"/>
      <name val="Faruma"/>
    </font>
    <font>
      <sz val="12"/>
      <color rgb="FF1BB6ED"/>
      <name val="Roboto Condensed"/>
    </font>
    <font>
      <i/>
      <sz val="12"/>
      <color theme="2" tint="-0.499984740745262"/>
      <name val="Roboto Condensed"/>
    </font>
    <font>
      <sz val="12"/>
      <color theme="1"/>
      <name val="Century Gothic"/>
      <family val="2"/>
    </font>
    <font>
      <sz val="12"/>
      <color rgb="FF454545"/>
      <name val="Faruma"/>
      <family val="3"/>
    </font>
    <font>
      <sz val="12"/>
      <color theme="0"/>
      <name val="Mv Eamaan XP"/>
      <family val="3"/>
    </font>
    <font>
      <b/>
      <sz val="12"/>
      <color theme="0"/>
      <name val="Calibri"/>
      <family val="2"/>
      <scheme val="minor"/>
    </font>
    <font>
      <sz val="12"/>
      <color rgb="FF45454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Faruma"/>
      <family val="3"/>
    </font>
    <font>
      <b/>
      <sz val="12"/>
      <color rgb="FF454545"/>
      <name val="Calibri"/>
      <family val="2"/>
      <scheme val="minor"/>
    </font>
    <font>
      <sz val="12"/>
      <color rgb="FF454545"/>
      <name val="Roboto Condensed"/>
    </font>
    <font>
      <sz val="12"/>
      <color rgb="FF005A57"/>
      <name val="Roboto Condensed"/>
    </font>
    <font>
      <sz val="11"/>
      <color theme="1"/>
      <name val="Faruma"/>
      <family val="3"/>
    </font>
    <font>
      <sz val="11"/>
      <color theme="1"/>
      <name val="Roboto Condensed"/>
    </font>
    <font>
      <sz val="11"/>
      <color rgb="FF45454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ABFEF"/>
        <bgColor indexed="64"/>
      </patternFill>
    </fill>
    <fill>
      <patternFill patternType="solid">
        <fgColor rgb="FFB0E5F9"/>
        <bgColor indexed="64"/>
      </patternFill>
    </fill>
    <fill>
      <patternFill patternType="solid">
        <fgColor rgb="FF005A57"/>
        <bgColor indexed="64"/>
      </patternFill>
    </fill>
    <fill>
      <patternFill patternType="solid">
        <fgColor rgb="FF00A7A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30" fillId="0" borderId="0"/>
    <xf numFmtId="0" fontId="30" fillId="0" borderId="0"/>
  </cellStyleXfs>
  <cellXfs count="88">
    <xf numFmtId="0" fontId="0" fillId="0" borderId="0" xfId="0"/>
    <xf numFmtId="0" fontId="2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165" fontId="19" fillId="2" borderId="12" xfId="1" applyNumberFormat="1" applyFont="1" applyFill="1" applyBorder="1" applyAlignment="1">
      <alignment vertical="center"/>
    </xf>
    <xf numFmtId="0" fontId="20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43" fontId="18" fillId="0" borderId="0" xfId="4" applyNumberFormat="1" applyFont="1" applyFill="1" applyBorder="1" applyAlignment="1">
      <alignment horizontal="center" vertical="center"/>
    </xf>
    <xf numFmtId="0" fontId="18" fillId="0" borderId="0" xfId="4" applyFont="1" applyFill="1" applyBorder="1" applyAlignment="1">
      <alignment horizontal="center" vertical="center"/>
    </xf>
    <xf numFmtId="164" fontId="18" fillId="0" borderId="0" xfId="3" applyFont="1" applyFill="1" applyBorder="1" applyAlignment="1">
      <alignment horizontal="center" vertical="center"/>
    </xf>
    <xf numFmtId="0" fontId="24" fillId="3" borderId="0" xfId="4" applyFont="1" applyFill="1" applyBorder="1" applyAlignment="1">
      <alignment horizontal="center" vertical="center" readingOrder="2"/>
    </xf>
    <xf numFmtId="0" fontId="20" fillId="0" borderId="0" xfId="4" applyFont="1" applyFill="1" applyBorder="1" applyAlignment="1">
      <alignment horizontal="center" vertical="center"/>
    </xf>
    <xf numFmtId="0" fontId="20" fillId="0" borderId="0" xfId="4" applyFont="1" applyFill="1" applyBorder="1" applyAlignment="1">
      <alignment horizontal="center" vertical="center" wrapText="1"/>
    </xf>
    <xf numFmtId="166" fontId="26" fillId="4" borderId="0" xfId="3" applyNumberFormat="1" applyFont="1" applyFill="1" applyBorder="1" applyAlignment="1">
      <alignment horizontal="center" vertical="center"/>
    </xf>
    <xf numFmtId="0" fontId="27" fillId="4" borderId="0" xfId="4" applyFont="1" applyFill="1" applyBorder="1" applyAlignment="1">
      <alignment horizontal="center" vertical="center"/>
    </xf>
    <xf numFmtId="166" fontId="27" fillId="4" borderId="0" xfId="3" applyNumberFormat="1" applyFont="1" applyFill="1" applyBorder="1" applyAlignment="1">
      <alignment horizontal="right" vertical="center"/>
    </xf>
    <xf numFmtId="166" fontId="17" fillId="0" borderId="16" xfId="3" applyNumberFormat="1" applyFont="1" applyFill="1" applyBorder="1" applyAlignment="1">
      <alignment vertical="center"/>
    </xf>
    <xf numFmtId="166" fontId="28" fillId="0" borderId="16" xfId="3" applyNumberFormat="1" applyFont="1" applyFill="1" applyBorder="1" applyAlignment="1">
      <alignment vertical="center"/>
    </xf>
    <xf numFmtId="0" fontId="29" fillId="0" borderId="16" xfId="4" applyFont="1" applyFill="1" applyBorder="1" applyAlignment="1">
      <alignment horizontal="center" vertical="center"/>
    </xf>
    <xf numFmtId="0" fontId="18" fillId="0" borderId="16" xfId="4" applyFont="1" applyFill="1" applyBorder="1" applyAlignment="1">
      <alignment horizontal="right" vertical="center" indent="2"/>
    </xf>
    <xf numFmtId="0" fontId="22" fillId="0" borderId="0" xfId="4" applyFont="1" applyFill="1" applyBorder="1" applyAlignment="1">
      <alignment horizontal="center" vertical="center" readingOrder="2"/>
    </xf>
    <xf numFmtId="0" fontId="25" fillId="3" borderId="0" xfId="4" applyFont="1" applyFill="1" applyBorder="1" applyAlignment="1">
      <alignment horizontal="center" vertical="center" readingOrder="2"/>
    </xf>
    <xf numFmtId="0" fontId="1" fillId="0" borderId="0" xfId="2"/>
    <xf numFmtId="0" fontId="24" fillId="5" borderId="0" xfId="3" applyNumberFormat="1" applyFont="1" applyFill="1" applyAlignment="1">
      <alignment horizontal="center" vertical="center"/>
    </xf>
    <xf numFmtId="0" fontId="32" fillId="5" borderId="0" xfId="2" applyNumberFormat="1" applyFont="1" applyFill="1" applyAlignment="1">
      <alignment horizontal="right" vertical="center" indent="2" readingOrder="2"/>
    </xf>
    <xf numFmtId="0" fontId="32" fillId="5" borderId="0" xfId="2" applyNumberFormat="1" applyFont="1" applyFill="1" applyAlignment="1">
      <alignment horizontal="right" vertical="center" wrapText="1" indent="2" readingOrder="2"/>
    </xf>
    <xf numFmtId="0" fontId="32" fillId="5" borderId="0" xfId="2" applyNumberFormat="1" applyFont="1" applyFill="1" applyAlignment="1">
      <alignment horizontal="right" vertical="center" readingOrder="2"/>
    </xf>
    <xf numFmtId="0" fontId="32" fillId="5" borderId="0" xfId="3" applyNumberFormat="1" applyFont="1" applyFill="1" applyAlignment="1">
      <alignment horizontal="center" vertical="center"/>
    </xf>
    <xf numFmtId="0" fontId="33" fillId="0" borderId="0" xfId="2" applyNumberFormat="1" applyFont="1" applyAlignment="1">
      <alignment horizontal="center" vertical="center"/>
    </xf>
    <xf numFmtId="0" fontId="32" fillId="5" borderId="0" xfId="5" applyFont="1" applyFill="1" applyAlignment="1">
      <alignment horizontal="center" vertical="center"/>
    </xf>
    <xf numFmtId="0" fontId="35" fillId="0" borderId="0" xfId="2" applyFont="1" applyAlignment="1">
      <alignment horizontal="center" vertical="center"/>
    </xf>
    <xf numFmtId="165" fontId="19" fillId="6" borderId="0" xfId="3" applyNumberFormat="1" applyFont="1" applyFill="1" applyBorder="1" applyAlignment="1">
      <alignment horizontal="center" vertical="center"/>
    </xf>
    <xf numFmtId="165" fontId="24" fillId="6" borderId="0" xfId="3" applyNumberFormat="1" applyFont="1" applyFill="1" applyBorder="1" applyAlignment="1">
      <alignment horizontal="center" vertical="center"/>
    </xf>
    <xf numFmtId="0" fontId="36" fillId="6" borderId="0" xfId="2" applyFont="1" applyFill="1" applyBorder="1" applyAlignment="1">
      <alignment horizontal="right" vertical="center" readingOrder="2"/>
    </xf>
    <xf numFmtId="0" fontId="36" fillId="6" borderId="0" xfId="2" applyFont="1" applyFill="1" applyBorder="1" applyAlignment="1">
      <alignment horizontal="right" vertical="center" wrapText="1" readingOrder="2"/>
    </xf>
    <xf numFmtId="0" fontId="19" fillId="6" borderId="0" xfId="3" applyNumberFormat="1" applyFont="1" applyFill="1" applyBorder="1" applyAlignment="1">
      <alignment horizontal="center" vertical="center"/>
    </xf>
    <xf numFmtId="0" fontId="37" fillId="6" borderId="0" xfId="2" applyFont="1" applyFill="1" applyBorder="1" applyAlignment="1">
      <alignment horizontal="left" vertical="center" indent="1"/>
    </xf>
    <xf numFmtId="165" fontId="38" fillId="0" borderId="9" xfId="3" applyNumberFormat="1" applyFont="1" applyBorder="1" applyAlignment="1">
      <alignment horizontal="center" vertical="center"/>
    </xf>
    <xf numFmtId="165" fontId="39" fillId="0" borderId="9" xfId="3" applyNumberFormat="1" applyFont="1" applyBorder="1" applyAlignment="1">
      <alignment horizontal="center" vertical="center"/>
    </xf>
    <xf numFmtId="0" fontId="31" fillId="0" borderId="9" xfId="2" applyFont="1" applyBorder="1" applyAlignment="1">
      <alignment horizontal="right" vertical="center" readingOrder="2"/>
    </xf>
    <xf numFmtId="0" fontId="31" fillId="0" borderId="9" xfId="2" applyFont="1" applyBorder="1" applyAlignment="1">
      <alignment horizontal="right" vertical="center" wrapText="1" readingOrder="2"/>
    </xf>
    <xf numFmtId="0" fontId="38" fillId="0" borderId="9" xfId="3" applyNumberFormat="1" applyFont="1" applyBorder="1" applyAlignment="1">
      <alignment horizontal="center" vertical="center"/>
    </xf>
    <xf numFmtId="0" fontId="34" fillId="0" borderId="9" xfId="2" applyFont="1" applyFill="1" applyBorder="1" applyAlignment="1">
      <alignment horizontal="left" vertical="center" indent="1"/>
    </xf>
    <xf numFmtId="165" fontId="38" fillId="0" borderId="16" xfId="3" applyNumberFormat="1" applyFont="1" applyBorder="1" applyAlignment="1">
      <alignment horizontal="center" vertical="center"/>
    </xf>
    <xf numFmtId="165" fontId="39" fillId="0" borderId="16" xfId="3" applyNumberFormat="1" applyFont="1" applyBorder="1" applyAlignment="1">
      <alignment horizontal="center" vertical="center"/>
    </xf>
    <xf numFmtId="0" fontId="31" fillId="0" borderId="16" xfId="2" applyFont="1" applyBorder="1" applyAlignment="1">
      <alignment horizontal="right" vertical="center" readingOrder="2"/>
    </xf>
    <xf numFmtId="0" fontId="31" fillId="0" borderId="16" xfId="2" applyFont="1" applyBorder="1" applyAlignment="1">
      <alignment horizontal="right" vertical="center" wrapText="1" readingOrder="2"/>
    </xf>
    <xf numFmtId="0" fontId="38" fillId="0" borderId="16" xfId="3" applyNumberFormat="1" applyFont="1" applyBorder="1" applyAlignment="1">
      <alignment horizontal="center" vertical="center"/>
    </xf>
    <xf numFmtId="0" fontId="34" fillId="0" borderId="16" xfId="2" applyFont="1" applyFill="1" applyBorder="1" applyAlignment="1">
      <alignment horizontal="left" vertical="center" indent="1"/>
    </xf>
    <xf numFmtId="165" fontId="38" fillId="0" borderId="19" xfId="3" applyNumberFormat="1" applyFont="1" applyBorder="1" applyAlignment="1">
      <alignment horizontal="center" vertical="center"/>
    </xf>
    <xf numFmtId="165" fontId="39" fillId="0" borderId="19" xfId="3" applyNumberFormat="1" applyFont="1" applyBorder="1" applyAlignment="1">
      <alignment horizontal="center" vertical="center"/>
    </xf>
    <xf numFmtId="0" fontId="31" fillId="0" borderId="19" xfId="2" applyFont="1" applyBorder="1" applyAlignment="1">
      <alignment horizontal="right" vertical="center" readingOrder="2"/>
    </xf>
    <xf numFmtId="0" fontId="31" fillId="0" borderId="19" xfId="2" applyFont="1" applyBorder="1" applyAlignment="1">
      <alignment horizontal="right" vertical="center" wrapText="1" readingOrder="2"/>
    </xf>
    <xf numFmtId="0" fontId="38" fillId="0" borderId="19" xfId="3" applyNumberFormat="1" applyFont="1" applyBorder="1" applyAlignment="1">
      <alignment horizontal="center" vertical="center"/>
    </xf>
    <xf numFmtId="0" fontId="34" fillId="0" borderId="19" xfId="2" applyFont="1" applyFill="1" applyBorder="1" applyAlignment="1">
      <alignment horizontal="left" vertical="center" indent="1"/>
    </xf>
    <xf numFmtId="0" fontId="1" fillId="0" borderId="0" xfId="2" applyAlignment="1">
      <alignment horizontal="center" vertical="center"/>
    </xf>
    <xf numFmtId="165" fontId="41" fillId="0" borderId="0" xfId="3" applyNumberFormat="1" applyFont="1" applyAlignment="1">
      <alignment horizontal="center" vertical="center"/>
    </xf>
    <xf numFmtId="0" fontId="40" fillId="0" borderId="0" xfId="2" applyFont="1" applyAlignment="1">
      <alignment horizontal="right" vertical="center" readingOrder="2"/>
    </xf>
    <xf numFmtId="0" fontId="40" fillId="0" borderId="0" xfId="2" applyFont="1" applyAlignment="1">
      <alignment horizontal="right" vertical="center" wrapText="1" readingOrder="2"/>
    </xf>
    <xf numFmtId="0" fontId="41" fillId="0" borderId="0" xfId="3" applyNumberFormat="1" applyFont="1" applyAlignment="1">
      <alignment horizontal="center" vertical="center"/>
    </xf>
    <xf numFmtId="0" fontId="42" fillId="0" borderId="0" xfId="2" applyFont="1" applyAlignment="1">
      <alignment horizontal="left" vertical="center" indent="1"/>
    </xf>
  </cellXfs>
  <cellStyles count="7">
    <cellStyle name="Comma" xfId="1" builtinId="3"/>
    <cellStyle name="Comma 3" xfId="3" xr:uid="{77302984-2303-4454-9C22-AA24CA1319D7}"/>
    <cellStyle name="Normal" xfId="0" builtinId="0"/>
    <cellStyle name="Normal 2" xfId="2" xr:uid="{88AF39E3-0D9C-4588-80DE-51E8349EB1C6}"/>
    <cellStyle name="Normal 2 2" xfId="4" xr:uid="{1A1AA035-85A8-4CE5-B59C-C1A0DD5E7675}"/>
    <cellStyle name="Normal 2 3" xfId="5" xr:uid="{EB943BB4-8468-4586-8F85-E71A9CCFF5A2}"/>
    <cellStyle name="Normal 3" xfId="6" xr:uid="{7EA74347-7A77-4CC2-A5F8-CD503A07E4EB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971550</xdr:colOff>
      <xdr:row>0</xdr:row>
      <xdr:rowOff>447675</xdr:rowOff>
    </xdr:from>
    <xdr:to>
      <xdr:col>5</xdr:col>
      <xdr:colOff>438150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F2A0C9-7970-4C44-8FA9-4328698E9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7721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overnment%20Annual%20Budget%202014\Government%20Annual%20Budget%202020\Majilis%202020\Approved%20budget\Value%20Pasted\6.2%20PSIP%20Domesti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P-Domestic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76F45-1893-4D2A-A8E9-50BC06588884}">
  <sheetPr>
    <tabColor theme="4" tint="-0.499984740745262"/>
    <pageSetUpPr fitToPage="1"/>
  </sheetPr>
  <dimension ref="A1:L262"/>
  <sheetViews>
    <sheetView showGridLines="0" view="pageBreakPreview" zoomScaleNormal="100" zoomScaleSheetLayoutView="100" workbookViewId="0">
      <selection activeCell="G8" sqref="G8"/>
    </sheetView>
  </sheetViews>
  <sheetFormatPr defaultColWidth="9" defaultRowHeight="15"/>
  <cols>
    <col min="1" max="1" width="9" style="10"/>
    <col min="2" max="6" width="15.21875" style="4" customWidth="1"/>
    <col min="7" max="7" width="46.33203125" style="4" customWidth="1"/>
    <col min="8" max="8" width="9" style="10"/>
    <col min="9" max="11" width="9" style="4"/>
    <col min="12" max="12" width="10.5546875" style="4" customWidth="1"/>
    <col min="13" max="16384" width="9" style="4"/>
  </cols>
  <sheetData>
    <row r="1" spans="1:12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1025</v>
      </c>
      <c r="L1" s="6" t="s">
        <v>223</v>
      </c>
    </row>
    <row r="2" spans="1:12" ht="45" customHeight="1">
      <c r="A2" s="3"/>
      <c r="B2" s="2"/>
      <c r="C2" s="2"/>
      <c r="D2" s="2"/>
      <c r="E2" s="2"/>
      <c r="F2" s="2"/>
      <c r="G2" s="2"/>
      <c r="H2" s="3"/>
    </row>
    <row r="3" spans="1:12" ht="21.75">
      <c r="A3" s="7" t="s">
        <v>1</v>
      </c>
      <c r="B3" s="2"/>
      <c r="C3" s="2"/>
      <c r="D3" s="2"/>
      <c r="E3" s="2"/>
      <c r="F3" s="2"/>
      <c r="G3" s="2"/>
      <c r="H3" s="3"/>
    </row>
    <row r="4" spans="1:12" ht="25.5">
      <c r="A4" s="8" t="s">
        <v>224</v>
      </c>
      <c r="B4" s="2"/>
      <c r="C4" s="2"/>
      <c r="D4" s="2"/>
      <c r="E4" s="2"/>
      <c r="F4" s="2"/>
      <c r="G4" s="2"/>
      <c r="H4" s="3"/>
    </row>
    <row r="5" spans="1:12" ht="18.75">
      <c r="A5" s="9" t="s">
        <v>2</v>
      </c>
      <c r="B5" s="2"/>
      <c r="C5" s="2"/>
      <c r="D5" s="2"/>
      <c r="E5" s="2"/>
      <c r="F5" s="2"/>
      <c r="G5" s="2"/>
      <c r="H5" s="3"/>
    </row>
    <row r="6" spans="1:12" ht="7.5" customHeight="1"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</row>
    <row r="7" spans="1:12" ht="21.75">
      <c r="B7" s="12" t="s">
        <v>8</v>
      </c>
      <c r="C7" s="12" t="s">
        <v>9</v>
      </c>
      <c r="D7" s="12" t="s">
        <v>10</v>
      </c>
      <c r="E7" s="12" t="s">
        <v>11</v>
      </c>
      <c r="F7" s="13" t="s">
        <v>12</v>
      </c>
    </row>
    <row r="8" spans="1:12" ht="21.75">
      <c r="B8" s="14" t="s">
        <v>225</v>
      </c>
      <c r="C8" s="14" t="s">
        <v>225</v>
      </c>
      <c r="D8" s="14" t="s">
        <v>225</v>
      </c>
      <c r="E8" s="14" t="s">
        <v>13</v>
      </c>
      <c r="F8" s="15" t="s">
        <v>14</v>
      </c>
    </row>
    <row r="9" spans="1:12" ht="21.75">
      <c r="B9" s="16" t="s">
        <v>15</v>
      </c>
      <c r="C9" s="16" t="s">
        <v>15</v>
      </c>
      <c r="D9" s="16" t="s">
        <v>15</v>
      </c>
      <c r="E9" s="17" t="s">
        <v>15</v>
      </c>
      <c r="F9" s="17" t="s">
        <v>16</v>
      </c>
    </row>
    <row r="10" spans="1:12" ht="22.5" customHeight="1">
      <c r="B10" s="18">
        <f t="shared" ref="B10:E10" si="0">B14</f>
        <v>340226895</v>
      </c>
      <c r="C10" s="18">
        <f t="shared" si="0"/>
        <v>334966840</v>
      </c>
      <c r="D10" s="18">
        <f t="shared" si="0"/>
        <v>329859994</v>
      </c>
      <c r="E10" s="18">
        <f t="shared" si="0"/>
        <v>321302097</v>
      </c>
      <c r="F10" s="18">
        <f>F14</f>
        <v>305875970</v>
      </c>
      <c r="G10" s="19" t="s">
        <v>17</v>
      </c>
    </row>
    <row r="11" spans="1:12" ht="22.5" customHeight="1" thickBot="1">
      <c r="B11" s="20">
        <f t="shared" ref="B11:E11" si="1">B27</f>
        <v>12136696</v>
      </c>
      <c r="C11" s="20">
        <f t="shared" si="1"/>
        <v>11783200</v>
      </c>
      <c r="D11" s="20">
        <f t="shared" si="1"/>
        <v>21440000</v>
      </c>
      <c r="E11" s="20">
        <f t="shared" si="1"/>
        <v>3784305</v>
      </c>
      <c r="F11" s="20">
        <f>F27</f>
        <v>3966662</v>
      </c>
      <c r="G11" s="21" t="s">
        <v>18</v>
      </c>
    </row>
    <row r="12" spans="1:12" ht="22.5" customHeight="1" thickBot="1">
      <c r="B12" s="22">
        <f t="shared" ref="B12:E12" si="2">SUM(B10:B11)</f>
        <v>352363591</v>
      </c>
      <c r="C12" s="22">
        <f t="shared" si="2"/>
        <v>346750040</v>
      </c>
      <c r="D12" s="22">
        <f t="shared" si="2"/>
        <v>351299994</v>
      </c>
      <c r="E12" s="22">
        <f t="shared" si="2"/>
        <v>325086402</v>
      </c>
      <c r="F12" s="22">
        <f>SUM(F10:F11)</f>
        <v>309842632</v>
      </c>
      <c r="G12" s="23" t="s">
        <v>19</v>
      </c>
    </row>
    <row r="13" spans="1:12" ht="15" customHeight="1" thickBot="1">
      <c r="B13" s="24"/>
      <c r="C13" s="24"/>
      <c r="D13" s="24"/>
      <c r="E13" s="24"/>
      <c r="F13" s="24"/>
      <c r="G13" s="25"/>
    </row>
    <row r="14" spans="1:12" ht="22.5" customHeight="1" thickBot="1">
      <c r="B14" s="22">
        <f t="shared" ref="B14:E14" si="3">SUM(B15:B25)</f>
        <v>340226895</v>
      </c>
      <c r="C14" s="22">
        <f t="shared" si="3"/>
        <v>334966840</v>
      </c>
      <c r="D14" s="22">
        <f t="shared" si="3"/>
        <v>329859994</v>
      </c>
      <c r="E14" s="22">
        <f t="shared" si="3"/>
        <v>321302097</v>
      </c>
      <c r="F14" s="22">
        <f>SUM(F15:F25)</f>
        <v>305875970</v>
      </c>
      <c r="G14" s="23" t="s">
        <v>17</v>
      </c>
      <c r="H14" s="26"/>
    </row>
    <row r="15" spans="1:12" ht="22.5" customHeight="1">
      <c r="A15" s="10">
        <v>210</v>
      </c>
      <c r="B15" s="27">
        <f t="shared" ref="B15:E15" si="4">B37</f>
        <v>155099022</v>
      </c>
      <c r="C15" s="27">
        <f t="shared" si="4"/>
        <v>155099022</v>
      </c>
      <c r="D15" s="27">
        <f t="shared" si="4"/>
        <v>155099022</v>
      </c>
      <c r="E15" s="27">
        <f t="shared" si="4"/>
        <v>135378410</v>
      </c>
      <c r="F15" s="27">
        <f>F37</f>
        <v>130029081</v>
      </c>
      <c r="G15" s="19" t="s">
        <v>20</v>
      </c>
      <c r="H15" s="10">
        <v>210</v>
      </c>
    </row>
    <row r="16" spans="1:12" ht="22.5" customHeight="1">
      <c r="A16" s="10">
        <v>213</v>
      </c>
      <c r="B16" s="28">
        <f t="shared" ref="B16:E16" si="5">B79</f>
        <v>4532778</v>
      </c>
      <c r="C16" s="28">
        <f t="shared" si="5"/>
        <v>4532778</v>
      </c>
      <c r="D16" s="28">
        <f t="shared" si="5"/>
        <v>4532778</v>
      </c>
      <c r="E16" s="28">
        <f t="shared" si="5"/>
        <v>4078448</v>
      </c>
      <c r="F16" s="28">
        <f>F79</f>
        <v>3866177</v>
      </c>
      <c r="G16" s="29" t="s">
        <v>21</v>
      </c>
      <c r="H16" s="10">
        <v>213</v>
      </c>
    </row>
    <row r="17" spans="1:8" ht="22.5" customHeight="1">
      <c r="A17" s="10">
        <v>221</v>
      </c>
      <c r="B17" s="28">
        <f t="shared" ref="B17:E17" si="6">B87</f>
        <v>2413548</v>
      </c>
      <c r="C17" s="28">
        <f t="shared" si="6"/>
        <v>2343250</v>
      </c>
      <c r="D17" s="28">
        <f t="shared" si="6"/>
        <v>2275000</v>
      </c>
      <c r="E17" s="28">
        <f t="shared" si="6"/>
        <v>2140000</v>
      </c>
      <c r="F17" s="28">
        <f>F87</f>
        <v>441278</v>
      </c>
      <c r="G17" s="29" t="s">
        <v>22</v>
      </c>
      <c r="H17" s="10">
        <v>221</v>
      </c>
    </row>
    <row r="18" spans="1:8" ht="22.5" customHeight="1">
      <c r="A18" s="10">
        <v>222</v>
      </c>
      <c r="B18" s="28">
        <f t="shared" ref="B18:E18" si="7">B95</f>
        <v>47772327</v>
      </c>
      <c r="C18" s="28">
        <f t="shared" si="7"/>
        <v>46380900</v>
      </c>
      <c r="D18" s="28">
        <f t="shared" si="7"/>
        <v>45030000</v>
      </c>
      <c r="E18" s="28">
        <f t="shared" si="7"/>
        <v>39855187</v>
      </c>
      <c r="F18" s="28">
        <f>F95</f>
        <v>37435680</v>
      </c>
      <c r="G18" s="29" t="s">
        <v>23</v>
      </c>
      <c r="H18" s="10">
        <v>222</v>
      </c>
    </row>
    <row r="19" spans="1:8" ht="22.5" customHeight="1">
      <c r="A19" s="10">
        <v>223</v>
      </c>
      <c r="B19" s="28">
        <f t="shared" ref="B19:E19" si="8">B109</f>
        <v>60239171</v>
      </c>
      <c r="C19" s="28">
        <f t="shared" si="8"/>
        <v>58484630</v>
      </c>
      <c r="D19" s="28">
        <f t="shared" si="8"/>
        <v>56781194</v>
      </c>
      <c r="E19" s="28">
        <f t="shared" si="8"/>
        <v>62588385</v>
      </c>
      <c r="F19" s="28">
        <f>F109</f>
        <v>73962367</v>
      </c>
      <c r="G19" s="29" t="s">
        <v>24</v>
      </c>
      <c r="H19" s="10">
        <v>223</v>
      </c>
    </row>
    <row r="20" spans="1:8" ht="22.5" customHeight="1">
      <c r="A20" s="10">
        <v>224</v>
      </c>
      <c r="B20" s="28">
        <f t="shared" ref="B20:E20" si="9">B137</f>
        <v>60871259</v>
      </c>
      <c r="C20" s="28">
        <f t="shared" si="9"/>
        <v>59098310</v>
      </c>
      <c r="D20" s="28">
        <f t="shared" si="9"/>
        <v>57377000</v>
      </c>
      <c r="E20" s="28">
        <f t="shared" si="9"/>
        <v>70843274</v>
      </c>
      <c r="F20" s="28">
        <f>F137</f>
        <v>56138786</v>
      </c>
      <c r="G20" s="29" t="s">
        <v>25</v>
      </c>
      <c r="H20" s="10">
        <v>224</v>
      </c>
    </row>
    <row r="21" spans="1:8" ht="22.5" customHeight="1">
      <c r="A21" s="10">
        <v>225</v>
      </c>
      <c r="B21" s="28">
        <f t="shared" ref="B21:E21" si="10">B144</f>
        <v>1007856</v>
      </c>
      <c r="C21" s="28">
        <f t="shared" si="10"/>
        <v>978500</v>
      </c>
      <c r="D21" s="28">
        <f t="shared" si="10"/>
        <v>950000</v>
      </c>
      <c r="E21" s="28">
        <f t="shared" si="10"/>
        <v>34500</v>
      </c>
      <c r="F21" s="28">
        <f>F144</f>
        <v>4000</v>
      </c>
      <c r="G21" s="29" t="s">
        <v>26</v>
      </c>
      <c r="H21" s="10">
        <v>225</v>
      </c>
    </row>
    <row r="22" spans="1:8" ht="22.5" customHeight="1">
      <c r="A22" s="10">
        <v>226</v>
      </c>
      <c r="B22" s="28">
        <f t="shared" ref="B22:E22" si="11">B152</f>
        <v>8290934</v>
      </c>
      <c r="C22" s="28">
        <f t="shared" si="11"/>
        <v>8049450</v>
      </c>
      <c r="D22" s="28">
        <f t="shared" si="11"/>
        <v>7815000</v>
      </c>
      <c r="E22" s="28">
        <f t="shared" si="11"/>
        <v>6339805</v>
      </c>
      <c r="F22" s="28">
        <f>F152</f>
        <v>3998601</v>
      </c>
      <c r="G22" s="29" t="s">
        <v>27</v>
      </c>
      <c r="H22" s="10">
        <v>226</v>
      </c>
    </row>
    <row r="23" spans="1:8" ht="22.5" customHeight="1">
      <c r="A23" s="10">
        <v>227</v>
      </c>
      <c r="B23" s="28">
        <f t="shared" ref="B23:E23" si="12">B172</f>
        <v>0</v>
      </c>
      <c r="C23" s="28">
        <f t="shared" si="12"/>
        <v>0</v>
      </c>
      <c r="D23" s="28">
        <f t="shared" si="12"/>
        <v>0</v>
      </c>
      <c r="E23" s="28">
        <f t="shared" si="12"/>
        <v>0</v>
      </c>
      <c r="F23" s="28">
        <f>F172</f>
        <v>0</v>
      </c>
      <c r="G23" s="29" t="s">
        <v>28</v>
      </c>
      <c r="H23" s="10">
        <v>227</v>
      </c>
    </row>
    <row r="24" spans="1:8" ht="22.5" customHeight="1">
      <c r="A24" s="10">
        <v>228</v>
      </c>
      <c r="B24" s="28">
        <f t="shared" ref="B24:E24" si="13">B178</f>
        <v>0</v>
      </c>
      <c r="C24" s="28">
        <f t="shared" si="13"/>
        <v>0</v>
      </c>
      <c r="D24" s="28">
        <f t="shared" si="13"/>
        <v>0</v>
      </c>
      <c r="E24" s="28">
        <f t="shared" si="13"/>
        <v>0</v>
      </c>
      <c r="F24" s="28">
        <f>F178</f>
        <v>0</v>
      </c>
      <c r="G24" s="29" t="s">
        <v>29</v>
      </c>
      <c r="H24" s="10">
        <v>228</v>
      </c>
    </row>
    <row r="25" spans="1:8" ht="22.5" customHeight="1">
      <c r="A25" s="10">
        <v>281</v>
      </c>
      <c r="B25" s="28">
        <f t="shared" ref="B25:E25" si="14">B202</f>
        <v>0</v>
      </c>
      <c r="C25" s="28">
        <f t="shared" si="14"/>
        <v>0</v>
      </c>
      <c r="D25" s="28">
        <f t="shared" si="14"/>
        <v>0</v>
      </c>
      <c r="E25" s="28">
        <f t="shared" si="14"/>
        <v>44088</v>
      </c>
      <c r="F25" s="28">
        <f>F202</f>
        <v>0</v>
      </c>
      <c r="G25" s="29" t="s">
        <v>30</v>
      </c>
      <c r="H25" s="10">
        <v>281</v>
      </c>
    </row>
    <row r="26" spans="1:8" ht="15" customHeight="1" thickBot="1">
      <c r="B26" s="24"/>
      <c r="C26" s="24"/>
      <c r="D26" s="24"/>
      <c r="E26" s="24"/>
      <c r="F26" s="24"/>
      <c r="G26" s="25"/>
    </row>
    <row r="27" spans="1:8" ht="22.5" customHeight="1" thickBot="1">
      <c r="B27" s="22">
        <f t="shared" ref="B27:E27" si="15">SUM(B28:B35)</f>
        <v>12136696</v>
      </c>
      <c r="C27" s="22">
        <f t="shared" si="15"/>
        <v>11783200</v>
      </c>
      <c r="D27" s="22">
        <f t="shared" si="15"/>
        <v>21440000</v>
      </c>
      <c r="E27" s="22">
        <f t="shared" si="15"/>
        <v>3784305</v>
      </c>
      <c r="F27" s="22">
        <f>SUM(F28:F35)</f>
        <v>3966662</v>
      </c>
      <c r="G27" s="23" t="s">
        <v>18</v>
      </c>
      <c r="H27" s="26"/>
    </row>
    <row r="28" spans="1:8" ht="22.5" customHeight="1">
      <c r="A28" s="10">
        <v>291</v>
      </c>
      <c r="B28" s="30">
        <f t="shared" ref="B28:E28" si="16">B209</f>
        <v>0</v>
      </c>
      <c r="C28" s="30">
        <f t="shared" si="16"/>
        <v>0</v>
      </c>
      <c r="D28" s="30">
        <f t="shared" si="16"/>
        <v>0</v>
      </c>
      <c r="E28" s="30">
        <f t="shared" si="16"/>
        <v>0</v>
      </c>
      <c r="F28" s="30">
        <f>F209</f>
        <v>0</v>
      </c>
      <c r="G28" s="31" t="s">
        <v>31</v>
      </c>
      <c r="H28" s="10">
        <v>291</v>
      </c>
    </row>
    <row r="29" spans="1:8" ht="22.5" customHeight="1">
      <c r="A29" s="10">
        <v>292</v>
      </c>
      <c r="B29" s="28">
        <f t="shared" ref="B29:E29" si="17">B213</f>
        <v>0</v>
      </c>
      <c r="C29" s="28">
        <f t="shared" si="17"/>
        <v>0</v>
      </c>
      <c r="D29" s="28">
        <f t="shared" si="17"/>
        <v>0</v>
      </c>
      <c r="E29" s="28">
        <f t="shared" si="17"/>
        <v>0</v>
      </c>
      <c r="F29" s="28">
        <f>F213</f>
        <v>0</v>
      </c>
      <c r="G29" s="21" t="s">
        <v>32</v>
      </c>
      <c r="H29" s="10">
        <v>292</v>
      </c>
    </row>
    <row r="30" spans="1:8" ht="22.5" customHeight="1">
      <c r="A30" s="10">
        <v>421</v>
      </c>
      <c r="B30" s="28">
        <f t="shared" ref="B30:E30" si="18">B216</f>
        <v>0</v>
      </c>
      <c r="C30" s="28">
        <f t="shared" si="18"/>
        <v>0</v>
      </c>
      <c r="D30" s="28">
        <f t="shared" si="18"/>
        <v>0</v>
      </c>
      <c r="E30" s="28">
        <f t="shared" si="18"/>
        <v>0</v>
      </c>
      <c r="F30" s="28">
        <f>F216</f>
        <v>0</v>
      </c>
      <c r="G30" s="21" t="s">
        <v>33</v>
      </c>
      <c r="H30" s="10">
        <v>421</v>
      </c>
    </row>
    <row r="31" spans="1:8" ht="22.5" customHeight="1">
      <c r="A31" s="10">
        <v>422</v>
      </c>
      <c r="B31" s="28">
        <f t="shared" ref="B31:E31" si="19">B221</f>
        <v>0</v>
      </c>
      <c r="C31" s="28">
        <f t="shared" si="19"/>
        <v>0</v>
      </c>
      <c r="D31" s="28">
        <f t="shared" si="19"/>
        <v>0</v>
      </c>
      <c r="E31" s="28">
        <f t="shared" si="19"/>
        <v>0</v>
      </c>
      <c r="F31" s="28">
        <f>F221</f>
        <v>0</v>
      </c>
      <c r="G31" s="21" t="s">
        <v>34</v>
      </c>
      <c r="H31" s="10">
        <v>422</v>
      </c>
    </row>
    <row r="32" spans="1:8" ht="22.5" customHeight="1">
      <c r="A32" s="10">
        <v>423</v>
      </c>
      <c r="B32" s="28">
        <f t="shared" ref="B32:E32" si="20">B229</f>
        <v>12136696</v>
      </c>
      <c r="C32" s="28">
        <f t="shared" si="20"/>
        <v>11783200</v>
      </c>
      <c r="D32" s="28">
        <f t="shared" si="20"/>
        <v>21440000</v>
      </c>
      <c r="E32" s="28">
        <f t="shared" si="20"/>
        <v>3784305</v>
      </c>
      <c r="F32" s="28">
        <f>F229</f>
        <v>3966662</v>
      </c>
      <c r="G32" s="21" t="s">
        <v>35</v>
      </c>
      <c r="H32" s="10">
        <v>423</v>
      </c>
    </row>
    <row r="33" spans="1:8" ht="22.5" customHeight="1">
      <c r="A33" s="10">
        <v>440</v>
      </c>
      <c r="B33" s="28">
        <f t="shared" ref="B33:E33" si="21">B245</f>
        <v>0</v>
      </c>
      <c r="C33" s="28">
        <f t="shared" si="21"/>
        <v>0</v>
      </c>
      <c r="D33" s="28">
        <f t="shared" si="21"/>
        <v>0</v>
      </c>
      <c r="E33" s="28">
        <f t="shared" si="21"/>
        <v>0</v>
      </c>
      <c r="F33" s="28">
        <f>F245</f>
        <v>0</v>
      </c>
      <c r="G33" s="21" t="s">
        <v>36</v>
      </c>
      <c r="H33" s="10">
        <v>440</v>
      </c>
    </row>
    <row r="34" spans="1:8" ht="22.5" customHeight="1">
      <c r="A34" s="10">
        <v>720</v>
      </c>
      <c r="B34" s="28">
        <f t="shared" ref="B34:E34" si="22">B250</f>
        <v>0</v>
      </c>
      <c r="C34" s="28">
        <f t="shared" si="22"/>
        <v>0</v>
      </c>
      <c r="D34" s="28">
        <f t="shared" si="22"/>
        <v>0</v>
      </c>
      <c r="E34" s="28">
        <f t="shared" si="22"/>
        <v>0</v>
      </c>
      <c r="F34" s="28">
        <f>F250</f>
        <v>0</v>
      </c>
      <c r="G34" s="21" t="s">
        <v>37</v>
      </c>
      <c r="H34" s="10">
        <v>720</v>
      </c>
    </row>
    <row r="35" spans="1:8" ht="22.5" customHeight="1">
      <c r="A35" s="10">
        <v>730</v>
      </c>
      <c r="B35" s="28">
        <f t="shared" ref="B35:E35" si="23">B259</f>
        <v>0</v>
      </c>
      <c r="C35" s="28">
        <f t="shared" si="23"/>
        <v>0</v>
      </c>
      <c r="D35" s="28">
        <f t="shared" si="23"/>
        <v>0</v>
      </c>
      <c r="E35" s="28">
        <f t="shared" si="23"/>
        <v>0</v>
      </c>
      <c r="F35" s="28">
        <f>F259</f>
        <v>0</v>
      </c>
      <c r="G35" s="21" t="s">
        <v>38</v>
      </c>
      <c r="H35" s="10">
        <v>730</v>
      </c>
    </row>
    <row r="36" spans="1:8" ht="15" customHeight="1" thickBot="1">
      <c r="B36" s="24"/>
      <c r="C36" s="24"/>
      <c r="D36" s="24"/>
      <c r="E36" s="24"/>
      <c r="F36" s="24"/>
      <c r="G36" s="25"/>
    </row>
    <row r="37" spans="1:8" ht="22.5" customHeight="1" thickBot="1">
      <c r="A37" s="10">
        <v>210</v>
      </c>
      <c r="B37" s="22">
        <f t="shared" ref="B37:E37" si="24">SUM(B38:B39)</f>
        <v>155099022</v>
      </c>
      <c r="C37" s="22">
        <f t="shared" si="24"/>
        <v>155099022</v>
      </c>
      <c r="D37" s="22">
        <f t="shared" si="24"/>
        <v>155099022</v>
      </c>
      <c r="E37" s="22">
        <f t="shared" si="24"/>
        <v>135378410</v>
      </c>
      <c r="F37" s="22">
        <f>SUM(F38:F39)</f>
        <v>130029081</v>
      </c>
      <c r="G37" s="23" t="s">
        <v>20</v>
      </c>
      <c r="H37" s="32">
        <v>210</v>
      </c>
    </row>
    <row r="38" spans="1:8" ht="22.5" customHeight="1">
      <c r="A38" s="10">
        <v>211</v>
      </c>
      <c r="B38" s="30">
        <f t="shared" ref="B38:E38" si="25">B41</f>
        <v>67398528</v>
      </c>
      <c r="C38" s="30">
        <f t="shared" si="25"/>
        <v>67398528</v>
      </c>
      <c r="D38" s="30">
        <f t="shared" si="25"/>
        <v>67398528</v>
      </c>
      <c r="E38" s="30">
        <f t="shared" si="25"/>
        <v>60991567</v>
      </c>
      <c r="F38" s="30">
        <f>F41</f>
        <v>57116983</v>
      </c>
      <c r="G38" s="31" t="s">
        <v>39</v>
      </c>
      <c r="H38" s="10">
        <v>211</v>
      </c>
    </row>
    <row r="39" spans="1:8" ht="22.5" customHeight="1">
      <c r="A39" s="10">
        <v>212</v>
      </c>
      <c r="B39" s="28">
        <f t="shared" ref="B39:E39" si="26">B45</f>
        <v>87700494</v>
      </c>
      <c r="C39" s="28">
        <f t="shared" si="26"/>
        <v>87700494</v>
      </c>
      <c r="D39" s="28">
        <f t="shared" si="26"/>
        <v>87700494</v>
      </c>
      <c r="E39" s="28">
        <f t="shared" si="26"/>
        <v>74386843</v>
      </c>
      <c r="F39" s="28">
        <f>F45</f>
        <v>72912098</v>
      </c>
      <c r="G39" s="21" t="s">
        <v>40</v>
      </c>
      <c r="H39" s="10">
        <v>212</v>
      </c>
    </row>
    <row r="40" spans="1:8" ht="15" customHeight="1" thickBot="1">
      <c r="B40" s="24"/>
      <c r="C40" s="24"/>
      <c r="D40" s="24"/>
      <c r="E40" s="24"/>
      <c r="F40" s="24"/>
      <c r="G40" s="25"/>
    </row>
    <row r="41" spans="1:8" ht="22.5" customHeight="1" thickBot="1">
      <c r="A41" s="33">
        <v>211</v>
      </c>
      <c r="B41" s="22">
        <f t="shared" ref="B41:E41" si="27">SUM(B42:B43)</f>
        <v>67398528</v>
      </c>
      <c r="C41" s="22">
        <f t="shared" si="27"/>
        <v>67398528</v>
      </c>
      <c r="D41" s="22">
        <f t="shared" si="27"/>
        <v>67398528</v>
      </c>
      <c r="E41" s="22">
        <f t="shared" si="27"/>
        <v>60991567</v>
      </c>
      <c r="F41" s="22">
        <f>SUM(F42:F43)</f>
        <v>57116983</v>
      </c>
      <c r="G41" s="23" t="s">
        <v>39</v>
      </c>
      <c r="H41" s="32">
        <v>211</v>
      </c>
    </row>
    <row r="42" spans="1:8" ht="22.5" customHeight="1">
      <c r="A42" s="10">
        <v>211001</v>
      </c>
      <c r="B42" s="30">
        <v>67398528</v>
      </c>
      <c r="C42" s="30">
        <v>67398528</v>
      </c>
      <c r="D42" s="30">
        <v>67398528</v>
      </c>
      <c r="E42" s="30">
        <v>60991567</v>
      </c>
      <c r="F42" s="30">
        <v>57116983</v>
      </c>
      <c r="G42" s="31" t="s">
        <v>41</v>
      </c>
      <c r="H42" s="10">
        <v>211001</v>
      </c>
    </row>
    <row r="43" spans="1:8" ht="22.5" customHeight="1">
      <c r="A43" s="10">
        <v>211002</v>
      </c>
      <c r="B43" s="28">
        <v>0</v>
      </c>
      <c r="C43" s="28">
        <v>0</v>
      </c>
      <c r="D43" s="28">
        <v>0</v>
      </c>
      <c r="E43" s="28">
        <v>0</v>
      </c>
      <c r="F43" s="28">
        <v>0</v>
      </c>
      <c r="G43" s="21" t="s">
        <v>42</v>
      </c>
      <c r="H43" s="10">
        <v>211002</v>
      </c>
    </row>
    <row r="44" spans="1:8" ht="15" customHeight="1" thickBot="1">
      <c r="B44" s="24"/>
      <c r="C44" s="24"/>
      <c r="D44" s="24"/>
      <c r="E44" s="24"/>
      <c r="F44" s="24"/>
      <c r="G44" s="25"/>
    </row>
    <row r="45" spans="1:8" ht="22.5" customHeight="1" thickBot="1">
      <c r="A45" s="33">
        <v>212</v>
      </c>
      <c r="B45" s="22">
        <f t="shared" ref="B45:E45" si="28">SUM(B46:B77)</f>
        <v>87700494</v>
      </c>
      <c r="C45" s="22">
        <f t="shared" si="28"/>
        <v>87700494</v>
      </c>
      <c r="D45" s="22">
        <f t="shared" si="28"/>
        <v>87700494</v>
      </c>
      <c r="E45" s="22">
        <f t="shared" si="28"/>
        <v>74386843</v>
      </c>
      <c r="F45" s="22">
        <f>SUM(F46:F77)</f>
        <v>72912098</v>
      </c>
      <c r="G45" s="23" t="s">
        <v>40</v>
      </c>
      <c r="H45" s="32">
        <v>212</v>
      </c>
    </row>
    <row r="46" spans="1:8" ht="22.5" customHeight="1">
      <c r="A46" s="10">
        <v>212002</v>
      </c>
      <c r="B46" s="30">
        <v>0</v>
      </c>
      <c r="C46" s="30">
        <v>0</v>
      </c>
      <c r="D46" s="30">
        <v>0</v>
      </c>
      <c r="E46" s="30">
        <v>0</v>
      </c>
      <c r="F46" s="30">
        <v>0</v>
      </c>
      <c r="G46" s="31" t="s">
        <v>43</v>
      </c>
      <c r="H46" s="10">
        <v>212002</v>
      </c>
    </row>
    <row r="47" spans="1:8" ht="22.5" customHeight="1">
      <c r="A47" s="10">
        <v>212003</v>
      </c>
      <c r="B47" s="28">
        <v>0</v>
      </c>
      <c r="C47" s="28">
        <v>0</v>
      </c>
      <c r="D47" s="28">
        <v>0</v>
      </c>
      <c r="E47" s="28">
        <v>0</v>
      </c>
      <c r="F47" s="28">
        <v>0</v>
      </c>
      <c r="G47" s="21" t="s">
        <v>44</v>
      </c>
      <c r="H47" s="10">
        <v>212003</v>
      </c>
    </row>
    <row r="48" spans="1:8" ht="22.5" customHeight="1">
      <c r="A48" s="10">
        <v>212004</v>
      </c>
      <c r="B48" s="28">
        <v>0</v>
      </c>
      <c r="C48" s="28">
        <v>0</v>
      </c>
      <c r="D48" s="28">
        <v>0</v>
      </c>
      <c r="E48" s="28">
        <v>0</v>
      </c>
      <c r="F48" s="28">
        <v>0</v>
      </c>
      <c r="G48" s="21" t="s">
        <v>45</v>
      </c>
      <c r="H48" s="10">
        <v>212004</v>
      </c>
    </row>
    <row r="49" spans="1:8" ht="22.5" customHeight="1">
      <c r="A49" s="10">
        <v>212005</v>
      </c>
      <c r="B49" s="28">
        <v>2190000</v>
      </c>
      <c r="C49" s="28">
        <v>2190000</v>
      </c>
      <c r="D49" s="28">
        <v>2190000</v>
      </c>
      <c r="E49" s="28">
        <v>1875500</v>
      </c>
      <c r="F49" s="28">
        <v>1896000</v>
      </c>
      <c r="G49" s="21" t="s">
        <v>46</v>
      </c>
      <c r="H49" s="10">
        <v>212005</v>
      </c>
    </row>
    <row r="50" spans="1:8" ht="22.5" customHeight="1">
      <c r="A50" s="10">
        <v>212006</v>
      </c>
      <c r="B50" s="28">
        <v>0</v>
      </c>
      <c r="C50" s="28">
        <v>0</v>
      </c>
      <c r="D50" s="28">
        <v>0</v>
      </c>
      <c r="E50" s="28">
        <v>0</v>
      </c>
      <c r="F50" s="28">
        <v>0</v>
      </c>
      <c r="G50" s="21" t="s">
        <v>47</v>
      </c>
      <c r="H50" s="10">
        <v>212006</v>
      </c>
    </row>
    <row r="51" spans="1:8" ht="22.5" customHeight="1">
      <c r="B51" s="28">
        <v>0</v>
      </c>
      <c r="C51" s="28">
        <v>0</v>
      </c>
      <c r="D51" s="28">
        <v>0</v>
      </c>
      <c r="E51" s="28">
        <v>0</v>
      </c>
      <c r="F51" s="28">
        <v>0</v>
      </c>
      <c r="G51" s="21" t="s">
        <v>48</v>
      </c>
      <c r="H51" s="10">
        <v>212007</v>
      </c>
    </row>
    <row r="52" spans="1:8" ht="22.5" customHeight="1">
      <c r="A52" s="10">
        <v>212008</v>
      </c>
      <c r="B52" s="28">
        <v>0</v>
      </c>
      <c r="C52" s="28">
        <v>0</v>
      </c>
      <c r="D52" s="28">
        <v>0</v>
      </c>
      <c r="E52" s="28">
        <v>0</v>
      </c>
      <c r="F52" s="28">
        <v>0</v>
      </c>
      <c r="G52" s="21" t="s">
        <v>49</v>
      </c>
      <c r="H52" s="10">
        <v>212008</v>
      </c>
    </row>
    <row r="53" spans="1:8" ht="22.5" customHeight="1">
      <c r="A53" s="10">
        <v>212009</v>
      </c>
      <c r="B53" s="28">
        <v>120000</v>
      </c>
      <c r="C53" s="28">
        <v>120000</v>
      </c>
      <c r="D53" s="28">
        <v>120000</v>
      </c>
      <c r="E53" s="28">
        <v>129579</v>
      </c>
      <c r="F53" s="28">
        <v>113667</v>
      </c>
      <c r="G53" s="21" t="s">
        <v>50</v>
      </c>
      <c r="H53" s="10">
        <v>212009</v>
      </c>
    </row>
    <row r="54" spans="1:8" ht="22.5" customHeight="1">
      <c r="A54" s="10">
        <v>212010</v>
      </c>
      <c r="B54" s="28">
        <v>655200</v>
      </c>
      <c r="C54" s="28">
        <v>655200</v>
      </c>
      <c r="D54" s="28">
        <v>655200</v>
      </c>
      <c r="E54" s="28">
        <v>605140</v>
      </c>
      <c r="F54" s="28">
        <v>552620</v>
      </c>
      <c r="G54" s="21" t="s">
        <v>51</v>
      </c>
      <c r="H54" s="10">
        <v>212010</v>
      </c>
    </row>
    <row r="55" spans="1:8" ht="22.5" customHeight="1">
      <c r="A55" s="10">
        <v>212011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1" t="s">
        <v>52</v>
      </c>
      <c r="H55" s="10">
        <v>212011</v>
      </c>
    </row>
    <row r="56" spans="1:8" ht="22.5" customHeight="1">
      <c r="A56" s="10">
        <v>212012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1" t="s">
        <v>53</v>
      </c>
      <c r="H56" s="10">
        <v>212012</v>
      </c>
    </row>
    <row r="57" spans="1:8" ht="22.5" customHeight="1">
      <c r="A57" s="10">
        <v>212013</v>
      </c>
      <c r="B57" s="28">
        <v>16560</v>
      </c>
      <c r="C57" s="28">
        <v>16560</v>
      </c>
      <c r="D57" s="28">
        <v>16560</v>
      </c>
      <c r="E57" s="28">
        <v>9175</v>
      </c>
      <c r="F57" s="28">
        <v>31404</v>
      </c>
      <c r="G57" s="21" t="s">
        <v>54</v>
      </c>
      <c r="H57" s="10">
        <v>212013</v>
      </c>
    </row>
    <row r="58" spans="1:8" ht="22.5" customHeight="1">
      <c r="A58" s="10">
        <v>212014</v>
      </c>
      <c r="B58" s="28">
        <v>20154000</v>
      </c>
      <c r="C58" s="28">
        <v>20154000</v>
      </c>
      <c r="D58" s="28">
        <v>20154000</v>
      </c>
      <c r="E58" s="28">
        <v>16776617</v>
      </c>
      <c r="F58" s="28">
        <v>16555027</v>
      </c>
      <c r="G58" s="21" t="s">
        <v>55</v>
      </c>
      <c r="H58" s="10">
        <v>212014</v>
      </c>
    </row>
    <row r="59" spans="1:8" ht="22.5" customHeight="1">
      <c r="A59" s="10">
        <v>212015</v>
      </c>
      <c r="B59" s="28">
        <v>0</v>
      </c>
      <c r="C59" s="28">
        <v>0</v>
      </c>
      <c r="D59" s="28">
        <v>0</v>
      </c>
      <c r="E59" s="28">
        <v>0</v>
      </c>
      <c r="F59" s="28">
        <v>0</v>
      </c>
      <c r="G59" s="21" t="s">
        <v>56</v>
      </c>
      <c r="H59" s="10">
        <v>212015</v>
      </c>
    </row>
    <row r="60" spans="1:8" ht="22.5" customHeight="1">
      <c r="A60" s="10">
        <v>212016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21" t="s">
        <v>57</v>
      </c>
      <c r="H60" s="10">
        <v>212016</v>
      </c>
    </row>
    <row r="61" spans="1:8" ht="22.5" customHeight="1">
      <c r="A61" s="10">
        <v>212017</v>
      </c>
      <c r="B61" s="28">
        <v>0</v>
      </c>
      <c r="C61" s="28">
        <v>0</v>
      </c>
      <c r="D61" s="28">
        <v>0</v>
      </c>
      <c r="E61" s="28">
        <v>238194</v>
      </c>
      <c r="F61" s="28">
        <v>395399</v>
      </c>
      <c r="G61" s="21" t="s">
        <v>58</v>
      </c>
      <c r="H61" s="10">
        <v>212017</v>
      </c>
    </row>
    <row r="62" spans="1:8" ht="22.5" customHeight="1">
      <c r="A62" s="10">
        <v>212018</v>
      </c>
      <c r="B62" s="28">
        <v>2311200</v>
      </c>
      <c r="C62" s="28">
        <v>2311200</v>
      </c>
      <c r="D62" s="28">
        <v>2311200</v>
      </c>
      <c r="E62" s="28">
        <v>2075630</v>
      </c>
      <c r="F62" s="28">
        <v>1975140</v>
      </c>
      <c r="G62" s="21" t="s">
        <v>59</v>
      </c>
      <c r="H62" s="10">
        <v>212018</v>
      </c>
    </row>
    <row r="63" spans="1:8" ht="22.5" customHeight="1">
      <c r="A63" s="10">
        <v>212019</v>
      </c>
      <c r="B63" s="28">
        <v>0</v>
      </c>
      <c r="C63" s="28">
        <v>0</v>
      </c>
      <c r="D63" s="28">
        <v>0</v>
      </c>
      <c r="E63" s="28">
        <v>0</v>
      </c>
      <c r="F63" s="28">
        <v>0</v>
      </c>
      <c r="G63" s="21" t="s">
        <v>60</v>
      </c>
      <c r="H63" s="10">
        <v>212019</v>
      </c>
    </row>
    <row r="64" spans="1:8" ht="22.5" customHeight="1">
      <c r="A64" s="10">
        <v>212020</v>
      </c>
      <c r="B64" s="28">
        <v>0</v>
      </c>
      <c r="C64" s="28">
        <v>0</v>
      </c>
      <c r="D64" s="28">
        <v>0</v>
      </c>
      <c r="E64" s="28">
        <v>300</v>
      </c>
      <c r="F64" s="28">
        <v>15000</v>
      </c>
      <c r="G64" s="21" t="s">
        <v>61</v>
      </c>
      <c r="H64" s="10">
        <v>212020</v>
      </c>
    </row>
    <row r="65" spans="1:8" ht="22.5" customHeight="1">
      <c r="A65" s="10">
        <v>212021</v>
      </c>
      <c r="B65" s="28">
        <v>0</v>
      </c>
      <c r="C65" s="28">
        <v>0</v>
      </c>
      <c r="D65" s="28">
        <v>0</v>
      </c>
      <c r="E65" s="28">
        <v>0</v>
      </c>
      <c r="F65" s="28">
        <v>0</v>
      </c>
      <c r="G65" s="21" t="s">
        <v>62</v>
      </c>
      <c r="H65" s="10">
        <v>212021</v>
      </c>
    </row>
    <row r="66" spans="1:8" ht="22.5" customHeight="1">
      <c r="A66" s="10">
        <v>212022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1" t="s">
        <v>63</v>
      </c>
      <c r="H66" s="10">
        <v>212022</v>
      </c>
    </row>
    <row r="67" spans="1:8" ht="22.5" customHeight="1">
      <c r="A67" s="10">
        <v>212023</v>
      </c>
      <c r="B67" s="28">
        <v>30329334</v>
      </c>
      <c r="C67" s="28">
        <v>30329334</v>
      </c>
      <c r="D67" s="28">
        <v>30329334</v>
      </c>
      <c r="E67" s="28">
        <v>25684267</v>
      </c>
      <c r="F67" s="28">
        <v>24832724</v>
      </c>
      <c r="G67" s="21" t="s">
        <v>64</v>
      </c>
      <c r="H67" s="10">
        <v>212023</v>
      </c>
    </row>
    <row r="68" spans="1:8" ht="22.5" customHeight="1">
      <c r="A68" s="10">
        <v>212024</v>
      </c>
      <c r="B68" s="28">
        <v>298200</v>
      </c>
      <c r="C68" s="28">
        <v>298200</v>
      </c>
      <c r="D68" s="28">
        <v>298200</v>
      </c>
      <c r="E68" s="28">
        <v>307500</v>
      </c>
      <c r="F68" s="28">
        <v>310600</v>
      </c>
      <c r="G68" s="21" t="s">
        <v>65</v>
      </c>
      <c r="H68" s="10">
        <v>212024</v>
      </c>
    </row>
    <row r="69" spans="1:8" ht="22.5" customHeight="1">
      <c r="A69" s="10">
        <v>212025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21" t="s">
        <v>66</v>
      </c>
      <c r="H69" s="10">
        <v>212025</v>
      </c>
    </row>
    <row r="70" spans="1:8" ht="22.5" customHeight="1">
      <c r="A70" s="10">
        <v>212026</v>
      </c>
      <c r="B70" s="28">
        <v>0</v>
      </c>
      <c r="C70" s="28">
        <v>0</v>
      </c>
      <c r="D70" s="28">
        <v>0</v>
      </c>
      <c r="E70" s="28">
        <v>0</v>
      </c>
      <c r="F70" s="28">
        <v>0</v>
      </c>
      <c r="G70" s="21" t="s">
        <v>67</v>
      </c>
      <c r="H70" s="10">
        <v>212026</v>
      </c>
    </row>
    <row r="71" spans="1:8" ht="22.5" customHeight="1">
      <c r="A71" s="10">
        <v>212027</v>
      </c>
      <c r="B71" s="28">
        <v>31626000</v>
      </c>
      <c r="C71" s="28">
        <v>31626000</v>
      </c>
      <c r="D71" s="28">
        <v>31626000</v>
      </c>
      <c r="E71" s="28">
        <v>26684941</v>
      </c>
      <c r="F71" s="28">
        <v>26231217</v>
      </c>
      <c r="G71" s="21" t="s">
        <v>68</v>
      </c>
      <c r="H71" s="10">
        <v>212027</v>
      </c>
    </row>
    <row r="72" spans="1:8" ht="22.5" customHeight="1">
      <c r="A72" s="10">
        <v>212028</v>
      </c>
      <c r="B72" s="28">
        <v>0</v>
      </c>
      <c r="C72" s="28">
        <v>0</v>
      </c>
      <c r="D72" s="28">
        <v>0</v>
      </c>
      <c r="E72" s="28">
        <v>0</v>
      </c>
      <c r="F72" s="28">
        <v>0</v>
      </c>
      <c r="G72" s="21" t="s">
        <v>69</v>
      </c>
      <c r="H72" s="10">
        <v>212028</v>
      </c>
    </row>
    <row r="73" spans="1:8" ht="22.5" customHeight="1">
      <c r="A73" s="10">
        <v>212029</v>
      </c>
      <c r="B73" s="28">
        <v>0</v>
      </c>
      <c r="C73" s="28">
        <v>0</v>
      </c>
      <c r="D73" s="28">
        <v>0</v>
      </c>
      <c r="E73" s="28">
        <v>0</v>
      </c>
      <c r="F73" s="28">
        <v>0</v>
      </c>
      <c r="G73" s="21" t="s">
        <v>70</v>
      </c>
      <c r="H73" s="10">
        <v>212029</v>
      </c>
    </row>
    <row r="74" spans="1:8" ht="22.5" customHeight="1">
      <c r="A74" s="10">
        <v>212030</v>
      </c>
      <c r="B74" s="28">
        <v>0</v>
      </c>
      <c r="C74" s="28">
        <v>0</v>
      </c>
      <c r="D74" s="28">
        <v>0</v>
      </c>
      <c r="E74" s="28">
        <v>0</v>
      </c>
      <c r="F74" s="28">
        <v>0</v>
      </c>
      <c r="G74" s="21" t="s">
        <v>71</v>
      </c>
      <c r="H74" s="10">
        <v>212030</v>
      </c>
    </row>
    <row r="75" spans="1:8" ht="22.5" customHeight="1">
      <c r="A75" s="10">
        <v>212031</v>
      </c>
      <c r="B75" s="28">
        <v>0</v>
      </c>
      <c r="C75" s="28">
        <v>0</v>
      </c>
      <c r="D75" s="28">
        <v>0</v>
      </c>
      <c r="E75" s="28">
        <v>0</v>
      </c>
      <c r="F75" s="28">
        <v>0</v>
      </c>
      <c r="G75" s="21" t="s">
        <v>72</v>
      </c>
      <c r="H75" s="10">
        <v>212031</v>
      </c>
    </row>
    <row r="76" spans="1:8" ht="22.5" customHeight="1">
      <c r="A76" s="10">
        <v>212032</v>
      </c>
      <c r="B76" s="28">
        <v>0</v>
      </c>
      <c r="C76" s="28">
        <v>0</v>
      </c>
      <c r="D76" s="28">
        <v>0</v>
      </c>
      <c r="E76" s="28">
        <v>0</v>
      </c>
      <c r="F76" s="28">
        <v>0</v>
      </c>
      <c r="G76" s="21" t="s">
        <v>73</v>
      </c>
      <c r="H76" s="10">
        <v>212032</v>
      </c>
    </row>
    <row r="77" spans="1:8" ht="22.5" customHeight="1">
      <c r="A77" s="10">
        <v>212999</v>
      </c>
      <c r="B77" s="28">
        <v>0</v>
      </c>
      <c r="C77" s="28">
        <v>0</v>
      </c>
      <c r="D77" s="28">
        <v>0</v>
      </c>
      <c r="E77" s="28">
        <v>0</v>
      </c>
      <c r="F77" s="28">
        <v>3300</v>
      </c>
      <c r="G77" s="21" t="s">
        <v>74</v>
      </c>
      <c r="H77" s="10">
        <v>212999</v>
      </c>
    </row>
    <row r="78" spans="1:8" ht="15" customHeight="1" thickBot="1">
      <c r="B78" s="24"/>
      <c r="C78" s="24"/>
      <c r="D78" s="24"/>
      <c r="E78" s="24"/>
      <c r="F78" s="24"/>
      <c r="G78" s="25"/>
    </row>
    <row r="79" spans="1:8" ht="22.5" customHeight="1" thickBot="1">
      <c r="A79" s="33">
        <v>213</v>
      </c>
      <c r="B79" s="22">
        <f t="shared" ref="B79:E79" si="29">SUM(B80:B85)</f>
        <v>4532778</v>
      </c>
      <c r="C79" s="22">
        <f t="shared" si="29"/>
        <v>4532778</v>
      </c>
      <c r="D79" s="22">
        <f t="shared" si="29"/>
        <v>4532778</v>
      </c>
      <c r="E79" s="22">
        <f t="shared" si="29"/>
        <v>4078448</v>
      </c>
      <c r="F79" s="22">
        <f>SUM(F80:F85)</f>
        <v>3866177</v>
      </c>
      <c r="G79" s="23" t="s">
        <v>21</v>
      </c>
      <c r="H79" s="32">
        <v>213</v>
      </c>
    </row>
    <row r="80" spans="1:8" ht="22.5" customHeight="1">
      <c r="A80" s="10">
        <v>213001</v>
      </c>
      <c r="B80" s="30">
        <v>0</v>
      </c>
      <c r="C80" s="30">
        <v>0</v>
      </c>
      <c r="D80" s="30">
        <v>0</v>
      </c>
      <c r="E80" s="30">
        <v>0</v>
      </c>
      <c r="F80" s="30">
        <v>0</v>
      </c>
      <c r="G80" s="31" t="s">
        <v>75</v>
      </c>
      <c r="H80" s="10">
        <v>213001</v>
      </c>
    </row>
    <row r="81" spans="1:8" ht="22.5" customHeight="1">
      <c r="A81" s="10">
        <v>213002</v>
      </c>
      <c r="B81" s="28">
        <v>0</v>
      </c>
      <c r="C81" s="28">
        <v>0</v>
      </c>
      <c r="D81" s="28">
        <v>0</v>
      </c>
      <c r="E81" s="28">
        <v>0</v>
      </c>
      <c r="F81" s="28">
        <v>0</v>
      </c>
      <c r="G81" s="21" t="s">
        <v>76</v>
      </c>
      <c r="H81" s="10">
        <v>213002</v>
      </c>
    </row>
    <row r="82" spans="1:8" ht="22.5" customHeight="1">
      <c r="A82" s="10">
        <v>213003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1" t="s">
        <v>77</v>
      </c>
      <c r="H82" s="10">
        <v>213003</v>
      </c>
    </row>
    <row r="83" spans="1:8" ht="22.5" customHeight="1">
      <c r="A83" s="10">
        <v>213004</v>
      </c>
      <c r="B83" s="28">
        <v>0</v>
      </c>
      <c r="C83" s="28">
        <v>0</v>
      </c>
      <c r="D83" s="28">
        <v>0</v>
      </c>
      <c r="E83" s="28">
        <v>0</v>
      </c>
      <c r="F83" s="28">
        <v>0</v>
      </c>
      <c r="G83" s="21" t="s">
        <v>78</v>
      </c>
      <c r="H83" s="10">
        <v>213004</v>
      </c>
    </row>
    <row r="84" spans="1:8" ht="22.5" customHeight="1">
      <c r="A84" s="10">
        <v>213005</v>
      </c>
      <c r="B84" s="28">
        <v>0</v>
      </c>
      <c r="C84" s="28">
        <v>0</v>
      </c>
      <c r="D84" s="28">
        <v>0</v>
      </c>
      <c r="E84" s="28">
        <v>0</v>
      </c>
      <c r="F84" s="28">
        <v>0</v>
      </c>
      <c r="G84" s="21" t="s">
        <v>79</v>
      </c>
      <c r="H84" s="10">
        <v>213005</v>
      </c>
    </row>
    <row r="85" spans="1:8" ht="22.5" customHeight="1">
      <c r="A85" s="10">
        <v>213006</v>
      </c>
      <c r="B85" s="28">
        <v>4532778</v>
      </c>
      <c r="C85" s="28">
        <v>4532778</v>
      </c>
      <c r="D85" s="28">
        <v>4532778</v>
      </c>
      <c r="E85" s="28">
        <v>4078448</v>
      </c>
      <c r="F85" s="28">
        <v>3866177</v>
      </c>
      <c r="G85" s="21" t="s">
        <v>80</v>
      </c>
      <c r="H85" s="10">
        <v>213006</v>
      </c>
    </row>
    <row r="86" spans="1:8" ht="15" customHeight="1" thickBot="1">
      <c r="B86" s="24"/>
      <c r="C86" s="24"/>
      <c r="D86" s="24"/>
      <c r="E86" s="24"/>
      <c r="F86" s="24"/>
      <c r="G86" s="25"/>
    </row>
    <row r="87" spans="1:8" ht="22.5" customHeight="1" thickBot="1">
      <c r="A87" s="33">
        <v>221</v>
      </c>
      <c r="B87" s="22">
        <f t="shared" ref="B87:E87" si="30">SUM(B88:B93)</f>
        <v>2413548</v>
      </c>
      <c r="C87" s="22">
        <f t="shared" si="30"/>
        <v>2343250</v>
      </c>
      <c r="D87" s="22">
        <f t="shared" si="30"/>
        <v>2275000</v>
      </c>
      <c r="E87" s="22">
        <f t="shared" si="30"/>
        <v>2140000</v>
      </c>
      <c r="F87" s="22">
        <f>SUM(F88:F93)</f>
        <v>441278</v>
      </c>
      <c r="G87" s="23" t="s">
        <v>22</v>
      </c>
      <c r="H87" s="32">
        <v>221</v>
      </c>
    </row>
    <row r="88" spans="1:8" ht="22.5" customHeight="1">
      <c r="A88" s="10">
        <v>221001</v>
      </c>
      <c r="B88" s="30">
        <v>1803530</v>
      </c>
      <c r="C88" s="30">
        <v>1751000</v>
      </c>
      <c r="D88" s="30">
        <v>1700000</v>
      </c>
      <c r="E88" s="30">
        <v>1500000</v>
      </c>
      <c r="F88" s="30">
        <v>174096</v>
      </c>
      <c r="G88" s="31" t="s">
        <v>81</v>
      </c>
      <c r="H88" s="10">
        <v>221001</v>
      </c>
    </row>
    <row r="89" spans="1:8" ht="22.5" customHeight="1">
      <c r="A89" s="10">
        <v>221002</v>
      </c>
      <c r="B89" s="28">
        <v>0</v>
      </c>
      <c r="C89" s="28">
        <v>0</v>
      </c>
      <c r="D89" s="28">
        <v>0</v>
      </c>
      <c r="E89" s="28">
        <v>0</v>
      </c>
      <c r="F89" s="28">
        <v>0</v>
      </c>
      <c r="G89" s="21" t="s">
        <v>82</v>
      </c>
      <c r="H89" s="10">
        <v>221002</v>
      </c>
    </row>
    <row r="90" spans="1:8" ht="22.5" customHeight="1">
      <c r="A90" s="10">
        <v>221003</v>
      </c>
      <c r="B90" s="28">
        <v>185658</v>
      </c>
      <c r="C90" s="28">
        <v>180250</v>
      </c>
      <c r="D90" s="28">
        <v>175000</v>
      </c>
      <c r="E90" s="28">
        <v>80000</v>
      </c>
      <c r="F90" s="28">
        <v>30642</v>
      </c>
      <c r="G90" s="21" t="s">
        <v>83</v>
      </c>
      <c r="H90" s="10">
        <v>221003</v>
      </c>
    </row>
    <row r="91" spans="1:8" ht="22.5" customHeight="1">
      <c r="A91" s="10">
        <v>221004</v>
      </c>
      <c r="B91" s="28">
        <v>318270</v>
      </c>
      <c r="C91" s="28">
        <v>309000</v>
      </c>
      <c r="D91" s="28">
        <v>300000</v>
      </c>
      <c r="E91" s="28">
        <v>420000</v>
      </c>
      <c r="F91" s="28">
        <v>124061</v>
      </c>
      <c r="G91" s="21" t="s">
        <v>84</v>
      </c>
      <c r="H91" s="10">
        <v>221004</v>
      </c>
    </row>
    <row r="92" spans="1:8" ht="22.5" customHeight="1">
      <c r="A92" s="10">
        <v>221005</v>
      </c>
      <c r="B92" s="28">
        <v>106090</v>
      </c>
      <c r="C92" s="28">
        <v>103000</v>
      </c>
      <c r="D92" s="28">
        <v>100000</v>
      </c>
      <c r="E92" s="28">
        <v>140000</v>
      </c>
      <c r="F92" s="28">
        <v>112479</v>
      </c>
      <c r="G92" s="21" t="s">
        <v>85</v>
      </c>
      <c r="H92" s="10">
        <v>221005</v>
      </c>
    </row>
    <row r="93" spans="1:8" ht="22.5" customHeight="1">
      <c r="A93" s="10">
        <v>221999</v>
      </c>
      <c r="B93" s="28">
        <v>0</v>
      </c>
      <c r="C93" s="28">
        <v>0</v>
      </c>
      <c r="D93" s="28">
        <v>0</v>
      </c>
      <c r="E93" s="28">
        <v>0</v>
      </c>
      <c r="F93" s="28">
        <v>0</v>
      </c>
      <c r="G93" s="21" t="s">
        <v>86</v>
      </c>
      <c r="H93" s="10">
        <v>221999</v>
      </c>
    </row>
    <row r="94" spans="1:8" ht="15" customHeight="1" thickBot="1">
      <c r="B94" s="24"/>
      <c r="C94" s="24"/>
      <c r="D94" s="24"/>
      <c r="E94" s="24"/>
      <c r="F94" s="24"/>
      <c r="G94" s="25"/>
    </row>
    <row r="95" spans="1:8" ht="22.5" customHeight="1" thickBot="1">
      <c r="A95" s="33">
        <v>222</v>
      </c>
      <c r="B95" s="22">
        <f t="shared" ref="B95:E95" si="31">SUM(B96:B107)</f>
        <v>47772327</v>
      </c>
      <c r="C95" s="22">
        <f t="shared" si="31"/>
        <v>46380900</v>
      </c>
      <c r="D95" s="22">
        <f t="shared" si="31"/>
        <v>45030000</v>
      </c>
      <c r="E95" s="22">
        <f t="shared" si="31"/>
        <v>39855187</v>
      </c>
      <c r="F95" s="22">
        <f>SUM(F96:F107)</f>
        <v>37435680</v>
      </c>
      <c r="G95" s="23" t="s">
        <v>23</v>
      </c>
      <c r="H95" s="32">
        <v>222</v>
      </c>
    </row>
    <row r="96" spans="1:8" ht="22.5" customHeight="1">
      <c r="A96" s="10">
        <v>222001</v>
      </c>
      <c r="B96" s="30">
        <v>1060900</v>
      </c>
      <c r="C96" s="30">
        <v>1030000</v>
      </c>
      <c r="D96" s="30">
        <v>1000000</v>
      </c>
      <c r="E96" s="30">
        <v>1000000</v>
      </c>
      <c r="F96" s="30">
        <v>841603</v>
      </c>
      <c r="G96" s="31" t="s">
        <v>87</v>
      </c>
      <c r="H96" s="10">
        <v>222001</v>
      </c>
    </row>
    <row r="97" spans="1:8" ht="22.5" customHeight="1">
      <c r="A97" s="10">
        <v>222002</v>
      </c>
      <c r="B97" s="28">
        <v>159135</v>
      </c>
      <c r="C97" s="28">
        <v>154500</v>
      </c>
      <c r="D97" s="28">
        <v>150000</v>
      </c>
      <c r="E97" s="28">
        <v>150000</v>
      </c>
      <c r="F97" s="28">
        <v>48994</v>
      </c>
      <c r="G97" s="21" t="s">
        <v>88</v>
      </c>
      <c r="H97" s="10">
        <v>222002</v>
      </c>
    </row>
    <row r="98" spans="1:8" ht="22.5" customHeight="1">
      <c r="A98" s="10">
        <v>222003</v>
      </c>
      <c r="B98" s="28">
        <v>4031420</v>
      </c>
      <c r="C98" s="28">
        <v>3914000</v>
      </c>
      <c r="D98" s="28">
        <v>3800000</v>
      </c>
      <c r="E98" s="28">
        <v>3200000</v>
      </c>
      <c r="F98" s="28">
        <v>2963235</v>
      </c>
      <c r="G98" s="21" t="s">
        <v>89</v>
      </c>
      <c r="H98" s="10">
        <v>222003</v>
      </c>
    </row>
    <row r="99" spans="1:8" ht="22.5" customHeight="1">
      <c r="A99" s="10">
        <v>222004</v>
      </c>
      <c r="B99" s="28">
        <v>33948800</v>
      </c>
      <c r="C99" s="28">
        <v>32960000</v>
      </c>
      <c r="D99" s="28">
        <v>32000000</v>
      </c>
      <c r="E99" s="28">
        <v>27672358</v>
      </c>
      <c r="F99" s="28">
        <v>29374049</v>
      </c>
      <c r="G99" s="21" t="s">
        <v>90</v>
      </c>
      <c r="H99" s="10">
        <v>222004</v>
      </c>
    </row>
    <row r="100" spans="1:8" ht="22.5" customHeight="1">
      <c r="A100" s="10">
        <v>222005</v>
      </c>
      <c r="B100" s="28">
        <v>880547</v>
      </c>
      <c r="C100" s="28">
        <v>854900</v>
      </c>
      <c r="D100" s="28">
        <v>830000</v>
      </c>
      <c r="E100" s="28">
        <v>650000</v>
      </c>
      <c r="F100" s="28">
        <v>624041</v>
      </c>
      <c r="G100" s="21" t="s">
        <v>91</v>
      </c>
      <c r="H100" s="10">
        <v>222005</v>
      </c>
    </row>
    <row r="101" spans="1:8" ht="22.5" customHeight="1">
      <c r="A101" s="10">
        <v>222006</v>
      </c>
      <c r="B101" s="28">
        <v>0</v>
      </c>
      <c r="C101" s="28">
        <v>0</v>
      </c>
      <c r="D101" s="28">
        <v>0</v>
      </c>
      <c r="E101" s="28">
        <v>10000</v>
      </c>
      <c r="F101" s="28">
        <v>0</v>
      </c>
      <c r="G101" s="21" t="s">
        <v>92</v>
      </c>
      <c r="H101" s="10">
        <v>222006</v>
      </c>
    </row>
    <row r="102" spans="1:8" ht="22.5" customHeight="1">
      <c r="A102" s="10">
        <v>222007</v>
      </c>
      <c r="B102" s="28">
        <v>6365400</v>
      </c>
      <c r="C102" s="28">
        <v>6180000</v>
      </c>
      <c r="D102" s="28">
        <v>6000000</v>
      </c>
      <c r="E102" s="28">
        <v>6200000</v>
      </c>
      <c r="F102" s="28">
        <v>2873951</v>
      </c>
      <c r="G102" s="21" t="s">
        <v>93</v>
      </c>
      <c r="H102" s="10">
        <v>222007</v>
      </c>
    </row>
    <row r="103" spans="1:8" ht="22.5" customHeight="1">
      <c r="A103" s="10">
        <v>222008</v>
      </c>
      <c r="B103" s="28">
        <v>901765</v>
      </c>
      <c r="C103" s="28">
        <v>875500</v>
      </c>
      <c r="D103" s="28">
        <v>850000</v>
      </c>
      <c r="E103" s="28">
        <v>722829</v>
      </c>
      <c r="F103" s="28">
        <v>629882</v>
      </c>
      <c r="G103" s="21" t="s">
        <v>94</v>
      </c>
      <c r="H103" s="10">
        <v>222008</v>
      </c>
    </row>
    <row r="104" spans="1:8" ht="22.5" customHeight="1">
      <c r="A104" s="10">
        <v>222009</v>
      </c>
      <c r="B104" s="28">
        <v>0</v>
      </c>
      <c r="C104" s="28">
        <v>0</v>
      </c>
      <c r="D104" s="28">
        <v>0</v>
      </c>
      <c r="E104" s="28">
        <v>0</v>
      </c>
      <c r="F104" s="28">
        <v>0</v>
      </c>
      <c r="G104" s="21" t="s">
        <v>95</v>
      </c>
      <c r="H104" s="10">
        <v>222009</v>
      </c>
    </row>
    <row r="105" spans="1:8" ht="22.5" customHeight="1">
      <c r="A105" s="10">
        <v>222010</v>
      </c>
      <c r="B105" s="28">
        <v>0</v>
      </c>
      <c r="C105" s="28">
        <v>0</v>
      </c>
      <c r="D105" s="28">
        <v>0</v>
      </c>
      <c r="E105" s="28">
        <v>0</v>
      </c>
      <c r="F105" s="28">
        <v>0</v>
      </c>
      <c r="G105" s="21" t="s">
        <v>96</v>
      </c>
      <c r="H105" s="10">
        <v>222010</v>
      </c>
    </row>
    <row r="106" spans="1:8" ht="22.5" customHeight="1">
      <c r="A106" s="10">
        <v>222011</v>
      </c>
      <c r="B106" s="28">
        <v>53045</v>
      </c>
      <c r="C106" s="28">
        <v>51500</v>
      </c>
      <c r="D106" s="28">
        <v>50000</v>
      </c>
      <c r="E106" s="28">
        <v>0</v>
      </c>
      <c r="F106" s="28">
        <v>0</v>
      </c>
      <c r="G106" s="21" t="s">
        <v>97</v>
      </c>
      <c r="H106" s="10">
        <v>222011</v>
      </c>
    </row>
    <row r="107" spans="1:8" ht="22.5" customHeight="1">
      <c r="A107" s="10">
        <v>222999</v>
      </c>
      <c r="B107" s="28">
        <v>371315</v>
      </c>
      <c r="C107" s="28">
        <v>360500</v>
      </c>
      <c r="D107" s="28">
        <v>350000</v>
      </c>
      <c r="E107" s="28">
        <v>250000</v>
      </c>
      <c r="F107" s="28">
        <v>79925</v>
      </c>
      <c r="G107" s="21" t="s">
        <v>98</v>
      </c>
      <c r="H107" s="10">
        <v>222999</v>
      </c>
    </row>
    <row r="108" spans="1:8" ht="15" customHeight="1" thickBot="1">
      <c r="B108" s="24"/>
      <c r="C108" s="24"/>
      <c r="D108" s="24"/>
      <c r="E108" s="24"/>
      <c r="F108" s="24"/>
      <c r="G108" s="25"/>
    </row>
    <row r="109" spans="1:8" ht="22.5" customHeight="1" thickBot="1">
      <c r="A109" s="33">
        <v>223</v>
      </c>
      <c r="B109" s="22">
        <f t="shared" ref="B109:E109" si="32">SUM(B110:B135)</f>
        <v>60239171</v>
      </c>
      <c r="C109" s="22">
        <f t="shared" si="32"/>
        <v>58484630</v>
      </c>
      <c r="D109" s="22">
        <f t="shared" si="32"/>
        <v>56781194</v>
      </c>
      <c r="E109" s="22">
        <f t="shared" si="32"/>
        <v>62588385</v>
      </c>
      <c r="F109" s="22">
        <f>SUM(F110:F135)</f>
        <v>73962367</v>
      </c>
      <c r="G109" s="23" t="s">
        <v>24</v>
      </c>
      <c r="H109" s="32">
        <v>223</v>
      </c>
    </row>
    <row r="110" spans="1:8" ht="22.5" customHeight="1">
      <c r="A110" s="10">
        <v>223001</v>
      </c>
      <c r="B110" s="30">
        <v>848720</v>
      </c>
      <c r="C110" s="30">
        <v>824000</v>
      </c>
      <c r="D110" s="30">
        <v>800000</v>
      </c>
      <c r="E110" s="30">
        <v>748554</v>
      </c>
      <c r="F110" s="30">
        <v>665901</v>
      </c>
      <c r="G110" s="31" t="s">
        <v>99</v>
      </c>
      <c r="H110" s="10">
        <v>223001</v>
      </c>
    </row>
    <row r="111" spans="1:8" ht="22.5" customHeight="1">
      <c r="A111" s="10">
        <v>223002</v>
      </c>
      <c r="B111" s="28">
        <v>18035300</v>
      </c>
      <c r="C111" s="28">
        <v>17510000</v>
      </c>
      <c r="D111" s="28">
        <v>17000000</v>
      </c>
      <c r="E111" s="28">
        <v>14000000</v>
      </c>
      <c r="F111" s="28">
        <v>16931414</v>
      </c>
      <c r="G111" s="21" t="s">
        <v>100</v>
      </c>
      <c r="H111" s="10">
        <v>223002</v>
      </c>
    </row>
    <row r="112" spans="1:8" ht="22.5" customHeight="1">
      <c r="A112" s="10">
        <v>223003</v>
      </c>
      <c r="B112" s="28">
        <v>26151421</v>
      </c>
      <c r="C112" s="28">
        <v>25389729</v>
      </c>
      <c r="D112" s="28">
        <v>24650222</v>
      </c>
      <c r="E112" s="28">
        <v>35604171</v>
      </c>
      <c r="F112" s="28">
        <v>45809799</v>
      </c>
      <c r="G112" s="21" t="s">
        <v>101</v>
      </c>
      <c r="H112" s="10">
        <v>223003</v>
      </c>
    </row>
    <row r="113" spans="1:8" ht="22.5" customHeight="1">
      <c r="A113" s="10">
        <v>223004</v>
      </c>
      <c r="B113" s="28">
        <v>1485260</v>
      </c>
      <c r="C113" s="28">
        <v>1442000</v>
      </c>
      <c r="D113" s="28">
        <v>1400000</v>
      </c>
      <c r="E113" s="28">
        <v>1165296</v>
      </c>
      <c r="F113" s="28">
        <v>1005639</v>
      </c>
      <c r="G113" s="21" t="s">
        <v>102</v>
      </c>
      <c r="H113" s="10">
        <v>223004</v>
      </c>
    </row>
    <row r="114" spans="1:8" ht="22.5" customHeight="1">
      <c r="A114" s="10">
        <v>223005</v>
      </c>
      <c r="B114" s="28">
        <v>0</v>
      </c>
      <c r="C114" s="28">
        <v>0</v>
      </c>
      <c r="D114" s="28">
        <v>0</v>
      </c>
      <c r="E114" s="28">
        <v>0</v>
      </c>
      <c r="F114" s="28">
        <v>0</v>
      </c>
      <c r="G114" s="21" t="s">
        <v>103</v>
      </c>
      <c r="H114" s="10">
        <v>223005</v>
      </c>
    </row>
    <row r="115" spans="1:8" ht="22.5" customHeight="1">
      <c r="A115" s="10">
        <v>223006</v>
      </c>
      <c r="B115" s="28">
        <v>0</v>
      </c>
      <c r="C115" s="28">
        <v>0</v>
      </c>
      <c r="D115" s="28">
        <v>0</v>
      </c>
      <c r="E115" s="28">
        <v>0</v>
      </c>
      <c r="F115" s="28">
        <v>0</v>
      </c>
      <c r="G115" s="21" t="s">
        <v>104</v>
      </c>
      <c r="H115" s="10">
        <v>223006</v>
      </c>
    </row>
    <row r="116" spans="1:8" ht="22.5" customHeight="1">
      <c r="A116" s="10">
        <v>223007</v>
      </c>
      <c r="B116" s="28">
        <v>0</v>
      </c>
      <c r="C116" s="28">
        <v>0</v>
      </c>
      <c r="D116" s="28">
        <v>0</v>
      </c>
      <c r="E116" s="28">
        <v>0</v>
      </c>
      <c r="F116" s="28">
        <v>67703</v>
      </c>
      <c r="G116" s="21" t="s">
        <v>105</v>
      </c>
      <c r="H116" s="10">
        <v>223007</v>
      </c>
    </row>
    <row r="117" spans="1:8" ht="22.5" customHeight="1">
      <c r="A117" s="10">
        <v>223008</v>
      </c>
      <c r="B117" s="28">
        <v>132613</v>
      </c>
      <c r="C117" s="28">
        <v>128750</v>
      </c>
      <c r="D117" s="28">
        <v>125000</v>
      </c>
      <c r="E117" s="28">
        <v>107600</v>
      </c>
      <c r="F117" s="28">
        <v>81277</v>
      </c>
      <c r="G117" s="21" t="s">
        <v>106</v>
      </c>
      <c r="H117" s="10">
        <v>223008</v>
      </c>
    </row>
    <row r="118" spans="1:8" ht="22.5" customHeight="1">
      <c r="A118" s="10">
        <v>223009</v>
      </c>
      <c r="B118" s="28">
        <v>0</v>
      </c>
      <c r="C118" s="28">
        <v>0</v>
      </c>
      <c r="D118" s="28">
        <v>0</v>
      </c>
      <c r="E118" s="28">
        <v>0</v>
      </c>
      <c r="F118" s="28">
        <v>0</v>
      </c>
      <c r="G118" s="21" t="s">
        <v>107</v>
      </c>
      <c r="H118" s="10">
        <v>223009</v>
      </c>
    </row>
    <row r="119" spans="1:8" ht="22.5" customHeight="1">
      <c r="A119" s="10">
        <v>223010</v>
      </c>
      <c r="B119" s="28">
        <v>0</v>
      </c>
      <c r="C119" s="28">
        <v>0</v>
      </c>
      <c r="D119" s="28">
        <v>0</v>
      </c>
      <c r="E119" s="28">
        <v>0</v>
      </c>
      <c r="F119" s="28">
        <v>0</v>
      </c>
      <c r="G119" s="21" t="s">
        <v>108</v>
      </c>
      <c r="H119" s="10">
        <v>223010</v>
      </c>
    </row>
    <row r="120" spans="1:8" ht="22.5" customHeight="1">
      <c r="A120" s="10">
        <v>223011</v>
      </c>
      <c r="B120" s="28">
        <v>286443</v>
      </c>
      <c r="C120" s="28">
        <v>278100</v>
      </c>
      <c r="D120" s="28">
        <v>270000</v>
      </c>
      <c r="E120" s="28">
        <v>175000</v>
      </c>
      <c r="F120" s="28">
        <v>38765</v>
      </c>
      <c r="G120" s="21" t="s">
        <v>109</v>
      </c>
      <c r="H120" s="10">
        <v>223011</v>
      </c>
    </row>
    <row r="121" spans="1:8" ht="22.5" customHeight="1">
      <c r="A121" s="10">
        <v>223012</v>
      </c>
      <c r="B121" s="28">
        <v>0</v>
      </c>
      <c r="C121" s="28">
        <v>0</v>
      </c>
      <c r="D121" s="28">
        <v>0</v>
      </c>
      <c r="E121" s="28">
        <v>0</v>
      </c>
      <c r="F121" s="28">
        <v>0</v>
      </c>
      <c r="G121" s="21" t="s">
        <v>110</v>
      </c>
      <c r="H121" s="10">
        <v>223012</v>
      </c>
    </row>
    <row r="122" spans="1:8" ht="22.5" customHeight="1">
      <c r="A122" s="10">
        <v>223013</v>
      </c>
      <c r="B122" s="28">
        <v>106090</v>
      </c>
      <c r="C122" s="28">
        <v>103000</v>
      </c>
      <c r="D122" s="28">
        <v>100000</v>
      </c>
      <c r="E122" s="28">
        <v>0</v>
      </c>
      <c r="F122" s="28">
        <v>0</v>
      </c>
      <c r="G122" s="21" t="s">
        <v>111</v>
      </c>
      <c r="H122" s="10">
        <v>223013</v>
      </c>
    </row>
    <row r="123" spans="1:8" ht="22.5" customHeight="1">
      <c r="A123" s="10">
        <v>223014</v>
      </c>
      <c r="B123" s="28">
        <v>12143032</v>
      </c>
      <c r="C123" s="28">
        <v>11789351</v>
      </c>
      <c r="D123" s="28">
        <v>11445972</v>
      </c>
      <c r="E123" s="28">
        <v>10000000</v>
      </c>
      <c r="F123" s="28">
        <v>8853326</v>
      </c>
      <c r="G123" s="21" t="s">
        <v>112</v>
      </c>
      <c r="H123" s="10">
        <v>223014</v>
      </c>
    </row>
    <row r="124" spans="1:8" ht="22.5" customHeight="1">
      <c r="A124" s="10">
        <v>223015</v>
      </c>
      <c r="B124" s="28">
        <v>0</v>
      </c>
      <c r="C124" s="28">
        <v>0</v>
      </c>
      <c r="D124" s="28">
        <v>0</v>
      </c>
      <c r="E124" s="28">
        <v>0</v>
      </c>
      <c r="F124" s="28">
        <v>0</v>
      </c>
      <c r="G124" s="21" t="s">
        <v>113</v>
      </c>
      <c r="H124" s="10">
        <v>223015</v>
      </c>
    </row>
    <row r="125" spans="1:8" ht="22.5" customHeight="1">
      <c r="A125" s="10">
        <v>223016</v>
      </c>
      <c r="B125" s="28">
        <v>79568</v>
      </c>
      <c r="C125" s="28">
        <v>77250</v>
      </c>
      <c r="D125" s="28">
        <v>75000</v>
      </c>
      <c r="E125" s="28">
        <v>0</v>
      </c>
      <c r="F125" s="28">
        <v>0</v>
      </c>
      <c r="G125" s="21" t="s">
        <v>114</v>
      </c>
      <c r="H125" s="10">
        <v>223016</v>
      </c>
    </row>
    <row r="126" spans="1:8" ht="22.5" customHeight="1">
      <c r="A126" s="10">
        <v>223017</v>
      </c>
      <c r="B126" s="28">
        <v>0</v>
      </c>
      <c r="C126" s="28">
        <v>0</v>
      </c>
      <c r="D126" s="28">
        <v>0</v>
      </c>
      <c r="E126" s="28">
        <v>0</v>
      </c>
      <c r="F126" s="28">
        <v>0</v>
      </c>
      <c r="G126" s="21" t="s">
        <v>115</v>
      </c>
      <c r="H126" s="10">
        <v>223017</v>
      </c>
    </row>
    <row r="127" spans="1:8" ht="22.5" customHeight="1">
      <c r="A127" s="10">
        <v>223018</v>
      </c>
      <c r="B127" s="28">
        <v>265225</v>
      </c>
      <c r="C127" s="28">
        <v>257500</v>
      </c>
      <c r="D127" s="28">
        <v>250000</v>
      </c>
      <c r="E127" s="28">
        <v>244000</v>
      </c>
      <c r="F127" s="28">
        <v>79980</v>
      </c>
      <c r="G127" s="21" t="s">
        <v>116</v>
      </c>
      <c r="H127" s="10">
        <v>223018</v>
      </c>
    </row>
    <row r="128" spans="1:8" ht="22.5" customHeight="1">
      <c r="A128" s="10">
        <v>223019</v>
      </c>
      <c r="B128" s="28">
        <v>318270</v>
      </c>
      <c r="C128" s="28">
        <v>309000</v>
      </c>
      <c r="D128" s="28">
        <v>300000</v>
      </c>
      <c r="E128" s="28">
        <v>231163</v>
      </c>
      <c r="F128" s="28">
        <v>154818</v>
      </c>
      <c r="G128" s="21" t="s">
        <v>117</v>
      </c>
      <c r="H128" s="10">
        <v>223019</v>
      </c>
    </row>
    <row r="129" spans="1:8" ht="22.5" customHeight="1">
      <c r="A129" s="10">
        <v>223020</v>
      </c>
      <c r="B129" s="28">
        <v>0</v>
      </c>
      <c r="C129" s="28">
        <v>0</v>
      </c>
      <c r="D129" s="28">
        <v>0</v>
      </c>
      <c r="E129" s="28">
        <v>0</v>
      </c>
      <c r="F129" s="28">
        <v>0</v>
      </c>
      <c r="G129" s="21" t="s">
        <v>118</v>
      </c>
      <c r="H129" s="10">
        <v>223020</v>
      </c>
    </row>
    <row r="130" spans="1:8" ht="22.5" customHeight="1">
      <c r="A130" s="10">
        <v>223021</v>
      </c>
      <c r="B130" s="28">
        <v>0</v>
      </c>
      <c r="C130" s="28">
        <v>0</v>
      </c>
      <c r="D130" s="28">
        <v>0</v>
      </c>
      <c r="E130" s="28">
        <v>0</v>
      </c>
      <c r="F130" s="28">
        <v>0</v>
      </c>
      <c r="G130" s="21" t="s">
        <v>119</v>
      </c>
      <c r="H130" s="10">
        <v>223021</v>
      </c>
    </row>
    <row r="131" spans="1:8" ht="22.5" customHeight="1">
      <c r="A131" s="10">
        <v>223022</v>
      </c>
      <c r="B131" s="28">
        <v>0</v>
      </c>
      <c r="C131" s="28">
        <v>0</v>
      </c>
      <c r="D131" s="28">
        <v>0</v>
      </c>
      <c r="E131" s="28">
        <v>0</v>
      </c>
      <c r="F131" s="28">
        <v>0</v>
      </c>
      <c r="G131" s="21" t="s">
        <v>120</v>
      </c>
      <c r="H131" s="10">
        <v>223022</v>
      </c>
    </row>
    <row r="132" spans="1:8" ht="22.5" customHeight="1">
      <c r="A132" s="10">
        <v>223023</v>
      </c>
      <c r="B132" s="28">
        <v>0</v>
      </c>
      <c r="C132" s="28">
        <v>0</v>
      </c>
      <c r="D132" s="28">
        <v>0</v>
      </c>
      <c r="E132" s="28">
        <v>0</v>
      </c>
      <c r="F132" s="28">
        <v>0</v>
      </c>
      <c r="G132" s="21" t="s">
        <v>121</v>
      </c>
      <c r="H132" s="10">
        <v>223023</v>
      </c>
    </row>
    <row r="133" spans="1:8" ht="22.5" customHeight="1">
      <c r="A133" s="10">
        <v>223024</v>
      </c>
      <c r="B133" s="28">
        <v>0</v>
      </c>
      <c r="C133" s="28">
        <v>0</v>
      </c>
      <c r="D133" s="28">
        <v>0</v>
      </c>
      <c r="E133" s="28">
        <v>0</v>
      </c>
      <c r="F133" s="28">
        <v>1429</v>
      </c>
      <c r="G133" s="21" t="s">
        <v>122</v>
      </c>
      <c r="H133" s="10">
        <v>223024</v>
      </c>
    </row>
    <row r="134" spans="1:8" ht="22.5" customHeight="1">
      <c r="A134" s="10">
        <v>223025</v>
      </c>
      <c r="B134" s="28">
        <v>122004</v>
      </c>
      <c r="C134" s="28">
        <v>118450</v>
      </c>
      <c r="D134" s="28">
        <v>115000</v>
      </c>
      <c r="E134" s="28">
        <v>112601</v>
      </c>
      <c r="F134" s="28">
        <v>51767</v>
      </c>
      <c r="G134" s="21" t="s">
        <v>123</v>
      </c>
      <c r="H134" s="10">
        <v>223025</v>
      </c>
    </row>
    <row r="135" spans="1:8" ht="22.5" customHeight="1">
      <c r="A135" s="10">
        <v>223999</v>
      </c>
      <c r="B135" s="28">
        <v>265225</v>
      </c>
      <c r="C135" s="28">
        <v>257500</v>
      </c>
      <c r="D135" s="28">
        <v>250000</v>
      </c>
      <c r="E135" s="28">
        <v>200000</v>
      </c>
      <c r="F135" s="28">
        <v>220549</v>
      </c>
      <c r="G135" s="21" t="s">
        <v>124</v>
      </c>
      <c r="H135" s="10">
        <v>223999</v>
      </c>
    </row>
    <row r="136" spans="1:8" ht="15" customHeight="1" thickBot="1">
      <c r="B136" s="24"/>
      <c r="C136" s="24"/>
      <c r="D136" s="24"/>
      <c r="E136" s="24"/>
      <c r="F136" s="24"/>
      <c r="G136" s="25"/>
    </row>
    <row r="137" spans="1:8" ht="22.5" customHeight="1" thickBot="1">
      <c r="A137" s="33">
        <v>224</v>
      </c>
      <c r="B137" s="22">
        <f t="shared" ref="B137:E137" si="33">SUM(B138:B142)</f>
        <v>60871259</v>
      </c>
      <c r="C137" s="22">
        <f t="shared" si="33"/>
        <v>59098310</v>
      </c>
      <c r="D137" s="22">
        <f t="shared" si="33"/>
        <v>57377000</v>
      </c>
      <c r="E137" s="22">
        <f t="shared" si="33"/>
        <v>70843274</v>
      </c>
      <c r="F137" s="22">
        <f>SUM(F138:F142)</f>
        <v>56138786</v>
      </c>
      <c r="G137" s="23" t="s">
        <v>25</v>
      </c>
      <c r="H137" s="32">
        <v>224</v>
      </c>
    </row>
    <row r="138" spans="1:8" ht="22.5" customHeight="1">
      <c r="A138" s="10">
        <v>224001</v>
      </c>
      <c r="B138" s="30">
        <v>0</v>
      </c>
      <c r="C138" s="30">
        <v>0</v>
      </c>
      <c r="D138" s="30">
        <v>0</v>
      </c>
      <c r="E138" s="30">
        <v>0</v>
      </c>
      <c r="F138" s="30">
        <v>0</v>
      </c>
      <c r="G138" s="31" t="s">
        <v>125</v>
      </c>
      <c r="H138" s="10">
        <v>224001</v>
      </c>
    </row>
    <row r="139" spans="1:8" ht="22.5" customHeight="1">
      <c r="A139" s="10">
        <v>224011</v>
      </c>
      <c r="B139" s="28">
        <v>0</v>
      </c>
      <c r="C139" s="28">
        <v>0</v>
      </c>
      <c r="D139" s="28">
        <v>0</v>
      </c>
      <c r="E139" s="28">
        <v>0</v>
      </c>
      <c r="F139" s="28">
        <v>0</v>
      </c>
      <c r="G139" s="21" t="s">
        <v>126</v>
      </c>
      <c r="H139" s="10">
        <v>224011</v>
      </c>
    </row>
    <row r="140" spans="1:8" ht="22.5" customHeight="1">
      <c r="A140" s="10">
        <v>224021</v>
      </c>
      <c r="B140" s="28">
        <v>51984100</v>
      </c>
      <c r="C140" s="28">
        <v>50470000</v>
      </c>
      <c r="D140" s="28">
        <v>49000000</v>
      </c>
      <c r="E140" s="28">
        <v>63848176</v>
      </c>
      <c r="F140" s="28">
        <v>47783787</v>
      </c>
      <c r="G140" s="21" t="s">
        <v>127</v>
      </c>
      <c r="H140" s="10">
        <v>224021</v>
      </c>
    </row>
    <row r="141" spans="1:8" ht="22.5" customHeight="1">
      <c r="A141" s="10">
        <v>224022</v>
      </c>
      <c r="B141" s="28">
        <v>8487200</v>
      </c>
      <c r="C141" s="28">
        <v>8240000</v>
      </c>
      <c r="D141" s="28">
        <v>8000000</v>
      </c>
      <c r="E141" s="28">
        <v>6703884</v>
      </c>
      <c r="F141" s="28">
        <v>8158221</v>
      </c>
      <c r="G141" s="21" t="s">
        <v>128</v>
      </c>
      <c r="H141" s="10">
        <v>224022</v>
      </c>
    </row>
    <row r="142" spans="1:8" ht="22.5" customHeight="1">
      <c r="A142" s="10">
        <v>224999</v>
      </c>
      <c r="B142" s="28">
        <v>399959</v>
      </c>
      <c r="C142" s="28">
        <v>388310</v>
      </c>
      <c r="D142" s="28">
        <v>377000</v>
      </c>
      <c r="E142" s="28">
        <v>291214</v>
      </c>
      <c r="F142" s="28">
        <v>196778</v>
      </c>
      <c r="G142" s="21" t="s">
        <v>129</v>
      </c>
      <c r="H142" s="10">
        <v>224999</v>
      </c>
    </row>
    <row r="143" spans="1:8" ht="15" customHeight="1" thickBot="1">
      <c r="B143" s="24"/>
      <c r="C143" s="24"/>
      <c r="D143" s="24"/>
      <c r="E143" s="24"/>
      <c r="F143" s="24"/>
      <c r="G143" s="25"/>
    </row>
    <row r="144" spans="1:8" ht="22.5" customHeight="1" thickBot="1">
      <c r="A144" s="33">
        <v>225</v>
      </c>
      <c r="B144" s="22">
        <f t="shared" ref="B144:E144" si="34">SUM(B145:B150)</f>
        <v>1007856</v>
      </c>
      <c r="C144" s="22">
        <f t="shared" si="34"/>
        <v>978500</v>
      </c>
      <c r="D144" s="22">
        <f t="shared" si="34"/>
        <v>950000</v>
      </c>
      <c r="E144" s="22">
        <f t="shared" si="34"/>
        <v>34500</v>
      </c>
      <c r="F144" s="22">
        <f>SUM(F145:F150)</f>
        <v>4000</v>
      </c>
      <c r="G144" s="23" t="s">
        <v>26</v>
      </c>
      <c r="H144" s="32">
        <v>225</v>
      </c>
    </row>
    <row r="145" spans="1:8" ht="22.5" customHeight="1">
      <c r="A145" s="10">
        <v>225001</v>
      </c>
      <c r="B145" s="30">
        <v>79568</v>
      </c>
      <c r="C145" s="30">
        <v>77250</v>
      </c>
      <c r="D145" s="30">
        <v>75000</v>
      </c>
      <c r="E145" s="30">
        <v>0</v>
      </c>
      <c r="F145" s="30">
        <v>0</v>
      </c>
      <c r="G145" s="31" t="s">
        <v>130</v>
      </c>
      <c r="H145" s="10">
        <v>225001</v>
      </c>
    </row>
    <row r="146" spans="1:8" ht="22.5" customHeight="1">
      <c r="A146" s="10">
        <v>225002</v>
      </c>
      <c r="B146" s="28">
        <v>212180</v>
      </c>
      <c r="C146" s="28">
        <v>206000</v>
      </c>
      <c r="D146" s="28">
        <v>200000</v>
      </c>
      <c r="E146" s="28">
        <v>0</v>
      </c>
      <c r="F146" s="28">
        <v>0</v>
      </c>
      <c r="G146" s="21" t="s">
        <v>131</v>
      </c>
      <c r="H146" s="10">
        <v>225002</v>
      </c>
    </row>
    <row r="147" spans="1:8" ht="22.5" customHeight="1">
      <c r="A147" s="10">
        <v>225003</v>
      </c>
      <c r="B147" s="28">
        <v>212180</v>
      </c>
      <c r="C147" s="28">
        <v>206000</v>
      </c>
      <c r="D147" s="28">
        <v>200000</v>
      </c>
      <c r="E147" s="28">
        <v>0</v>
      </c>
      <c r="F147" s="28">
        <v>0</v>
      </c>
      <c r="G147" s="21" t="s">
        <v>132</v>
      </c>
      <c r="H147" s="10">
        <v>225003</v>
      </c>
    </row>
    <row r="148" spans="1:8" ht="22.5" customHeight="1">
      <c r="A148" s="10">
        <v>225004</v>
      </c>
      <c r="B148" s="28">
        <v>79568</v>
      </c>
      <c r="C148" s="28">
        <v>77250</v>
      </c>
      <c r="D148" s="28">
        <v>75000</v>
      </c>
      <c r="E148" s="28">
        <v>0</v>
      </c>
      <c r="F148" s="28">
        <v>0</v>
      </c>
      <c r="G148" s="21" t="s">
        <v>133</v>
      </c>
      <c r="H148" s="10">
        <v>225004</v>
      </c>
    </row>
    <row r="149" spans="1:8" ht="22.5" customHeight="1">
      <c r="A149" s="10">
        <v>225005</v>
      </c>
      <c r="B149" s="28">
        <v>0</v>
      </c>
      <c r="C149" s="28">
        <v>0</v>
      </c>
      <c r="D149" s="28">
        <v>0</v>
      </c>
      <c r="E149" s="28">
        <v>0</v>
      </c>
      <c r="F149" s="28">
        <v>0</v>
      </c>
      <c r="G149" s="21" t="s">
        <v>134</v>
      </c>
      <c r="H149" s="10">
        <v>225005</v>
      </c>
    </row>
    <row r="150" spans="1:8" ht="22.5" customHeight="1">
      <c r="A150" s="10">
        <v>225006</v>
      </c>
      <c r="B150" s="28">
        <v>424360</v>
      </c>
      <c r="C150" s="28">
        <v>412000</v>
      </c>
      <c r="D150" s="28">
        <v>400000</v>
      </c>
      <c r="E150" s="28">
        <v>34500</v>
      </c>
      <c r="F150" s="28">
        <v>4000</v>
      </c>
      <c r="G150" s="21" t="s">
        <v>135</v>
      </c>
      <c r="H150" s="10">
        <v>225006</v>
      </c>
    </row>
    <row r="151" spans="1:8" ht="15" customHeight="1" thickBot="1">
      <c r="B151" s="24"/>
      <c r="C151" s="24"/>
      <c r="D151" s="24"/>
      <c r="E151" s="24"/>
      <c r="F151" s="24"/>
      <c r="G151" s="25"/>
    </row>
    <row r="152" spans="1:8" ht="22.5" customHeight="1" thickBot="1">
      <c r="A152" s="33">
        <v>226</v>
      </c>
      <c r="B152" s="22">
        <f t="shared" ref="B152:E152" si="35">SUM(B153:B170)</f>
        <v>8290934</v>
      </c>
      <c r="C152" s="22">
        <f t="shared" si="35"/>
        <v>8049450</v>
      </c>
      <c r="D152" s="22">
        <f t="shared" si="35"/>
        <v>7815000</v>
      </c>
      <c r="E152" s="22">
        <f t="shared" si="35"/>
        <v>6339805</v>
      </c>
      <c r="F152" s="22">
        <f>SUM(F153:F170)</f>
        <v>3998601</v>
      </c>
      <c r="G152" s="23" t="s">
        <v>27</v>
      </c>
      <c r="H152" s="32">
        <v>226</v>
      </c>
    </row>
    <row r="153" spans="1:8" ht="22.5" customHeight="1">
      <c r="A153" s="10">
        <v>226001</v>
      </c>
      <c r="B153" s="30">
        <v>0</v>
      </c>
      <c r="C153" s="30">
        <v>0</v>
      </c>
      <c r="D153" s="30">
        <v>0</v>
      </c>
      <c r="E153" s="30">
        <v>0</v>
      </c>
      <c r="F153" s="30">
        <v>0</v>
      </c>
      <c r="G153" s="31" t="s">
        <v>136</v>
      </c>
      <c r="H153" s="10">
        <v>226001</v>
      </c>
    </row>
    <row r="154" spans="1:8" ht="22.5" customHeight="1">
      <c r="A154" s="10">
        <v>226002</v>
      </c>
      <c r="B154" s="28">
        <v>4667960</v>
      </c>
      <c r="C154" s="28">
        <v>4532000</v>
      </c>
      <c r="D154" s="28">
        <v>4400000</v>
      </c>
      <c r="E154" s="28">
        <v>3500000</v>
      </c>
      <c r="F154" s="28">
        <v>2258615</v>
      </c>
      <c r="G154" s="21" t="s">
        <v>137</v>
      </c>
      <c r="H154" s="10">
        <v>226002</v>
      </c>
    </row>
    <row r="155" spans="1:8" ht="22.5" customHeight="1">
      <c r="A155" s="10">
        <v>226003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1" t="s">
        <v>138</v>
      </c>
      <c r="H155" s="10">
        <v>226003</v>
      </c>
    </row>
    <row r="156" spans="1:8" ht="22.5" customHeight="1">
      <c r="A156" s="10">
        <v>226004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1" t="s">
        <v>139</v>
      </c>
      <c r="H156" s="10">
        <v>226004</v>
      </c>
    </row>
    <row r="157" spans="1:8" ht="22.5" customHeight="1">
      <c r="A157" s="10">
        <v>226005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1" t="s">
        <v>140</v>
      </c>
      <c r="H157" s="10">
        <v>226005</v>
      </c>
    </row>
    <row r="158" spans="1:8" ht="22.5" customHeight="1">
      <c r="A158" s="10">
        <v>226006</v>
      </c>
      <c r="B158" s="28">
        <v>212180</v>
      </c>
      <c r="C158" s="28">
        <v>206000</v>
      </c>
      <c r="D158" s="28">
        <v>200000</v>
      </c>
      <c r="E158" s="28">
        <v>254249</v>
      </c>
      <c r="F158" s="28">
        <v>173502</v>
      </c>
      <c r="G158" s="21" t="s">
        <v>141</v>
      </c>
      <c r="H158" s="10">
        <v>226006</v>
      </c>
    </row>
    <row r="159" spans="1:8" ht="22.5" customHeight="1">
      <c r="A159" s="10">
        <v>226007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1" t="s">
        <v>142</v>
      </c>
      <c r="H159" s="10">
        <v>226007</v>
      </c>
    </row>
    <row r="160" spans="1:8" ht="22.5" customHeight="1">
      <c r="A160" s="10">
        <v>226008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1" t="s">
        <v>143</v>
      </c>
      <c r="H160" s="10">
        <v>226008</v>
      </c>
    </row>
    <row r="161" spans="1:8" ht="22.5" customHeight="1">
      <c r="A161" s="10">
        <v>226009</v>
      </c>
      <c r="B161" s="28">
        <v>53045</v>
      </c>
      <c r="C161" s="28">
        <v>51500</v>
      </c>
      <c r="D161" s="28">
        <v>50000</v>
      </c>
      <c r="E161" s="28">
        <v>50000</v>
      </c>
      <c r="F161" s="28">
        <v>0</v>
      </c>
      <c r="G161" s="21" t="s">
        <v>144</v>
      </c>
      <c r="H161" s="10">
        <v>226009</v>
      </c>
    </row>
    <row r="162" spans="1:8" ht="22.5" customHeight="1">
      <c r="A162" s="10">
        <v>226010</v>
      </c>
      <c r="B162" s="28">
        <v>1591350</v>
      </c>
      <c r="C162" s="28">
        <v>1545000</v>
      </c>
      <c r="D162" s="28">
        <v>1500000</v>
      </c>
      <c r="E162" s="28">
        <v>1167228</v>
      </c>
      <c r="F162" s="28">
        <v>809834</v>
      </c>
      <c r="G162" s="21" t="s">
        <v>145</v>
      </c>
      <c r="H162" s="10">
        <v>226010</v>
      </c>
    </row>
    <row r="163" spans="1:8" ht="22.5" customHeight="1">
      <c r="A163" s="10">
        <v>226011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1" t="s">
        <v>146</v>
      </c>
      <c r="H163" s="10">
        <v>226011</v>
      </c>
    </row>
    <row r="164" spans="1:8" ht="22.5" customHeight="1">
      <c r="A164" s="10">
        <v>226012</v>
      </c>
      <c r="B164" s="28">
        <v>53045</v>
      </c>
      <c r="C164" s="28">
        <v>51500</v>
      </c>
      <c r="D164" s="28">
        <v>50000</v>
      </c>
      <c r="E164" s="28">
        <v>0</v>
      </c>
      <c r="F164" s="28">
        <v>505</v>
      </c>
      <c r="G164" s="21" t="s">
        <v>147</v>
      </c>
      <c r="H164" s="10">
        <v>226012</v>
      </c>
    </row>
    <row r="165" spans="1:8" ht="22.5" customHeight="1">
      <c r="A165" s="10">
        <v>226013</v>
      </c>
      <c r="B165" s="28">
        <v>122004</v>
      </c>
      <c r="C165" s="28">
        <v>118450</v>
      </c>
      <c r="D165" s="28">
        <v>115000</v>
      </c>
      <c r="E165" s="28">
        <v>92385</v>
      </c>
      <c r="F165" s="28">
        <v>93373</v>
      </c>
      <c r="G165" s="21" t="s">
        <v>148</v>
      </c>
      <c r="H165" s="10">
        <v>226013</v>
      </c>
    </row>
    <row r="166" spans="1:8" ht="22.5" customHeight="1">
      <c r="A166" s="10">
        <v>226014</v>
      </c>
      <c r="B166" s="28">
        <v>53045</v>
      </c>
      <c r="C166" s="28">
        <v>51500</v>
      </c>
      <c r="D166" s="28">
        <v>50000</v>
      </c>
      <c r="E166" s="28">
        <v>50000</v>
      </c>
      <c r="F166" s="28">
        <v>1484</v>
      </c>
      <c r="G166" s="21" t="s">
        <v>149</v>
      </c>
      <c r="H166" s="10">
        <v>226014</v>
      </c>
    </row>
    <row r="167" spans="1:8" ht="22.5" customHeight="1">
      <c r="A167" s="10">
        <v>226015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1" t="s">
        <v>150</v>
      </c>
      <c r="H167" s="10">
        <v>226015</v>
      </c>
    </row>
    <row r="168" spans="1:8" ht="22.5" customHeight="1">
      <c r="A168" s="10">
        <v>226016</v>
      </c>
      <c r="B168" s="28">
        <v>530450</v>
      </c>
      <c r="C168" s="28">
        <v>515000</v>
      </c>
      <c r="D168" s="28">
        <v>500000</v>
      </c>
      <c r="E168" s="28">
        <v>399482</v>
      </c>
      <c r="F168" s="28">
        <v>228245</v>
      </c>
      <c r="G168" s="21" t="s">
        <v>151</v>
      </c>
      <c r="H168" s="10">
        <v>226016</v>
      </c>
    </row>
    <row r="169" spans="1:8" ht="22.5" customHeight="1">
      <c r="A169" s="10">
        <v>226017</v>
      </c>
      <c r="B169" s="28">
        <v>1007855</v>
      </c>
      <c r="C169" s="28">
        <v>978500</v>
      </c>
      <c r="D169" s="28">
        <v>950000</v>
      </c>
      <c r="E169" s="28">
        <v>826461</v>
      </c>
      <c r="F169" s="28">
        <v>433043</v>
      </c>
      <c r="G169" s="21" t="s">
        <v>152</v>
      </c>
      <c r="H169" s="10">
        <v>226017</v>
      </c>
    </row>
    <row r="170" spans="1:8" ht="22.5" customHeight="1">
      <c r="A170" s="10">
        <v>226018</v>
      </c>
      <c r="B170" s="28">
        <v>0</v>
      </c>
      <c r="C170" s="28">
        <v>0</v>
      </c>
      <c r="D170" s="28">
        <v>0</v>
      </c>
      <c r="E170" s="28">
        <v>0</v>
      </c>
      <c r="F170" s="28">
        <v>0</v>
      </c>
      <c r="G170" s="21" t="s">
        <v>153</v>
      </c>
      <c r="H170" s="10">
        <v>226018</v>
      </c>
    </row>
    <row r="171" spans="1:8" ht="15" customHeight="1" thickBot="1">
      <c r="B171" s="24"/>
      <c r="C171" s="24"/>
      <c r="D171" s="24"/>
      <c r="E171" s="24"/>
      <c r="F171" s="24"/>
      <c r="G171" s="25"/>
    </row>
    <row r="172" spans="1:8" ht="22.5" customHeight="1" thickBot="1">
      <c r="A172" s="33">
        <v>227</v>
      </c>
      <c r="B172" s="22">
        <f t="shared" ref="B172:E172" si="36">SUM(B173:B176)</f>
        <v>0</v>
      </c>
      <c r="C172" s="22">
        <f t="shared" si="36"/>
        <v>0</v>
      </c>
      <c r="D172" s="22">
        <f t="shared" si="36"/>
        <v>0</v>
      </c>
      <c r="E172" s="22">
        <f t="shared" si="36"/>
        <v>0</v>
      </c>
      <c r="F172" s="22">
        <f>SUM(F173:F176)</f>
        <v>0</v>
      </c>
      <c r="G172" s="23" t="s">
        <v>28</v>
      </c>
      <c r="H172" s="32">
        <v>227</v>
      </c>
    </row>
    <row r="173" spans="1:8" ht="22.5" customHeight="1">
      <c r="A173" s="10">
        <v>227001</v>
      </c>
      <c r="B173" s="30">
        <v>0</v>
      </c>
      <c r="C173" s="30">
        <v>0</v>
      </c>
      <c r="D173" s="30">
        <v>0</v>
      </c>
      <c r="E173" s="30">
        <v>0</v>
      </c>
      <c r="F173" s="30">
        <v>0</v>
      </c>
      <c r="G173" s="31" t="s">
        <v>154</v>
      </c>
      <c r="H173" s="10">
        <v>227001</v>
      </c>
    </row>
    <row r="174" spans="1:8" ht="22.5" customHeight="1">
      <c r="A174" s="10">
        <v>227002</v>
      </c>
      <c r="B174" s="28">
        <v>0</v>
      </c>
      <c r="C174" s="28">
        <v>0</v>
      </c>
      <c r="D174" s="28">
        <v>0</v>
      </c>
      <c r="E174" s="28">
        <v>0</v>
      </c>
      <c r="F174" s="28">
        <v>0</v>
      </c>
      <c r="G174" s="21" t="s">
        <v>155</v>
      </c>
      <c r="H174" s="10">
        <v>227002</v>
      </c>
    </row>
    <row r="175" spans="1:8" ht="22.5" customHeight="1">
      <c r="A175" s="10">
        <v>227003</v>
      </c>
      <c r="B175" s="28">
        <v>0</v>
      </c>
      <c r="C175" s="28">
        <v>0</v>
      </c>
      <c r="D175" s="28">
        <v>0</v>
      </c>
      <c r="E175" s="28">
        <v>0</v>
      </c>
      <c r="F175" s="28">
        <v>0</v>
      </c>
      <c r="G175" s="21" t="s">
        <v>156</v>
      </c>
      <c r="H175" s="10">
        <v>227003</v>
      </c>
    </row>
    <row r="176" spans="1:8" ht="22.5" customHeight="1">
      <c r="A176" s="10">
        <v>227011</v>
      </c>
      <c r="B176" s="28">
        <v>0</v>
      </c>
      <c r="C176" s="28">
        <v>0</v>
      </c>
      <c r="D176" s="28">
        <v>0</v>
      </c>
      <c r="E176" s="28">
        <v>0</v>
      </c>
      <c r="F176" s="28">
        <v>0</v>
      </c>
      <c r="G176" s="21" t="s">
        <v>157</v>
      </c>
      <c r="H176" s="10">
        <v>227011</v>
      </c>
    </row>
    <row r="177" spans="1:8" ht="15" customHeight="1" thickBot="1">
      <c r="B177" s="24"/>
      <c r="C177" s="24"/>
      <c r="D177" s="24"/>
      <c r="E177" s="24"/>
      <c r="F177" s="24"/>
      <c r="G177" s="25"/>
    </row>
    <row r="178" spans="1:8" ht="22.5" customHeight="1" thickBot="1">
      <c r="A178" s="33">
        <v>228</v>
      </c>
      <c r="B178" s="22">
        <f t="shared" ref="B178:E178" si="37">SUM(B179:B200)</f>
        <v>0</v>
      </c>
      <c r="C178" s="22">
        <f t="shared" si="37"/>
        <v>0</v>
      </c>
      <c r="D178" s="22">
        <f t="shared" si="37"/>
        <v>0</v>
      </c>
      <c r="E178" s="22">
        <f t="shared" si="37"/>
        <v>0</v>
      </c>
      <c r="F178" s="22">
        <f>SUM(F179:F200)</f>
        <v>0</v>
      </c>
      <c r="G178" s="23" t="s">
        <v>29</v>
      </c>
      <c r="H178" s="32">
        <v>228</v>
      </c>
    </row>
    <row r="179" spans="1:8" ht="22.5" customHeight="1">
      <c r="A179" s="10">
        <v>228001</v>
      </c>
      <c r="B179" s="30">
        <v>0</v>
      </c>
      <c r="C179" s="30">
        <v>0</v>
      </c>
      <c r="D179" s="30">
        <v>0</v>
      </c>
      <c r="E179" s="30">
        <v>0</v>
      </c>
      <c r="F179" s="30">
        <v>0</v>
      </c>
      <c r="G179" s="31" t="s">
        <v>158</v>
      </c>
      <c r="H179" s="10">
        <v>228001</v>
      </c>
    </row>
    <row r="180" spans="1:8" ht="22.5" customHeight="1">
      <c r="A180" s="10">
        <v>228002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1" t="s">
        <v>159</v>
      </c>
      <c r="H180" s="10">
        <v>228002</v>
      </c>
    </row>
    <row r="181" spans="1:8" ht="22.5" customHeight="1">
      <c r="A181" s="10">
        <v>228003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1" t="s">
        <v>160</v>
      </c>
      <c r="H181" s="10">
        <v>228003</v>
      </c>
    </row>
    <row r="182" spans="1:8" ht="22.5" customHeight="1">
      <c r="A182" s="10">
        <v>228004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1" t="s">
        <v>161</v>
      </c>
      <c r="H182" s="10">
        <v>228004</v>
      </c>
    </row>
    <row r="183" spans="1:8" ht="22.5" customHeight="1">
      <c r="A183" s="10">
        <v>228005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1" t="s">
        <v>162</v>
      </c>
      <c r="H183" s="10">
        <v>228005</v>
      </c>
    </row>
    <row r="184" spans="1:8" ht="22.5" customHeight="1">
      <c r="A184" s="10">
        <v>228006</v>
      </c>
      <c r="B184" s="28">
        <v>0</v>
      </c>
      <c r="C184" s="28">
        <v>0</v>
      </c>
      <c r="D184" s="28">
        <v>0</v>
      </c>
      <c r="E184" s="28">
        <v>0</v>
      </c>
      <c r="F184" s="28">
        <v>0</v>
      </c>
      <c r="G184" s="21" t="s">
        <v>163</v>
      </c>
      <c r="H184" s="10">
        <v>228006</v>
      </c>
    </row>
    <row r="185" spans="1:8" ht="22.5" customHeight="1">
      <c r="A185" s="10">
        <v>228007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1" t="s">
        <v>164</v>
      </c>
      <c r="H185" s="10">
        <v>228007</v>
      </c>
    </row>
    <row r="186" spans="1:8" ht="22.5" customHeight="1">
      <c r="A186" s="10">
        <v>228008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1" t="s">
        <v>165</v>
      </c>
      <c r="H186" s="10">
        <v>228008</v>
      </c>
    </row>
    <row r="187" spans="1:8" ht="22.5" customHeight="1">
      <c r="A187" s="10">
        <v>228009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1" t="s">
        <v>166</v>
      </c>
      <c r="H187" s="10">
        <v>228009</v>
      </c>
    </row>
    <row r="188" spans="1:8" ht="22.5" customHeight="1">
      <c r="A188" s="10">
        <v>228010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1" t="s">
        <v>167</v>
      </c>
      <c r="H188" s="10">
        <v>228010</v>
      </c>
    </row>
    <row r="189" spans="1:8" ht="22.5" customHeight="1">
      <c r="A189" s="10">
        <v>228011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1" t="s">
        <v>168</v>
      </c>
      <c r="H189" s="10">
        <v>228011</v>
      </c>
    </row>
    <row r="190" spans="1:8" ht="22.5" customHeight="1">
      <c r="A190" s="10">
        <v>228013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1" t="s">
        <v>169</v>
      </c>
      <c r="H190" s="10">
        <v>228013</v>
      </c>
    </row>
    <row r="191" spans="1:8" ht="22.5" customHeight="1">
      <c r="A191" s="10">
        <v>228014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1" t="s">
        <v>170</v>
      </c>
      <c r="H191" s="10">
        <v>228014</v>
      </c>
    </row>
    <row r="192" spans="1:8" ht="22.5" customHeight="1">
      <c r="A192" s="10">
        <v>228015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1" t="s">
        <v>171</v>
      </c>
      <c r="H192" s="10">
        <v>228015</v>
      </c>
    </row>
    <row r="193" spans="1:8" ht="22.5" customHeight="1">
      <c r="A193" s="10">
        <v>228016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1" t="s">
        <v>172</v>
      </c>
      <c r="H193" s="10">
        <v>228016</v>
      </c>
    </row>
    <row r="194" spans="1:8" ht="22.5" customHeight="1">
      <c r="A194" s="10">
        <v>228017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1" t="s">
        <v>173</v>
      </c>
      <c r="H194" s="10">
        <v>228017</v>
      </c>
    </row>
    <row r="195" spans="1:8" ht="22.5" customHeight="1">
      <c r="A195" s="10">
        <v>228018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1" t="s">
        <v>174</v>
      </c>
      <c r="H195" s="10">
        <v>228018</v>
      </c>
    </row>
    <row r="196" spans="1:8" ht="22.5" customHeight="1">
      <c r="A196" s="10">
        <v>228019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1" t="s">
        <v>175</v>
      </c>
      <c r="H196" s="10">
        <v>228019</v>
      </c>
    </row>
    <row r="197" spans="1:8" ht="22.5" customHeight="1">
      <c r="A197" s="10">
        <v>228022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1" t="s">
        <v>176</v>
      </c>
      <c r="H197" s="10">
        <v>228022</v>
      </c>
    </row>
    <row r="198" spans="1:8" ht="22.5" customHeight="1"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1" t="s">
        <v>177</v>
      </c>
      <c r="H198" s="10">
        <v>228023</v>
      </c>
    </row>
    <row r="199" spans="1:8" ht="22.5" customHeight="1">
      <c r="B199" s="28">
        <v>0</v>
      </c>
      <c r="C199" s="28">
        <v>0</v>
      </c>
      <c r="D199" s="28">
        <v>0</v>
      </c>
      <c r="E199" s="28">
        <v>0</v>
      </c>
      <c r="F199" s="28">
        <v>0</v>
      </c>
      <c r="G199" s="21" t="s">
        <v>178</v>
      </c>
      <c r="H199" s="10">
        <v>228024</v>
      </c>
    </row>
    <row r="200" spans="1:8" ht="22.5" customHeight="1">
      <c r="A200" s="10">
        <v>228999</v>
      </c>
      <c r="B200" s="28">
        <v>0</v>
      </c>
      <c r="C200" s="28">
        <v>0</v>
      </c>
      <c r="D200" s="28">
        <v>0</v>
      </c>
      <c r="E200" s="28">
        <v>0</v>
      </c>
      <c r="F200" s="28">
        <v>0</v>
      </c>
      <c r="G200" s="21" t="s">
        <v>179</v>
      </c>
      <c r="H200" s="10">
        <v>228999</v>
      </c>
    </row>
    <row r="201" spans="1:8" ht="15" customHeight="1" thickBot="1">
      <c r="B201" s="24"/>
      <c r="C201" s="24"/>
      <c r="D201" s="24"/>
      <c r="E201" s="24"/>
      <c r="F201" s="24"/>
      <c r="G201" s="25"/>
    </row>
    <row r="202" spans="1:8" ht="22.5" customHeight="1" thickBot="1">
      <c r="A202" s="33">
        <v>281</v>
      </c>
      <c r="B202" s="22">
        <f t="shared" ref="B202:E202" si="38">SUM(B203:B207)</f>
        <v>0</v>
      </c>
      <c r="C202" s="22">
        <f t="shared" si="38"/>
        <v>0</v>
      </c>
      <c r="D202" s="22">
        <f t="shared" si="38"/>
        <v>0</v>
      </c>
      <c r="E202" s="22">
        <f t="shared" si="38"/>
        <v>44088</v>
      </c>
      <c r="F202" s="22">
        <f>SUM(F203:F207)</f>
        <v>0</v>
      </c>
      <c r="G202" s="23" t="s">
        <v>30</v>
      </c>
      <c r="H202" s="32">
        <v>281</v>
      </c>
    </row>
    <row r="203" spans="1:8" ht="22.5" customHeight="1">
      <c r="A203" s="10">
        <v>281001</v>
      </c>
      <c r="B203" s="30">
        <v>0</v>
      </c>
      <c r="C203" s="30">
        <v>0</v>
      </c>
      <c r="D203" s="30">
        <v>0</v>
      </c>
      <c r="E203" s="30">
        <v>0</v>
      </c>
      <c r="F203" s="30">
        <v>0</v>
      </c>
      <c r="G203" s="31" t="s">
        <v>180</v>
      </c>
      <c r="H203" s="10">
        <v>281001</v>
      </c>
    </row>
    <row r="204" spans="1:8" ht="22.5" customHeight="1">
      <c r="A204" s="10">
        <v>281002</v>
      </c>
      <c r="B204" s="28">
        <v>0</v>
      </c>
      <c r="C204" s="28">
        <v>0</v>
      </c>
      <c r="D204" s="28">
        <v>0</v>
      </c>
      <c r="E204" s="28">
        <v>0</v>
      </c>
      <c r="F204" s="28">
        <v>0</v>
      </c>
      <c r="G204" s="21" t="s">
        <v>181</v>
      </c>
      <c r="H204" s="10">
        <v>281002</v>
      </c>
    </row>
    <row r="205" spans="1:8" ht="22.5" customHeight="1">
      <c r="A205" s="10">
        <v>281003</v>
      </c>
      <c r="B205" s="28">
        <v>0</v>
      </c>
      <c r="C205" s="28">
        <v>0</v>
      </c>
      <c r="D205" s="28">
        <v>0</v>
      </c>
      <c r="E205" s="28">
        <v>0</v>
      </c>
      <c r="F205" s="28">
        <v>0</v>
      </c>
      <c r="G205" s="21" t="s">
        <v>182</v>
      </c>
      <c r="H205" s="10">
        <v>281003</v>
      </c>
    </row>
    <row r="206" spans="1:8" ht="22.5" customHeight="1">
      <c r="A206" s="10">
        <v>281006</v>
      </c>
      <c r="B206" s="28">
        <v>0</v>
      </c>
      <c r="C206" s="28">
        <v>0</v>
      </c>
      <c r="D206" s="28">
        <v>0</v>
      </c>
      <c r="E206" s="28">
        <v>0</v>
      </c>
      <c r="F206" s="28">
        <v>0</v>
      </c>
      <c r="G206" s="21" t="s">
        <v>183</v>
      </c>
      <c r="H206" s="10">
        <v>281006</v>
      </c>
    </row>
    <row r="207" spans="1:8" ht="22.5" customHeight="1">
      <c r="A207" s="10">
        <v>281999</v>
      </c>
      <c r="B207" s="28">
        <v>0</v>
      </c>
      <c r="C207" s="28">
        <v>0</v>
      </c>
      <c r="D207" s="28">
        <v>0</v>
      </c>
      <c r="E207" s="28">
        <v>44088</v>
      </c>
      <c r="F207" s="28">
        <v>0</v>
      </c>
      <c r="G207" s="21" t="s">
        <v>184</v>
      </c>
      <c r="H207" s="10">
        <v>281999</v>
      </c>
    </row>
    <row r="208" spans="1:8" ht="15" customHeight="1" thickBot="1">
      <c r="B208" s="24"/>
      <c r="C208" s="24"/>
      <c r="D208" s="24"/>
      <c r="E208" s="24"/>
      <c r="F208" s="24"/>
      <c r="G208" s="25"/>
    </row>
    <row r="209" spans="1:8" ht="22.5" customHeight="1" thickBot="1">
      <c r="A209" s="33">
        <v>291</v>
      </c>
      <c r="B209" s="22">
        <f t="shared" ref="B209:E209" si="39">SUM(B210:B211)</f>
        <v>0</v>
      </c>
      <c r="C209" s="22">
        <f t="shared" si="39"/>
        <v>0</v>
      </c>
      <c r="D209" s="22">
        <f t="shared" si="39"/>
        <v>0</v>
      </c>
      <c r="E209" s="22">
        <f t="shared" si="39"/>
        <v>0</v>
      </c>
      <c r="F209" s="22">
        <f>SUM(F210:F211)</f>
        <v>0</v>
      </c>
      <c r="G209" s="23" t="s">
        <v>31</v>
      </c>
      <c r="H209" s="32">
        <v>291</v>
      </c>
    </row>
    <row r="210" spans="1:8" ht="22.5" customHeight="1">
      <c r="A210" s="10">
        <v>291001</v>
      </c>
      <c r="B210" s="30">
        <v>0</v>
      </c>
      <c r="C210" s="30">
        <v>0</v>
      </c>
      <c r="D210" s="30">
        <v>0</v>
      </c>
      <c r="E210" s="30">
        <v>0</v>
      </c>
      <c r="F210" s="30">
        <v>0</v>
      </c>
      <c r="G210" s="31" t="s">
        <v>185</v>
      </c>
      <c r="H210" s="10">
        <v>291001</v>
      </c>
    </row>
    <row r="211" spans="1:8" ht="22.5" customHeight="1">
      <c r="A211" s="10">
        <v>291003</v>
      </c>
      <c r="B211" s="28">
        <v>0</v>
      </c>
      <c r="C211" s="28">
        <v>0</v>
      </c>
      <c r="D211" s="28">
        <v>0</v>
      </c>
      <c r="E211" s="28">
        <v>0</v>
      </c>
      <c r="F211" s="28">
        <v>0</v>
      </c>
      <c r="G211" s="21" t="s">
        <v>186</v>
      </c>
      <c r="H211" s="10">
        <v>291003</v>
      </c>
    </row>
    <row r="212" spans="1:8" ht="15" customHeight="1" thickBot="1">
      <c r="B212" s="24"/>
      <c r="C212" s="24"/>
      <c r="D212" s="24"/>
      <c r="E212" s="24"/>
      <c r="F212" s="24"/>
      <c r="G212" s="25"/>
    </row>
    <row r="213" spans="1:8" ht="22.5" customHeight="1" thickBot="1">
      <c r="A213" s="33">
        <v>292</v>
      </c>
      <c r="B213" s="22">
        <f t="shared" ref="B213:E213" si="40">B214</f>
        <v>0</v>
      </c>
      <c r="C213" s="22">
        <f t="shared" si="40"/>
        <v>0</v>
      </c>
      <c r="D213" s="22">
        <f t="shared" si="40"/>
        <v>0</v>
      </c>
      <c r="E213" s="22">
        <f t="shared" si="40"/>
        <v>0</v>
      </c>
      <c r="F213" s="22">
        <f>F214</f>
        <v>0</v>
      </c>
      <c r="G213" s="23" t="s">
        <v>32</v>
      </c>
      <c r="H213" s="32">
        <v>292</v>
      </c>
    </row>
    <row r="214" spans="1:8" ht="22.5" customHeight="1">
      <c r="A214" s="10">
        <v>292101</v>
      </c>
      <c r="B214" s="30">
        <v>0</v>
      </c>
      <c r="C214" s="30">
        <v>0</v>
      </c>
      <c r="D214" s="30">
        <v>0</v>
      </c>
      <c r="E214" s="30">
        <v>0</v>
      </c>
      <c r="F214" s="30">
        <v>0</v>
      </c>
      <c r="G214" s="31" t="s">
        <v>32</v>
      </c>
      <c r="H214" s="10">
        <v>292101</v>
      </c>
    </row>
    <row r="215" spans="1:8" ht="15" customHeight="1" thickBot="1">
      <c r="B215" s="24"/>
      <c r="C215" s="24"/>
      <c r="D215" s="24"/>
      <c r="E215" s="24"/>
      <c r="F215" s="24"/>
      <c r="G215" s="25"/>
    </row>
    <row r="216" spans="1:8" ht="22.5" customHeight="1" thickBot="1">
      <c r="A216" s="33">
        <v>421</v>
      </c>
      <c r="B216" s="22">
        <f t="shared" ref="B216:E216" si="41">SUM(B217:B219)</f>
        <v>0</v>
      </c>
      <c r="C216" s="22">
        <f t="shared" si="41"/>
        <v>0</v>
      </c>
      <c r="D216" s="22">
        <f t="shared" si="41"/>
        <v>0</v>
      </c>
      <c r="E216" s="22">
        <f t="shared" si="41"/>
        <v>0</v>
      </c>
      <c r="F216" s="22">
        <f>SUM(F217:F219)</f>
        <v>0</v>
      </c>
      <c r="G216" s="23" t="s">
        <v>33</v>
      </c>
      <c r="H216" s="32">
        <v>421</v>
      </c>
    </row>
    <row r="217" spans="1:8" ht="22.5" customHeight="1">
      <c r="A217" s="10">
        <v>421001</v>
      </c>
      <c r="B217" s="30">
        <v>0</v>
      </c>
      <c r="C217" s="30">
        <v>0</v>
      </c>
      <c r="D217" s="30">
        <v>0</v>
      </c>
      <c r="E217" s="30">
        <v>0</v>
      </c>
      <c r="F217" s="30">
        <v>0</v>
      </c>
      <c r="G217" s="31" t="s">
        <v>187</v>
      </c>
      <c r="H217" s="10">
        <v>421001</v>
      </c>
    </row>
    <row r="218" spans="1:8" ht="22.5" customHeight="1">
      <c r="A218" s="10">
        <v>421002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1" t="s">
        <v>188</v>
      </c>
      <c r="H218" s="10">
        <v>421002</v>
      </c>
    </row>
    <row r="219" spans="1:8" ht="22.5" customHeight="1">
      <c r="A219" s="10">
        <v>421003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1" t="s">
        <v>189</v>
      </c>
      <c r="H219" s="10">
        <v>421003</v>
      </c>
    </row>
    <row r="220" spans="1:8" ht="15" customHeight="1" thickBot="1">
      <c r="B220" s="24"/>
      <c r="C220" s="24"/>
      <c r="D220" s="24"/>
      <c r="E220" s="24"/>
      <c r="F220" s="24"/>
      <c r="G220" s="25"/>
    </row>
    <row r="221" spans="1:8" ht="22.5" customHeight="1" thickBot="1">
      <c r="A221" s="33">
        <v>422</v>
      </c>
      <c r="B221" s="22">
        <f t="shared" ref="B221:E221" si="42">SUM(B222:B227)</f>
        <v>0</v>
      </c>
      <c r="C221" s="22">
        <f t="shared" si="42"/>
        <v>0</v>
      </c>
      <c r="D221" s="22">
        <f t="shared" si="42"/>
        <v>0</v>
      </c>
      <c r="E221" s="22">
        <f t="shared" si="42"/>
        <v>0</v>
      </c>
      <c r="F221" s="22">
        <f>SUM(F222:F227)</f>
        <v>0</v>
      </c>
      <c r="G221" s="23" t="s">
        <v>34</v>
      </c>
      <c r="H221" s="32">
        <v>422</v>
      </c>
    </row>
    <row r="222" spans="1:8" ht="22.5" customHeight="1">
      <c r="A222" s="10">
        <v>422001</v>
      </c>
      <c r="B222" s="30">
        <v>0</v>
      </c>
      <c r="C222" s="30">
        <v>0</v>
      </c>
      <c r="D222" s="30">
        <v>0</v>
      </c>
      <c r="E222" s="30">
        <v>0</v>
      </c>
      <c r="F222" s="30">
        <v>0</v>
      </c>
      <c r="G222" s="31" t="s">
        <v>190</v>
      </c>
      <c r="H222" s="10">
        <v>422001</v>
      </c>
    </row>
    <row r="223" spans="1:8" ht="22.5" customHeight="1">
      <c r="A223" s="10">
        <v>422002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1" t="s">
        <v>191</v>
      </c>
      <c r="H223" s="10">
        <v>422002</v>
      </c>
    </row>
    <row r="224" spans="1:8" ht="22.5" customHeight="1">
      <c r="A224" s="10">
        <v>422003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1" t="s">
        <v>192</v>
      </c>
      <c r="H224" s="10">
        <v>422003</v>
      </c>
    </row>
    <row r="225" spans="1:8" ht="22.5" customHeight="1">
      <c r="A225" s="10">
        <v>422004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1" t="s">
        <v>193</v>
      </c>
      <c r="H225" s="10">
        <v>422004</v>
      </c>
    </row>
    <row r="226" spans="1:8" ht="22.5" customHeight="1">
      <c r="A226" s="10">
        <v>422005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1" t="s">
        <v>194</v>
      </c>
      <c r="H226" s="10">
        <v>422005</v>
      </c>
    </row>
    <row r="227" spans="1:8" ht="22.5" customHeight="1">
      <c r="A227" s="10">
        <v>422999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1" t="s">
        <v>195</v>
      </c>
      <c r="H227" s="10">
        <v>422999</v>
      </c>
    </row>
    <row r="228" spans="1:8" ht="15" customHeight="1" thickBot="1">
      <c r="B228" s="24"/>
      <c r="C228" s="24"/>
      <c r="D228" s="24"/>
      <c r="E228" s="24"/>
      <c r="F228" s="24"/>
      <c r="G228" s="25"/>
    </row>
    <row r="229" spans="1:8" ht="22.5" customHeight="1" thickBot="1">
      <c r="A229" s="33">
        <v>423</v>
      </c>
      <c r="B229" s="22">
        <f t="shared" ref="B229:E229" si="43">SUM(B230:B243)</f>
        <v>12136696</v>
      </c>
      <c r="C229" s="22">
        <f t="shared" si="43"/>
        <v>11783200</v>
      </c>
      <c r="D229" s="22">
        <f t="shared" si="43"/>
        <v>21440000</v>
      </c>
      <c r="E229" s="22">
        <f t="shared" si="43"/>
        <v>3784305</v>
      </c>
      <c r="F229" s="22">
        <f>SUM(F230:F243)</f>
        <v>3966662</v>
      </c>
      <c r="G229" s="23" t="s">
        <v>35</v>
      </c>
      <c r="H229" s="32">
        <v>423</v>
      </c>
    </row>
    <row r="230" spans="1:8" ht="22.5" customHeight="1">
      <c r="A230" s="10">
        <v>423001</v>
      </c>
      <c r="B230" s="30">
        <v>748921</v>
      </c>
      <c r="C230" s="30">
        <v>727108</v>
      </c>
      <c r="D230" s="30">
        <v>705930</v>
      </c>
      <c r="E230" s="30">
        <v>417113</v>
      </c>
      <c r="F230" s="30">
        <v>265243</v>
      </c>
      <c r="G230" s="31" t="s">
        <v>196</v>
      </c>
      <c r="H230" s="10">
        <v>423001</v>
      </c>
    </row>
    <row r="231" spans="1:8" ht="22.5" customHeight="1">
      <c r="A231" s="10">
        <v>423002</v>
      </c>
      <c r="B231" s="28">
        <v>4774050</v>
      </c>
      <c r="C231" s="28">
        <v>4635000</v>
      </c>
      <c r="D231" s="28">
        <v>4500000</v>
      </c>
      <c r="E231" s="28">
        <v>2067192</v>
      </c>
      <c r="F231" s="28">
        <v>622918</v>
      </c>
      <c r="G231" s="21" t="s">
        <v>197</v>
      </c>
      <c r="H231" s="10">
        <v>423002</v>
      </c>
    </row>
    <row r="232" spans="1:8" ht="22.5" customHeight="1">
      <c r="A232" s="10">
        <v>423003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1" t="s">
        <v>198</v>
      </c>
      <c r="H232" s="10">
        <v>423003</v>
      </c>
    </row>
    <row r="233" spans="1:8" ht="22.5" customHeight="1">
      <c r="A233" s="10">
        <v>423004</v>
      </c>
      <c r="B233" s="28">
        <v>197767</v>
      </c>
      <c r="C233" s="28">
        <v>192007</v>
      </c>
      <c r="D233" s="28">
        <v>186415</v>
      </c>
      <c r="E233" s="28">
        <v>55000</v>
      </c>
      <c r="F233" s="28">
        <v>0</v>
      </c>
      <c r="G233" s="21" t="s">
        <v>199</v>
      </c>
      <c r="H233" s="10">
        <v>423004</v>
      </c>
    </row>
    <row r="234" spans="1:8" ht="22.5" customHeight="1">
      <c r="A234" s="10">
        <v>423005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1" t="s">
        <v>200</v>
      </c>
      <c r="H234" s="10">
        <v>423005</v>
      </c>
    </row>
    <row r="235" spans="1:8" ht="22.5" customHeight="1">
      <c r="A235" s="10">
        <v>423006</v>
      </c>
      <c r="B235" s="28">
        <v>1060900</v>
      </c>
      <c r="C235" s="28">
        <v>1030000</v>
      </c>
      <c r="D235" s="28">
        <v>1000000</v>
      </c>
      <c r="E235" s="28">
        <v>225000</v>
      </c>
      <c r="F235" s="28">
        <v>53826</v>
      </c>
      <c r="G235" s="21" t="s">
        <v>201</v>
      </c>
      <c r="H235" s="10">
        <v>423006</v>
      </c>
    </row>
    <row r="236" spans="1:8" ht="22.5" customHeight="1">
      <c r="A236" s="10">
        <v>423007</v>
      </c>
      <c r="B236" s="28">
        <v>1060900</v>
      </c>
      <c r="C236" s="28">
        <v>1030000</v>
      </c>
      <c r="D236" s="28">
        <v>11000000</v>
      </c>
      <c r="E236" s="28">
        <v>0</v>
      </c>
      <c r="F236" s="28">
        <v>0</v>
      </c>
      <c r="G236" s="21" t="s">
        <v>202</v>
      </c>
      <c r="H236" s="10">
        <v>423007</v>
      </c>
    </row>
    <row r="237" spans="1:8" ht="22.5" customHeight="1">
      <c r="A237" s="10">
        <v>423008</v>
      </c>
      <c r="B237" s="28">
        <v>3182865</v>
      </c>
      <c r="C237" s="28">
        <v>3090160</v>
      </c>
      <c r="D237" s="28">
        <v>3000155</v>
      </c>
      <c r="E237" s="28">
        <v>1000000</v>
      </c>
      <c r="F237" s="28">
        <v>267822</v>
      </c>
      <c r="G237" s="21" t="s">
        <v>203</v>
      </c>
      <c r="H237" s="10">
        <v>423008</v>
      </c>
    </row>
    <row r="238" spans="1:8" ht="22.5" customHeight="1">
      <c r="A238" s="10">
        <v>423999</v>
      </c>
      <c r="B238" s="28">
        <v>1060900</v>
      </c>
      <c r="C238" s="28">
        <v>1030000</v>
      </c>
      <c r="D238" s="28">
        <v>1000000</v>
      </c>
      <c r="E238" s="28">
        <v>5000</v>
      </c>
      <c r="F238" s="28">
        <v>2755068</v>
      </c>
      <c r="G238" s="21" t="s">
        <v>204</v>
      </c>
      <c r="H238" s="10">
        <v>423999</v>
      </c>
    </row>
    <row r="239" spans="1:8" ht="22.5" customHeight="1">
      <c r="A239" s="10">
        <v>424001</v>
      </c>
      <c r="B239" s="28">
        <v>50393</v>
      </c>
      <c r="C239" s="28">
        <v>48925</v>
      </c>
      <c r="D239" s="28">
        <v>47500</v>
      </c>
      <c r="E239" s="28">
        <v>15000</v>
      </c>
      <c r="F239" s="28">
        <v>1785</v>
      </c>
      <c r="G239" s="21" t="s">
        <v>205</v>
      </c>
      <c r="H239" s="10">
        <v>424001</v>
      </c>
    </row>
    <row r="240" spans="1:8" ht="22.5" customHeight="1">
      <c r="A240" s="10">
        <v>424002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1" t="s">
        <v>206</v>
      </c>
      <c r="H240" s="10">
        <v>424002</v>
      </c>
    </row>
    <row r="241" spans="1:8" ht="22.5" customHeight="1"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1" t="s">
        <v>207</v>
      </c>
      <c r="H241" s="10">
        <v>424003</v>
      </c>
    </row>
    <row r="242" spans="1:8" ht="22.5" customHeight="1">
      <c r="A242" s="10">
        <v>451011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1" t="s">
        <v>208</v>
      </c>
      <c r="H242" s="10">
        <v>451011</v>
      </c>
    </row>
    <row r="243" spans="1:8" ht="22.5" customHeight="1">
      <c r="A243" s="10">
        <v>451012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1" t="s">
        <v>209</v>
      </c>
      <c r="H243" s="10">
        <v>451012</v>
      </c>
    </row>
    <row r="244" spans="1:8" ht="15" customHeight="1" thickBot="1">
      <c r="B244" s="24"/>
      <c r="C244" s="24"/>
      <c r="D244" s="24"/>
      <c r="E244" s="24"/>
      <c r="F244" s="24"/>
      <c r="G244" s="25"/>
    </row>
    <row r="245" spans="1:8" ht="22.5" customHeight="1" thickBot="1">
      <c r="A245" s="33">
        <v>440</v>
      </c>
      <c r="B245" s="22">
        <f t="shared" ref="B245:E245" si="44">SUM(B246:B248)</f>
        <v>0</v>
      </c>
      <c r="C245" s="22">
        <f t="shared" si="44"/>
        <v>0</v>
      </c>
      <c r="D245" s="22">
        <f t="shared" si="44"/>
        <v>0</v>
      </c>
      <c r="E245" s="22">
        <f t="shared" si="44"/>
        <v>0</v>
      </c>
      <c r="F245" s="22">
        <f>SUM(F246:F248)</f>
        <v>0</v>
      </c>
      <c r="G245" s="23" t="s">
        <v>36</v>
      </c>
      <c r="H245" s="32">
        <v>440</v>
      </c>
    </row>
    <row r="246" spans="1:8" ht="22.5" customHeight="1">
      <c r="A246" s="10">
        <v>441001</v>
      </c>
      <c r="B246" s="30">
        <v>0</v>
      </c>
      <c r="C246" s="30">
        <v>0</v>
      </c>
      <c r="D246" s="30">
        <v>0</v>
      </c>
      <c r="E246" s="30">
        <v>0</v>
      </c>
      <c r="F246" s="30">
        <v>0</v>
      </c>
      <c r="G246" s="31" t="s">
        <v>210</v>
      </c>
      <c r="H246" s="10">
        <v>441001</v>
      </c>
    </row>
    <row r="247" spans="1:8" ht="22.5" customHeight="1">
      <c r="A247" s="10">
        <v>441002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1" t="s">
        <v>211</v>
      </c>
      <c r="H247" s="10">
        <v>441002</v>
      </c>
    </row>
    <row r="248" spans="1:8" ht="22.5" customHeight="1">
      <c r="A248" s="10">
        <v>442001</v>
      </c>
      <c r="B248" s="28">
        <v>0</v>
      </c>
      <c r="C248" s="28">
        <v>0</v>
      </c>
      <c r="D248" s="28">
        <v>0</v>
      </c>
      <c r="E248" s="28">
        <v>0</v>
      </c>
      <c r="F248" s="28">
        <v>0</v>
      </c>
      <c r="G248" s="21" t="s">
        <v>212</v>
      </c>
      <c r="H248" s="10">
        <v>442001</v>
      </c>
    </row>
    <row r="249" spans="1:8" ht="15" customHeight="1" thickBot="1">
      <c r="B249" s="24"/>
      <c r="C249" s="24"/>
      <c r="D249" s="24"/>
      <c r="E249" s="24"/>
      <c r="F249" s="24"/>
      <c r="G249" s="25"/>
    </row>
    <row r="250" spans="1:8" ht="22.5" customHeight="1" thickBot="1">
      <c r="A250" s="33">
        <v>720</v>
      </c>
      <c r="B250" s="22">
        <f t="shared" ref="B250:E250" si="45">SUM(B251:B257)</f>
        <v>0</v>
      </c>
      <c r="C250" s="22">
        <f t="shared" si="45"/>
        <v>0</v>
      </c>
      <c r="D250" s="22">
        <f t="shared" si="45"/>
        <v>0</v>
      </c>
      <c r="E250" s="22">
        <f t="shared" si="45"/>
        <v>0</v>
      </c>
      <c r="F250" s="22">
        <f>SUM(F251:F257)</f>
        <v>0</v>
      </c>
      <c r="G250" s="23" t="s">
        <v>37</v>
      </c>
      <c r="H250" s="32">
        <v>720</v>
      </c>
    </row>
    <row r="251" spans="1:8" ht="22.5" customHeight="1">
      <c r="A251" s="10">
        <v>721999</v>
      </c>
      <c r="B251" s="30">
        <v>0</v>
      </c>
      <c r="C251" s="30">
        <v>0</v>
      </c>
      <c r="D251" s="30">
        <v>0</v>
      </c>
      <c r="E251" s="30">
        <v>0</v>
      </c>
      <c r="F251" s="30">
        <v>0</v>
      </c>
      <c r="G251" s="31" t="s">
        <v>213</v>
      </c>
      <c r="H251" s="10">
        <v>721999</v>
      </c>
    </row>
    <row r="252" spans="1:8" ht="22.5" customHeight="1">
      <c r="A252" s="10">
        <v>723002</v>
      </c>
      <c r="B252" s="28">
        <v>0</v>
      </c>
      <c r="C252" s="28">
        <v>0</v>
      </c>
      <c r="D252" s="28">
        <v>0</v>
      </c>
      <c r="E252" s="28">
        <v>0</v>
      </c>
      <c r="F252" s="28">
        <v>0</v>
      </c>
      <c r="G252" s="21" t="s">
        <v>214</v>
      </c>
      <c r="H252" s="10">
        <v>723002</v>
      </c>
    </row>
    <row r="253" spans="1:8" ht="22.5" customHeight="1">
      <c r="A253" s="10">
        <v>723003</v>
      </c>
      <c r="B253" s="28">
        <v>0</v>
      </c>
      <c r="C253" s="28">
        <v>0</v>
      </c>
      <c r="D253" s="28">
        <v>0</v>
      </c>
      <c r="E253" s="28">
        <v>0</v>
      </c>
      <c r="F253" s="28">
        <v>0</v>
      </c>
      <c r="G253" s="21" t="s">
        <v>215</v>
      </c>
      <c r="H253" s="10">
        <v>723003</v>
      </c>
    </row>
    <row r="254" spans="1:8" ht="22.5" customHeight="1">
      <c r="A254" s="10">
        <v>725001</v>
      </c>
      <c r="B254" s="28">
        <v>0</v>
      </c>
      <c r="C254" s="28">
        <v>0</v>
      </c>
      <c r="D254" s="28">
        <v>0</v>
      </c>
      <c r="E254" s="28">
        <v>0</v>
      </c>
      <c r="F254" s="28">
        <v>0</v>
      </c>
      <c r="G254" s="21" t="s">
        <v>216</v>
      </c>
      <c r="H254" s="10">
        <v>725001</v>
      </c>
    </row>
    <row r="255" spans="1:8" ht="22.5" customHeight="1">
      <c r="A255" s="10">
        <v>725002</v>
      </c>
      <c r="B255" s="28">
        <v>0</v>
      </c>
      <c r="C255" s="28">
        <v>0</v>
      </c>
      <c r="D255" s="28">
        <v>0</v>
      </c>
      <c r="E255" s="28">
        <v>0</v>
      </c>
      <c r="F255" s="28">
        <v>0</v>
      </c>
      <c r="G255" s="21" t="s">
        <v>217</v>
      </c>
      <c r="H255" s="10">
        <v>725002</v>
      </c>
    </row>
    <row r="256" spans="1:8" ht="22.5" customHeight="1">
      <c r="A256" s="10">
        <v>725003</v>
      </c>
      <c r="B256" s="28">
        <v>0</v>
      </c>
      <c r="C256" s="28">
        <v>0</v>
      </c>
      <c r="D256" s="28">
        <v>0</v>
      </c>
      <c r="E256" s="28">
        <v>0</v>
      </c>
      <c r="F256" s="28">
        <v>0</v>
      </c>
      <c r="G256" s="21" t="s">
        <v>218</v>
      </c>
      <c r="H256" s="10">
        <v>725003</v>
      </c>
    </row>
    <row r="257" spans="1:8" ht="22.5" customHeight="1">
      <c r="A257" s="10">
        <v>725004</v>
      </c>
      <c r="B257" s="28">
        <v>0</v>
      </c>
      <c r="C257" s="28">
        <v>0</v>
      </c>
      <c r="D257" s="28">
        <v>0</v>
      </c>
      <c r="E257" s="28">
        <v>0</v>
      </c>
      <c r="F257" s="28">
        <v>0</v>
      </c>
      <c r="G257" s="21" t="s">
        <v>219</v>
      </c>
      <c r="H257" s="10">
        <v>725004</v>
      </c>
    </row>
    <row r="258" spans="1:8" ht="15" customHeight="1" thickBot="1">
      <c r="B258" s="24"/>
      <c r="C258" s="24"/>
      <c r="D258" s="24"/>
      <c r="E258" s="24"/>
      <c r="F258" s="24"/>
      <c r="G258" s="25"/>
    </row>
    <row r="259" spans="1:8" ht="22.5" customHeight="1" thickBot="1">
      <c r="A259" s="33">
        <v>730</v>
      </c>
      <c r="B259" s="22">
        <f t="shared" ref="B259:E259" si="46">SUM(B260:B262)</f>
        <v>0</v>
      </c>
      <c r="C259" s="22">
        <f t="shared" si="46"/>
        <v>0</v>
      </c>
      <c r="D259" s="22">
        <f t="shared" si="46"/>
        <v>0</v>
      </c>
      <c r="E259" s="22">
        <f t="shared" si="46"/>
        <v>0</v>
      </c>
      <c r="F259" s="22">
        <f>SUM(F260:F262)</f>
        <v>0</v>
      </c>
      <c r="G259" s="23" t="s">
        <v>38</v>
      </c>
      <c r="H259" s="32">
        <v>730</v>
      </c>
    </row>
    <row r="260" spans="1:8" ht="22.5" customHeight="1">
      <c r="A260" s="10">
        <v>731001</v>
      </c>
      <c r="B260" s="30">
        <v>0</v>
      </c>
      <c r="C260" s="30">
        <v>0</v>
      </c>
      <c r="D260" s="30">
        <v>0</v>
      </c>
      <c r="E260" s="30">
        <v>0</v>
      </c>
      <c r="F260" s="30">
        <v>0</v>
      </c>
      <c r="G260" s="31" t="s">
        <v>220</v>
      </c>
      <c r="H260" s="10">
        <v>731001</v>
      </c>
    </row>
    <row r="261" spans="1:8" ht="22.5" customHeight="1">
      <c r="A261" s="10">
        <v>731003</v>
      </c>
      <c r="B261" s="28">
        <v>0</v>
      </c>
      <c r="C261" s="28">
        <v>0</v>
      </c>
      <c r="D261" s="28">
        <v>0</v>
      </c>
      <c r="E261" s="28">
        <v>0</v>
      </c>
      <c r="F261" s="28">
        <v>0</v>
      </c>
      <c r="G261" s="21" t="s">
        <v>221</v>
      </c>
      <c r="H261" s="10">
        <v>731003</v>
      </c>
    </row>
    <row r="262" spans="1:8" ht="22.5" customHeight="1">
      <c r="A262" s="10">
        <v>731999</v>
      </c>
      <c r="B262" s="28">
        <v>0</v>
      </c>
      <c r="C262" s="28">
        <v>0</v>
      </c>
      <c r="D262" s="28">
        <v>0</v>
      </c>
      <c r="E262" s="28">
        <v>0</v>
      </c>
      <c r="F262" s="28">
        <v>0</v>
      </c>
      <c r="G262" s="21" t="s">
        <v>222</v>
      </c>
      <c r="H262" s="10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52FD1-AD1C-41C9-B9DE-54B51B571130}">
  <sheetPr>
    <tabColor theme="8" tint="0.79998168889431442"/>
    <pageSetUpPr fitToPage="1"/>
  </sheetPr>
  <dimension ref="A1:E7"/>
  <sheetViews>
    <sheetView showGridLines="0" workbookViewId="0">
      <selection activeCell="E14" sqref="E14"/>
    </sheetView>
  </sheetViews>
  <sheetFormatPr defaultRowHeight="15"/>
  <cols>
    <col min="1" max="3" width="11.6640625" customWidth="1"/>
    <col min="4" max="4" width="9.33203125" customWidth="1"/>
    <col min="5" max="5" width="51.77734375" customWidth="1"/>
  </cols>
  <sheetData>
    <row r="1" spans="1:5" ht="22.5" customHeight="1">
      <c r="A1" s="34"/>
      <c r="B1" s="34"/>
      <c r="C1" s="34"/>
      <c r="D1" s="35"/>
      <c r="E1" s="35"/>
    </row>
    <row r="2" spans="1:5" ht="30.75">
      <c r="A2" s="47" t="s">
        <v>226</v>
      </c>
      <c r="B2" s="47"/>
      <c r="C2" s="47"/>
      <c r="D2" s="47"/>
      <c r="E2" s="47"/>
    </row>
    <row r="3" spans="1:5" ht="22.5" customHeight="1">
      <c r="A3" s="35"/>
      <c r="B3" s="36"/>
      <c r="C3" s="35"/>
      <c r="D3" s="35"/>
      <c r="E3" s="35"/>
    </row>
    <row r="4" spans="1:5" ht="22.5" customHeight="1">
      <c r="A4" s="37">
        <v>2022</v>
      </c>
      <c r="B4" s="37">
        <v>2021</v>
      </c>
      <c r="C4" s="37">
        <v>2020</v>
      </c>
      <c r="D4" s="35"/>
      <c r="E4" s="35"/>
    </row>
    <row r="5" spans="1:5" ht="22.5" customHeight="1">
      <c r="A5" s="48" t="s">
        <v>227</v>
      </c>
      <c r="B5" s="48"/>
      <c r="C5" s="48"/>
      <c r="D5" s="38"/>
      <c r="E5" s="39"/>
    </row>
    <row r="6" spans="1:5" ht="22.5" customHeight="1">
      <c r="A6" s="40">
        <v>0</v>
      </c>
      <c r="B6" s="40">
        <v>0</v>
      </c>
      <c r="C6" s="40">
        <v>10000000</v>
      </c>
      <c r="D6" s="41" t="s">
        <v>228</v>
      </c>
      <c r="E6" s="42" t="s">
        <v>229</v>
      </c>
    </row>
    <row r="7" spans="1:5" ht="22.5" customHeight="1">
      <c r="A7" s="43"/>
      <c r="B7" s="43"/>
      <c r="C7" s="44">
        <v>10000000</v>
      </c>
      <c r="D7" s="45">
        <v>423007</v>
      </c>
      <c r="E7" s="46" t="s">
        <v>230</v>
      </c>
    </row>
  </sheetData>
  <mergeCells count="2">
    <mergeCell ref="A2:E2"/>
    <mergeCell ref="A5:C5"/>
  </mergeCells>
  <dataValidations count="1">
    <dataValidation allowBlank="1" sqref="B1:E1 A7:B7 B3:C4 A1:A6 B6 C6:C7 D3:E7" xr:uid="{5DB44D02-96DE-4F1B-BF6A-B63D791B25E9}"/>
  </dataValidations>
  <pageMargins left="0.7" right="0.7" top="0.75" bottom="0.75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4C63E-CBF7-4068-90A8-E0155E0A61D0}">
  <sheetPr>
    <tabColor theme="8" tint="0.79998168889431442"/>
    <pageSetUpPr fitToPage="1"/>
  </sheetPr>
  <dimension ref="B1:L9"/>
  <sheetViews>
    <sheetView showGridLines="0" tabSelected="1" zoomScaleNormal="100" zoomScaleSheetLayoutView="100" workbookViewId="0">
      <selection activeCell="J11" sqref="J11"/>
    </sheetView>
  </sheetViews>
  <sheetFormatPr defaultColWidth="7.109375" defaultRowHeight="30" customHeight="1"/>
  <cols>
    <col min="1" max="1" width="3.77734375" style="82" customWidth="1"/>
    <col min="2" max="4" width="12.109375" style="83" bestFit="1" customWidth="1"/>
    <col min="5" max="5" width="1.109375" style="49" customWidth="1"/>
    <col min="6" max="6" width="9.77734375" style="84" customWidth="1"/>
    <col min="7" max="7" width="25.21875" style="85" customWidth="1"/>
    <col min="8" max="8" width="56.109375" style="84" bestFit="1" customWidth="1"/>
    <col min="9" max="9" width="5.88671875" style="84" customWidth="1"/>
    <col min="10" max="10" width="6.21875" style="86" customWidth="1"/>
    <col min="11" max="11" width="13" style="87" customWidth="1"/>
    <col min="12" max="16384" width="7.109375" style="82"/>
  </cols>
  <sheetData>
    <row r="1" spans="2:11" s="55" customFormat="1" ht="30" customHeight="1">
      <c r="B1" s="50">
        <v>2022</v>
      </c>
      <c r="C1" s="50">
        <v>2021</v>
      </c>
      <c r="D1" s="50">
        <v>2020</v>
      </c>
      <c r="E1" s="49"/>
      <c r="F1" s="51" t="s">
        <v>231</v>
      </c>
      <c r="G1" s="52" t="s">
        <v>232</v>
      </c>
      <c r="H1" s="51" t="s">
        <v>233</v>
      </c>
      <c r="I1" s="53" t="s">
        <v>234</v>
      </c>
      <c r="J1" s="54"/>
      <c r="K1" s="54" t="s">
        <v>235</v>
      </c>
    </row>
    <row r="2" spans="2:11" s="55" customFormat="1" ht="30" customHeight="1">
      <c r="B2" s="56" t="s">
        <v>225</v>
      </c>
      <c r="C2" s="56"/>
      <c r="D2" s="56"/>
      <c r="E2" s="49"/>
      <c r="F2" s="51"/>
      <c r="G2" s="52"/>
      <c r="H2" s="51"/>
      <c r="I2" s="53"/>
      <c r="J2" s="54"/>
      <c r="K2" s="54"/>
    </row>
    <row r="3" spans="2:11" s="57" customFormat="1" ht="30" customHeight="1">
      <c r="B3" s="58">
        <f t="shared" ref="B3:C3" si="0">SUM(B4:B9)</f>
        <v>23100000</v>
      </c>
      <c r="C3" s="58">
        <f t="shared" si="0"/>
        <v>52500000</v>
      </c>
      <c r="D3" s="59">
        <f>SUM(D4:D9)</f>
        <v>52388690</v>
      </c>
      <c r="E3" s="49"/>
      <c r="F3" s="60"/>
      <c r="G3" s="61"/>
      <c r="H3" s="60"/>
      <c r="I3" s="60" t="s">
        <v>224</v>
      </c>
      <c r="J3" s="62" t="s">
        <v>242</v>
      </c>
      <c r="K3" s="63" t="s">
        <v>238</v>
      </c>
    </row>
    <row r="4" spans="2:11" s="57" customFormat="1" ht="30" customHeight="1">
      <c r="B4" s="64">
        <v>0</v>
      </c>
      <c r="C4" s="64">
        <v>500000</v>
      </c>
      <c r="D4" s="65">
        <v>2500000</v>
      </c>
      <c r="E4" s="49"/>
      <c r="F4" s="66" t="s">
        <v>236</v>
      </c>
      <c r="G4" s="67" t="s">
        <v>243</v>
      </c>
      <c r="H4" s="66" t="s">
        <v>244</v>
      </c>
      <c r="I4" s="66"/>
      <c r="J4" s="68" t="s">
        <v>238</v>
      </c>
      <c r="K4" s="69" t="s">
        <v>245</v>
      </c>
    </row>
    <row r="5" spans="2:11" s="57" customFormat="1" ht="30" customHeight="1">
      <c r="B5" s="70">
        <v>0</v>
      </c>
      <c r="C5" s="70">
        <v>0</v>
      </c>
      <c r="D5" s="71">
        <v>73350</v>
      </c>
      <c r="E5" s="49"/>
      <c r="F5" s="72" t="s">
        <v>240</v>
      </c>
      <c r="G5" s="73" t="s">
        <v>243</v>
      </c>
      <c r="H5" s="72" t="s">
        <v>246</v>
      </c>
      <c r="I5" s="72"/>
      <c r="J5" s="74" t="s">
        <v>238</v>
      </c>
      <c r="K5" s="75" t="s">
        <v>247</v>
      </c>
    </row>
    <row r="6" spans="2:11" s="57" customFormat="1" ht="43.5">
      <c r="B6" s="70">
        <v>0</v>
      </c>
      <c r="C6" s="70">
        <v>0</v>
      </c>
      <c r="D6" s="71">
        <v>2915340</v>
      </c>
      <c r="E6" s="49"/>
      <c r="F6" s="72" t="s">
        <v>236</v>
      </c>
      <c r="G6" s="73" t="s">
        <v>243</v>
      </c>
      <c r="H6" s="73" t="s">
        <v>248</v>
      </c>
      <c r="I6" s="72"/>
      <c r="J6" s="74" t="s">
        <v>238</v>
      </c>
      <c r="K6" s="75" t="s">
        <v>249</v>
      </c>
    </row>
    <row r="7" spans="2:11" s="57" customFormat="1" ht="30" customHeight="1">
      <c r="B7" s="70">
        <v>0</v>
      </c>
      <c r="C7" s="70">
        <v>2000000</v>
      </c>
      <c r="D7" s="71">
        <v>9500000</v>
      </c>
      <c r="E7" s="49"/>
      <c r="F7" s="72" t="s">
        <v>239</v>
      </c>
      <c r="G7" s="73" t="s">
        <v>241</v>
      </c>
      <c r="H7" s="72" t="s">
        <v>250</v>
      </c>
      <c r="I7" s="72"/>
      <c r="J7" s="74" t="s">
        <v>238</v>
      </c>
      <c r="K7" s="75" t="s">
        <v>251</v>
      </c>
    </row>
    <row r="8" spans="2:11" s="57" customFormat="1" ht="30" customHeight="1">
      <c r="B8" s="70">
        <v>2500000</v>
      </c>
      <c r="C8" s="70">
        <v>30000000</v>
      </c>
      <c r="D8" s="71">
        <v>20000000</v>
      </c>
      <c r="E8" s="49"/>
      <c r="F8" s="72" t="s">
        <v>239</v>
      </c>
      <c r="G8" s="73" t="s">
        <v>237</v>
      </c>
      <c r="H8" s="72" t="s">
        <v>252</v>
      </c>
      <c r="I8" s="72"/>
      <c r="J8" s="74" t="s">
        <v>238</v>
      </c>
      <c r="K8" s="75" t="s">
        <v>253</v>
      </c>
    </row>
    <row r="9" spans="2:11" s="57" customFormat="1" ht="30" customHeight="1">
      <c r="B9" s="76">
        <v>20600000</v>
      </c>
      <c r="C9" s="76">
        <v>20000000</v>
      </c>
      <c r="D9" s="77">
        <v>17400000</v>
      </c>
      <c r="E9" s="49"/>
      <c r="F9" s="78" t="s">
        <v>254</v>
      </c>
      <c r="G9" s="79" t="s">
        <v>255</v>
      </c>
      <c r="H9" s="78" t="s">
        <v>256</v>
      </c>
      <c r="I9" s="78"/>
      <c r="J9" s="80" t="s">
        <v>238</v>
      </c>
      <c r="K9" s="81" t="s">
        <v>257</v>
      </c>
    </row>
  </sheetData>
  <mergeCells count="7">
    <mergeCell ref="B2:D2"/>
    <mergeCell ref="F1:F2"/>
    <mergeCell ref="G1:G2"/>
    <mergeCell ref="H1:H2"/>
    <mergeCell ref="I1:I2"/>
    <mergeCell ref="J1:J2"/>
    <mergeCell ref="K1:K2"/>
  </mergeCells>
  <printOptions horizontalCentered="1"/>
  <pageMargins left="0.9055118110236221" right="0.9055118110236221" top="0.82677165354330717" bottom="0.82677165354330717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BA_Budget</vt:lpstr>
      <vt:lpstr>NPI-Activities</vt:lpstr>
      <vt:lpstr>PSIP-Domestic</vt:lpstr>
      <vt:lpstr>BA_Budget!Print_Area</vt:lpstr>
      <vt:lpstr>'NPI-Activities'!Print_Area</vt:lpstr>
      <vt:lpstr>'PSIP-Domestic'!Print_Area</vt:lpstr>
      <vt:lpstr>BA_Budget!Print_Titles</vt:lpstr>
      <vt:lpstr>'PSIP-Domestic'!Print_Titles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2020-01-08T06:11:23Z</dcterms:created>
  <dcterms:modified xsi:type="dcterms:W3CDTF">2020-01-13T10:10:46Z</dcterms:modified>
</cp:coreProperties>
</file>