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3 - Ministry of Education\"/>
    </mc:Choice>
  </mc:AlternateContent>
  <bookViews>
    <workbookView xWindow="1860" yWindow="0" windowWidth="27840" windowHeight="11235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9" i="1" l="1"/>
  <c r="E35" i="1" s="1"/>
  <c r="C259" i="1"/>
  <c r="C35" i="1" s="1"/>
  <c r="F259" i="1"/>
  <c r="D259" i="1"/>
  <c r="B259" i="1"/>
  <c r="E250" i="1"/>
  <c r="E34" i="1" s="1"/>
  <c r="C250" i="1"/>
  <c r="C34" i="1" s="1"/>
  <c r="F250" i="1"/>
  <c r="D250" i="1"/>
  <c r="B250" i="1"/>
  <c r="E245" i="1"/>
  <c r="E33" i="1" s="1"/>
  <c r="C245" i="1"/>
  <c r="C33" i="1" s="1"/>
  <c r="F245" i="1"/>
  <c r="D245" i="1"/>
  <c r="B245" i="1"/>
  <c r="F229" i="1"/>
  <c r="F32" i="1" s="1"/>
  <c r="D229" i="1"/>
  <c r="D32" i="1" s="1"/>
  <c r="B229" i="1"/>
  <c r="B32" i="1" s="1"/>
  <c r="E229" i="1"/>
  <c r="C229" i="1"/>
  <c r="E221" i="1"/>
  <c r="E31" i="1" s="1"/>
  <c r="C221" i="1"/>
  <c r="C31" i="1" s="1"/>
  <c r="F221" i="1"/>
  <c r="D221" i="1"/>
  <c r="B221" i="1"/>
  <c r="E216" i="1"/>
  <c r="E30" i="1" s="1"/>
  <c r="C216" i="1"/>
  <c r="C30" i="1" s="1"/>
  <c r="F216" i="1"/>
  <c r="D216" i="1"/>
  <c r="B216" i="1"/>
  <c r="C213" i="1"/>
  <c r="C29" i="1" s="1"/>
  <c r="F213" i="1"/>
  <c r="E213" i="1"/>
  <c r="D213" i="1"/>
  <c r="B213" i="1"/>
  <c r="B209" i="1"/>
  <c r="B28" i="1" s="1"/>
  <c r="B27" i="1" s="1"/>
  <c r="B11" i="1" s="1"/>
  <c r="F209" i="1"/>
  <c r="E209" i="1"/>
  <c r="D209" i="1"/>
  <c r="C209" i="1"/>
  <c r="D202" i="1"/>
  <c r="B202" i="1"/>
  <c r="F202" i="1"/>
  <c r="E202" i="1"/>
  <c r="C202" i="1"/>
  <c r="C178" i="1"/>
  <c r="F178" i="1"/>
  <c r="E178" i="1"/>
  <c r="D178" i="1"/>
  <c r="B178" i="1"/>
  <c r="B172" i="1"/>
  <c r="F172" i="1"/>
  <c r="E172" i="1"/>
  <c r="D172" i="1"/>
  <c r="C172" i="1"/>
  <c r="C152" i="1"/>
  <c r="F152" i="1"/>
  <c r="E152" i="1"/>
  <c r="D152" i="1"/>
  <c r="B152" i="1"/>
  <c r="D144" i="1"/>
  <c r="B144" i="1"/>
  <c r="F144" i="1"/>
  <c r="E144" i="1"/>
  <c r="C144" i="1"/>
  <c r="F137" i="1"/>
  <c r="F20" i="1" s="1"/>
  <c r="D137" i="1"/>
  <c r="D20" i="1" s="1"/>
  <c r="B137" i="1"/>
  <c r="B20" i="1" s="1"/>
  <c r="E137" i="1"/>
  <c r="C137" i="1"/>
  <c r="E109" i="1"/>
  <c r="E19" i="1" s="1"/>
  <c r="C109" i="1"/>
  <c r="C19" i="1" s="1"/>
  <c r="F109" i="1"/>
  <c r="D109" i="1"/>
  <c r="B109" i="1"/>
  <c r="F95" i="1"/>
  <c r="F18" i="1" s="1"/>
  <c r="D95" i="1"/>
  <c r="D18" i="1" s="1"/>
  <c r="B95" i="1"/>
  <c r="B18" i="1" s="1"/>
  <c r="E95" i="1"/>
  <c r="C95" i="1"/>
  <c r="E87" i="1"/>
  <c r="E17" i="1" s="1"/>
  <c r="C87" i="1"/>
  <c r="C17" i="1" s="1"/>
  <c r="F87" i="1"/>
  <c r="D87" i="1"/>
  <c r="B87" i="1"/>
  <c r="F79" i="1"/>
  <c r="F16" i="1" s="1"/>
  <c r="D79" i="1"/>
  <c r="D16" i="1" s="1"/>
  <c r="B79" i="1"/>
  <c r="B16" i="1" s="1"/>
  <c r="E79" i="1"/>
  <c r="C79" i="1"/>
  <c r="C45" i="1"/>
  <c r="C39" i="1" s="1"/>
  <c r="F45" i="1"/>
  <c r="E45" i="1"/>
  <c r="D45" i="1"/>
  <c r="B45" i="1"/>
  <c r="B41" i="1"/>
  <c r="B38" i="1" s="1"/>
  <c r="B37" i="1" s="1"/>
  <c r="F41" i="1"/>
  <c r="E41" i="1"/>
  <c r="D41" i="1"/>
  <c r="C41" i="1"/>
  <c r="F39" i="1"/>
  <c r="E39" i="1"/>
  <c r="D39" i="1"/>
  <c r="B39" i="1"/>
  <c r="F38" i="1"/>
  <c r="E38" i="1"/>
  <c r="E37" i="1" s="1"/>
  <c r="E15" i="1" s="1"/>
  <c r="D38" i="1"/>
  <c r="C38" i="1"/>
  <c r="C37" i="1" s="1"/>
  <c r="C15" i="1" s="1"/>
  <c r="F37" i="1"/>
  <c r="D37" i="1"/>
  <c r="F35" i="1"/>
  <c r="D35" i="1"/>
  <c r="B35" i="1"/>
  <c r="F34" i="1"/>
  <c r="D34" i="1"/>
  <c r="B34" i="1"/>
  <c r="F33" i="1"/>
  <c r="D33" i="1"/>
  <c r="B33" i="1"/>
  <c r="E32" i="1"/>
  <c r="C32" i="1"/>
  <c r="F31" i="1"/>
  <c r="D31" i="1"/>
  <c r="B31" i="1"/>
  <c r="F30" i="1"/>
  <c r="D30" i="1"/>
  <c r="B30" i="1"/>
  <c r="F29" i="1"/>
  <c r="E29" i="1"/>
  <c r="D29" i="1"/>
  <c r="B29" i="1"/>
  <c r="F28" i="1"/>
  <c r="F27" i="1" s="1"/>
  <c r="F11" i="1" s="1"/>
  <c r="E28" i="1"/>
  <c r="D28" i="1"/>
  <c r="D27" i="1" s="1"/>
  <c r="D11" i="1" s="1"/>
  <c r="C28" i="1"/>
  <c r="E27" i="1"/>
  <c r="C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E20" i="1"/>
  <c r="C20" i="1"/>
  <c r="F19" i="1"/>
  <c r="D19" i="1"/>
  <c r="B19" i="1"/>
  <c r="E18" i="1"/>
  <c r="C18" i="1"/>
  <c r="F17" i="1"/>
  <c r="D17" i="1"/>
  <c r="B17" i="1"/>
  <c r="E16" i="1"/>
  <c r="C16" i="1"/>
  <c r="C14" i="1" s="1"/>
  <c r="C10" i="1" s="1"/>
  <c r="C12" i="1" s="1"/>
  <c r="F15" i="1"/>
  <c r="D15" i="1"/>
  <c r="D14" i="1" s="1"/>
  <c r="B15" i="1"/>
  <c r="E14" i="1"/>
  <c r="E10" i="1" s="1"/>
  <c r="E12" i="1" s="1"/>
  <c r="E11" i="1"/>
  <c r="C11" i="1"/>
  <c r="D10" i="1"/>
  <c r="D12" i="1" s="1"/>
  <c r="B14" i="1" l="1"/>
  <c r="B10" i="1" s="1"/>
  <c r="B12" i="1" s="1"/>
  <c r="F14" i="1"/>
  <c r="F10" i="1" s="1"/>
  <c r="F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<sst xmlns="http://schemas.openxmlformats.org/spreadsheetml/2006/main" count="254" uniqueCount="225">
  <si>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</si>
  <si>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</si>
  <si>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</si>
  <si>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</si>
  <si>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</si>
  <si>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</si>
  <si>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</si>
  <si>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</si>
  <si>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</si>
  <si>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</si>
  <si>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</si>
  <si>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</si>
  <si>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</si>
  <si>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</si>
  <si>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</si>
  <si>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</si>
  <si>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</si>
  <si>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</si>
  <si>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</si>
  <si>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</si>
  <si>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</si>
  <si>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</si>
  <si>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</si>
  <si>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</si>
  <si>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</si>
  <si>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</si>
  <si>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</si>
  <si>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</si>
  <si>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</si>
  <si>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</si>
  <si>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</si>
  <si>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</si>
  <si>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</si>
  <si>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</si>
  <si>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</si>
  <si>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</si>
  <si>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</si>
  <si>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</si>
  <si>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</si>
  <si>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</si>
  <si>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</si>
  <si>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</si>
  <si>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</si>
  <si>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</si>
  <si>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</si>
  <si>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</si>
  <si>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</si>
  <si>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</si>
  <si>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</si>
  <si>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</si>
  <si>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</si>
  <si>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</si>
  <si>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</si>
  <si>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</si>
  <si>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</si>
  <si>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</si>
  <si>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</si>
  <si>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</si>
  <si>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</si>
  <si>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</si>
  <si>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</si>
  <si>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</si>
  <si>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</si>
  <si>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</si>
  <si>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</si>
  <si>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</si>
  <si>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</si>
  <si>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</si>
  <si>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</si>
  <si>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</si>
  <si>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</si>
  <si>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</si>
  <si>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</si>
  <si>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</si>
  <si>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</si>
  <si>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</si>
  <si>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</si>
  <si>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</si>
  <si>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</si>
  <si>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</si>
  <si>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</si>
  <si>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</si>
  <si>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</si>
  <si>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</si>
  <si>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</si>
  <si>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</si>
  <si>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</si>
  <si>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</si>
  <si>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</si>
  <si>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</si>
  <si>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</si>
  <si>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</si>
  <si>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</si>
  <si>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</si>
  <si>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</si>
  <si>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</si>
  <si>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</si>
  <si>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</si>
  <si>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</si>
  <si>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</si>
  <si>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</si>
  <si>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</si>
  <si>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</si>
  <si>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</si>
  <si>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</si>
  <si>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</si>
  <si>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</si>
  <si>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</si>
  <si>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</si>
  <si>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</si>
  <si>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</si>
  <si>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</si>
  <si>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</si>
  <si>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</si>
  <si>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</si>
  <si>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</si>
  <si>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</si>
  <si>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</si>
  <si>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</si>
  <si>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</si>
  <si>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</si>
  <si>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</si>
  <si>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</si>
  <si>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</si>
  <si>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</si>
  <si>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</si>
  <si>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</si>
  <si>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</si>
  <si>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</si>
  <si>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</si>
  <si>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</si>
  <si>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</si>
  <si>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</si>
  <si>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</si>
  <si>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</si>
  <si>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</si>
  <si>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</si>
  <si>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</si>
  <si>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</si>
  <si>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</si>
  <si>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</si>
  <si>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</si>
  <si>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</si>
  <si>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</si>
  <si>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</si>
  <si>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</si>
  <si>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</si>
  <si>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</si>
  <si>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</si>
  <si>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</si>
  <si>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</si>
  <si>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</si>
  <si>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</si>
  <si>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</si>
  <si>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</si>
  <si>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</si>
  <si>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</si>
  <si>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</si>
  <si>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</si>
  <si>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</si>
  <si>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</si>
  <si>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</si>
  <si>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</si>
  <si>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</si>
  <si>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</si>
  <si>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</si>
  <si>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</si>
  <si>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</si>
  <si>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</si>
  <si>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</si>
  <si>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</si>
  <si>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</si>
  <si>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</si>
  <si>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</si>
  <si>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</si>
  <si>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</si>
  <si>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</si>
  <si>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</si>
  <si>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</si>
  <si>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</si>
  <si>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</si>
  <si>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</si>
  <si>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</si>
  <si>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</si>
  <si>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</si>
  <si>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</si>
  <si>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</si>
  <si>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</si>
  <si>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</si>
  <si>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</si>
  <si>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</si>
  <si>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</si>
  <si>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</si>
  <si>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</si>
  <si>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</si>
  <si>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</si>
  <si>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</si>
  <si>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</si>
  <si>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</si>
  <si>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</si>
  <si>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</si>
  <si>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</si>
  <si>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</si>
  <si>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</si>
  <si>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</si>
  <si>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</si>
  <si>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</si>
  <si>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</si>
  <si>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</si>
  <si>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</si>
  <si>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</si>
  <si>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</si>
  <si>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</si>
  <si>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</si>
  <si>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</si>
  <si>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</si>
  <si>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</si>
  <si>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</si>
  <si>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</si>
  <si>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</si>
  <si>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</si>
  <si>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</si>
  <si>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މެދު ސަރަހައްދު ސްކޫލްތައް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</si>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</sst>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1502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182812485</v>
      </c>
      <c r="C10" s="17">
        <f t="shared" si="0"/>
        <v>182022975</v>
      </c>
      <c r="D10" s="17">
        <f t="shared" si="0"/>
        <v>181256460</v>
      </c>
      <c r="E10" s="17">
        <f t="shared" si="0"/>
        <v>199999346</v>
      </c>
      <c r="F10" s="17">
        <f>F14</f>
        <v>172541011</v>
      </c>
      <c r="G10" s="18" t="s">
        <v>16</v>
      </c>
    </row>
    <row r="11" spans="1:10" ht="22.5" customHeight="1" thickBot="1">
      <c r="B11" s="19">
        <f t="shared" ref="B11:E11" si="1">B27</f>
        <v>1560850</v>
      </c>
      <c r="C11" s="19">
        <f t="shared" si="1"/>
        <v>1515388</v>
      </c>
      <c r="D11" s="19">
        <f t="shared" si="1"/>
        <v>1471250</v>
      </c>
      <c r="E11" s="19">
        <f t="shared" si="1"/>
        <v>1130000</v>
      </c>
      <c r="F11" s="19">
        <f>F27</f>
        <v>131511</v>
      </c>
      <c r="G11" s="20" t="s">
        <v>17</v>
      </c>
    </row>
    <row r="12" spans="1:10" ht="22.5" customHeight="1" thickBot="1">
      <c r="B12" s="21">
        <f t="shared" ref="B12:E12" si="2">SUM(B10:B11)</f>
        <v>184373335</v>
      </c>
      <c r="C12" s="21">
        <f t="shared" si="2"/>
        <v>183538363</v>
      </c>
      <c r="D12" s="21">
        <f t="shared" si="2"/>
        <v>182727710</v>
      </c>
      <c r="E12" s="21">
        <f t="shared" si="2"/>
        <v>201129346</v>
      </c>
      <c r="F12" s="21">
        <f>SUM(F10:F11)</f>
        <v>172672522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182812485</v>
      </c>
      <c r="C14" s="21">
        <f t="shared" si="3"/>
        <v>182022975</v>
      </c>
      <c r="D14" s="21">
        <f t="shared" si="3"/>
        <v>181256460</v>
      </c>
      <c r="E14" s="21">
        <f t="shared" si="3"/>
        <v>199999346</v>
      </c>
      <c r="F14" s="21">
        <f>SUM(F15:F25)</f>
        <v>172541011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151005993</v>
      </c>
      <c r="C15" s="25">
        <f t="shared" si="4"/>
        <v>151005993</v>
      </c>
      <c r="D15" s="25">
        <f t="shared" si="4"/>
        <v>151005993</v>
      </c>
      <c r="E15" s="25">
        <f t="shared" si="4"/>
        <v>155638318</v>
      </c>
      <c r="F15" s="25">
        <f>F37</f>
        <v>142255683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4700000</v>
      </c>
      <c r="C16" s="26">
        <f t="shared" si="5"/>
        <v>4700000</v>
      </c>
      <c r="D16" s="26">
        <f t="shared" si="5"/>
        <v>4700000</v>
      </c>
      <c r="E16" s="26">
        <f t="shared" si="5"/>
        <v>4496820</v>
      </c>
      <c r="F16" s="26">
        <f>F79</f>
        <v>3968834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517389</v>
      </c>
      <c r="C17" s="26">
        <f t="shared" si="6"/>
        <v>502319</v>
      </c>
      <c r="D17" s="26">
        <f t="shared" si="6"/>
        <v>487688</v>
      </c>
      <c r="E17" s="26">
        <f t="shared" si="6"/>
        <v>926200</v>
      </c>
      <c r="F17" s="26">
        <f>F87</f>
        <v>169076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825954</v>
      </c>
      <c r="C18" s="26">
        <f t="shared" si="7"/>
        <v>801897</v>
      </c>
      <c r="D18" s="26">
        <f t="shared" si="7"/>
        <v>778540</v>
      </c>
      <c r="E18" s="26">
        <f t="shared" si="7"/>
        <v>707680</v>
      </c>
      <c r="F18" s="26">
        <f>F95</f>
        <v>537150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21337498</v>
      </c>
      <c r="C19" s="26">
        <f t="shared" si="8"/>
        <v>20716018</v>
      </c>
      <c r="D19" s="26">
        <f t="shared" si="8"/>
        <v>20112639</v>
      </c>
      <c r="E19" s="26">
        <f t="shared" si="8"/>
        <v>20361305</v>
      </c>
      <c r="F19" s="26">
        <f>F109</f>
        <v>21660366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1775947</v>
      </c>
      <c r="C20" s="26">
        <f t="shared" si="9"/>
        <v>1724220</v>
      </c>
      <c r="D20" s="26">
        <f t="shared" si="9"/>
        <v>1674000</v>
      </c>
      <c r="E20" s="26">
        <f t="shared" si="9"/>
        <v>1674000</v>
      </c>
      <c r="F20" s="26">
        <f>F137</f>
        <v>1481060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2083289</v>
      </c>
      <c r="C22" s="26">
        <f t="shared" si="11"/>
        <v>2022611</v>
      </c>
      <c r="D22" s="26">
        <f t="shared" si="11"/>
        <v>1963700</v>
      </c>
      <c r="E22" s="26">
        <f t="shared" si="11"/>
        <v>5220064</v>
      </c>
      <c r="F22" s="26">
        <f>F152</f>
        <v>961832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566415</v>
      </c>
      <c r="C24" s="26">
        <f t="shared" si="13"/>
        <v>549917</v>
      </c>
      <c r="D24" s="26">
        <f t="shared" si="13"/>
        <v>533900</v>
      </c>
      <c r="E24" s="26">
        <f t="shared" si="13"/>
        <v>10974959</v>
      </c>
      <c r="F24" s="26">
        <f>F178</f>
        <v>1507010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1560850</v>
      </c>
      <c r="C27" s="21">
        <f t="shared" si="15"/>
        <v>1515388</v>
      </c>
      <c r="D27" s="21">
        <f t="shared" si="15"/>
        <v>1471250</v>
      </c>
      <c r="E27" s="21">
        <f t="shared" si="15"/>
        <v>1130000</v>
      </c>
      <c r="F27" s="21">
        <f>SUM(F28:F35)</f>
        <v>131511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1560850</v>
      </c>
      <c r="C32" s="26">
        <f t="shared" si="20"/>
        <v>1515388</v>
      </c>
      <c r="D32" s="26">
        <f t="shared" si="20"/>
        <v>1471250</v>
      </c>
      <c r="E32" s="26">
        <f t="shared" si="20"/>
        <v>1130000</v>
      </c>
      <c r="F32" s="26">
        <f>F229</f>
        <v>131511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151005993</v>
      </c>
      <c r="C37" s="21">
        <f t="shared" si="24"/>
        <v>151005993</v>
      </c>
      <c r="D37" s="21">
        <f t="shared" si="24"/>
        <v>151005993</v>
      </c>
      <c r="E37" s="21">
        <f t="shared" si="24"/>
        <v>155638318</v>
      </c>
      <c r="F37" s="21">
        <f>SUM(F38:F39)</f>
        <v>142255683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96309536</v>
      </c>
      <c r="C38" s="28">
        <f t="shared" si="25"/>
        <v>96309536</v>
      </c>
      <c r="D38" s="28">
        <f t="shared" si="25"/>
        <v>96309536</v>
      </c>
      <c r="E38" s="28">
        <f t="shared" si="25"/>
        <v>99177630</v>
      </c>
      <c r="F38" s="28">
        <f>F41</f>
        <v>90533115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54696457</v>
      </c>
      <c r="C39" s="26">
        <f t="shared" si="26"/>
        <v>54696457</v>
      </c>
      <c r="D39" s="26">
        <f t="shared" si="26"/>
        <v>54696457</v>
      </c>
      <c r="E39" s="26">
        <f t="shared" si="26"/>
        <v>56460688</v>
      </c>
      <c r="F39" s="26">
        <f>F45</f>
        <v>51722568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96309536</v>
      </c>
      <c r="C41" s="21">
        <f t="shared" si="27"/>
        <v>96309536</v>
      </c>
      <c r="D41" s="21">
        <f t="shared" si="27"/>
        <v>96309536</v>
      </c>
      <c r="E41" s="21">
        <f t="shared" si="27"/>
        <v>99177630</v>
      </c>
      <c r="F41" s="21">
        <f>SUM(F42:F43)</f>
        <v>90533115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87554124</v>
      </c>
      <c r="C42" s="28">
        <v>87554124</v>
      </c>
      <c r="D42" s="28">
        <v>87554124</v>
      </c>
      <c r="E42" s="28">
        <v>89335275</v>
      </c>
      <c r="F42" s="28">
        <v>81843566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8755412</v>
      </c>
      <c r="C43" s="26">
        <v>8755412</v>
      </c>
      <c r="D43" s="26">
        <v>8755412</v>
      </c>
      <c r="E43" s="26">
        <v>9842355</v>
      </c>
      <c r="F43" s="26">
        <v>8689549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54696457</v>
      </c>
      <c r="C45" s="21">
        <f t="shared" si="28"/>
        <v>54696457</v>
      </c>
      <c r="D45" s="21">
        <f t="shared" si="28"/>
        <v>54696457</v>
      </c>
      <c r="E45" s="21">
        <f t="shared" si="28"/>
        <v>56460688</v>
      </c>
      <c r="F45" s="21">
        <f>SUM(F46:F77)</f>
        <v>51722568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10043532</v>
      </c>
      <c r="C47" s="26">
        <v>10043532</v>
      </c>
      <c r="D47" s="26">
        <v>10043532</v>
      </c>
      <c r="E47" s="26">
        <v>10958968</v>
      </c>
      <c r="F47" s="26">
        <v>9730669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3240000</v>
      </c>
      <c r="C49" s="26">
        <v>3240000</v>
      </c>
      <c r="D49" s="26">
        <v>3240000</v>
      </c>
      <c r="E49" s="26">
        <v>2768400</v>
      </c>
      <c r="F49" s="26">
        <v>2665200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1828300</v>
      </c>
      <c r="C53" s="26">
        <v>1828300</v>
      </c>
      <c r="D53" s="26">
        <v>1828300</v>
      </c>
      <c r="E53" s="26">
        <v>2058412</v>
      </c>
      <c r="F53" s="26">
        <v>1825334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4393800</v>
      </c>
      <c r="C54" s="26">
        <v>4393800</v>
      </c>
      <c r="D54" s="26">
        <v>4393800</v>
      </c>
      <c r="E54" s="26">
        <v>4711635</v>
      </c>
      <c r="F54" s="26">
        <v>4353875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3724500</v>
      </c>
      <c r="C56" s="26">
        <v>3724500</v>
      </c>
      <c r="D56" s="26">
        <v>3724500</v>
      </c>
      <c r="E56" s="26">
        <v>3837379</v>
      </c>
      <c r="F56" s="26">
        <v>3833636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3180</v>
      </c>
      <c r="F59" s="26">
        <v>7500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57800</v>
      </c>
      <c r="C63" s="26">
        <v>57800</v>
      </c>
      <c r="D63" s="26">
        <v>57800</v>
      </c>
      <c r="E63" s="26">
        <v>153977</v>
      </c>
      <c r="F63" s="26">
        <v>102251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288000</v>
      </c>
      <c r="C68" s="26">
        <v>288000</v>
      </c>
      <c r="D68" s="26">
        <v>288000</v>
      </c>
      <c r="E68" s="26">
        <v>310394</v>
      </c>
      <c r="F68" s="26">
        <v>312939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232400</v>
      </c>
      <c r="C69" s="26">
        <v>232400</v>
      </c>
      <c r="D69" s="26">
        <v>232400</v>
      </c>
      <c r="E69" s="26">
        <v>1387641</v>
      </c>
      <c r="F69" s="26">
        <v>94750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27432000</v>
      </c>
      <c r="C71" s="26">
        <v>27432000</v>
      </c>
      <c r="D71" s="26">
        <v>27432000</v>
      </c>
      <c r="E71" s="26">
        <v>26268352</v>
      </c>
      <c r="F71" s="26">
        <v>25622819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2824800</v>
      </c>
      <c r="C75" s="26">
        <v>2824800</v>
      </c>
      <c r="D75" s="26">
        <v>2824800</v>
      </c>
      <c r="E75" s="26">
        <v>3404090</v>
      </c>
      <c r="F75" s="26">
        <v>2870075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631325</v>
      </c>
      <c r="C76" s="26">
        <v>631325</v>
      </c>
      <c r="D76" s="26">
        <v>631325</v>
      </c>
      <c r="E76" s="26">
        <v>598260</v>
      </c>
      <c r="F76" s="26">
        <v>303520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4700000</v>
      </c>
      <c r="C79" s="21">
        <f t="shared" si="29"/>
        <v>4700000</v>
      </c>
      <c r="D79" s="21">
        <f t="shared" si="29"/>
        <v>4700000</v>
      </c>
      <c r="E79" s="21">
        <f t="shared" si="29"/>
        <v>4496820</v>
      </c>
      <c r="F79" s="21">
        <f>SUM(F80:F85)</f>
        <v>3968834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4700000</v>
      </c>
      <c r="C85" s="26">
        <v>4700000</v>
      </c>
      <c r="D85" s="26">
        <v>4700000</v>
      </c>
      <c r="E85" s="26">
        <v>4496820</v>
      </c>
      <c r="F85" s="26">
        <v>3968834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517389</v>
      </c>
      <c r="C87" s="21">
        <f t="shared" si="30"/>
        <v>502319</v>
      </c>
      <c r="D87" s="21">
        <f t="shared" si="30"/>
        <v>487688</v>
      </c>
      <c r="E87" s="21">
        <f t="shared" si="30"/>
        <v>926200</v>
      </c>
      <c r="F87" s="21">
        <f>SUM(F88:F93)</f>
        <v>169076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225641</v>
      </c>
      <c r="C88" s="28">
        <v>219069</v>
      </c>
      <c r="D88" s="28">
        <v>212688</v>
      </c>
      <c r="E88" s="28">
        <v>275000</v>
      </c>
      <c r="F88" s="28">
        <v>136691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26523</v>
      </c>
      <c r="C89" s="26">
        <v>25750</v>
      </c>
      <c r="D89" s="26">
        <v>25000</v>
      </c>
      <c r="E89" s="26">
        <v>16665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106090</v>
      </c>
      <c r="C90" s="26">
        <v>103000</v>
      </c>
      <c r="D90" s="26">
        <v>100000</v>
      </c>
      <c r="E90" s="26">
        <v>100800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159135</v>
      </c>
      <c r="C92" s="26">
        <v>154500</v>
      </c>
      <c r="D92" s="26">
        <v>150000</v>
      </c>
      <c r="E92" s="26">
        <v>533735</v>
      </c>
      <c r="F92" s="26">
        <v>32385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825954</v>
      </c>
      <c r="C95" s="21">
        <f t="shared" si="31"/>
        <v>801897</v>
      </c>
      <c r="D95" s="21">
        <f t="shared" si="31"/>
        <v>778540</v>
      </c>
      <c r="E95" s="21">
        <f t="shared" si="31"/>
        <v>707680</v>
      </c>
      <c r="F95" s="21">
        <f>SUM(F96:F107)</f>
        <v>537150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356590</v>
      </c>
      <c r="C96" s="28">
        <v>346204</v>
      </c>
      <c r="D96" s="28">
        <v>336120</v>
      </c>
      <c r="E96" s="28">
        <v>250000</v>
      </c>
      <c r="F96" s="28">
        <v>225030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11055</v>
      </c>
      <c r="C97" s="26">
        <v>10733</v>
      </c>
      <c r="D97" s="26">
        <v>10420</v>
      </c>
      <c r="E97" s="26">
        <v>10420</v>
      </c>
      <c r="F97" s="26">
        <v>26340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12731</v>
      </c>
      <c r="C98" s="26">
        <v>12360</v>
      </c>
      <c r="D98" s="26">
        <v>12000</v>
      </c>
      <c r="E98" s="26">
        <v>12000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159135</v>
      </c>
      <c r="C100" s="26">
        <v>154500</v>
      </c>
      <c r="D100" s="26">
        <v>150000</v>
      </c>
      <c r="E100" s="26">
        <v>150000</v>
      </c>
      <c r="F100" s="26">
        <v>135060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21218</v>
      </c>
      <c r="C101" s="26">
        <v>20600</v>
      </c>
      <c r="D101" s="26">
        <v>20000</v>
      </c>
      <c r="E101" s="26">
        <v>56000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127308</v>
      </c>
      <c r="C103" s="26">
        <v>123600</v>
      </c>
      <c r="D103" s="26">
        <v>120000</v>
      </c>
      <c r="E103" s="26">
        <v>31260</v>
      </c>
      <c r="F103" s="26">
        <v>123600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31827</v>
      </c>
      <c r="C104" s="26">
        <v>30900</v>
      </c>
      <c r="D104" s="26">
        <v>30000</v>
      </c>
      <c r="E104" s="26">
        <v>48500</v>
      </c>
      <c r="F104" s="26">
        <v>27120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106090</v>
      </c>
      <c r="C106" s="26">
        <v>103000</v>
      </c>
      <c r="D106" s="26">
        <v>100000</v>
      </c>
      <c r="E106" s="26">
        <v>149500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21337498</v>
      </c>
      <c r="C109" s="21">
        <f t="shared" si="32"/>
        <v>20716018</v>
      </c>
      <c r="D109" s="21">
        <f t="shared" si="32"/>
        <v>20112639</v>
      </c>
      <c r="E109" s="21">
        <f t="shared" si="32"/>
        <v>20361305</v>
      </c>
      <c r="F109" s="21">
        <f>SUM(F110:F135)</f>
        <v>21660366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424360</v>
      </c>
      <c r="C110" s="28">
        <v>412000</v>
      </c>
      <c r="D110" s="28">
        <v>400000</v>
      </c>
      <c r="E110" s="28">
        <v>771700</v>
      </c>
      <c r="F110" s="28">
        <v>364860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9186030</v>
      </c>
      <c r="C111" s="26">
        <v>8918476</v>
      </c>
      <c r="D111" s="26">
        <v>8658715</v>
      </c>
      <c r="E111" s="26">
        <v>8354441</v>
      </c>
      <c r="F111" s="26">
        <v>8535276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106090</v>
      </c>
      <c r="C112" s="26">
        <v>103000</v>
      </c>
      <c r="D112" s="26">
        <v>100000</v>
      </c>
      <c r="E112" s="26">
        <v>70000</v>
      </c>
      <c r="F112" s="26">
        <v>83800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2054514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2599205</v>
      </c>
      <c r="C114" s="26">
        <v>2523500</v>
      </c>
      <c r="D114" s="26">
        <v>2450000</v>
      </c>
      <c r="E114" s="26">
        <v>2450000</v>
      </c>
      <c r="F114" s="26">
        <v>2404400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6308455</v>
      </c>
      <c r="C116" s="26">
        <v>6124714</v>
      </c>
      <c r="D116" s="26">
        <v>5946324</v>
      </c>
      <c r="E116" s="26">
        <v>5946324</v>
      </c>
      <c r="F116" s="26">
        <v>5949684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891156</v>
      </c>
      <c r="C117" s="26">
        <v>865200</v>
      </c>
      <c r="D117" s="26">
        <v>840000</v>
      </c>
      <c r="E117" s="26">
        <v>840000</v>
      </c>
      <c r="F117" s="26">
        <v>562650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10609</v>
      </c>
      <c r="C118" s="26">
        <v>10300</v>
      </c>
      <c r="D118" s="26">
        <v>10000</v>
      </c>
      <c r="E118" s="26">
        <v>10000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63654</v>
      </c>
      <c r="C120" s="26">
        <v>61800</v>
      </c>
      <c r="D120" s="26">
        <v>60000</v>
      </c>
      <c r="E120" s="26">
        <v>60000</v>
      </c>
      <c r="F120" s="26">
        <v>45030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53045</v>
      </c>
      <c r="C121" s="26">
        <v>51500</v>
      </c>
      <c r="D121" s="26">
        <v>50000</v>
      </c>
      <c r="E121" s="26">
        <v>50000</v>
      </c>
      <c r="F121" s="26">
        <v>45030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159135</v>
      </c>
      <c r="C122" s="26">
        <v>154500</v>
      </c>
      <c r="D122" s="26">
        <v>150000</v>
      </c>
      <c r="E122" s="26">
        <v>213000</v>
      </c>
      <c r="F122" s="26">
        <v>152060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1475288</v>
      </c>
      <c r="C124" s="26">
        <v>1432318</v>
      </c>
      <c r="D124" s="26">
        <v>1390600</v>
      </c>
      <c r="E124" s="26">
        <v>1400000</v>
      </c>
      <c r="F124" s="26">
        <v>1350030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138840</v>
      </c>
      <c r="F127" s="26">
        <v>76882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18035</v>
      </c>
      <c r="C130" s="26">
        <v>17510</v>
      </c>
      <c r="D130" s="26">
        <v>17000</v>
      </c>
      <c r="E130" s="26">
        <v>17000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42436</v>
      </c>
      <c r="C133" s="26">
        <v>41200</v>
      </c>
      <c r="D133" s="26">
        <v>40000</v>
      </c>
      <c r="E133" s="26">
        <v>40000</v>
      </c>
      <c r="F133" s="26">
        <v>36150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1775947</v>
      </c>
      <c r="C137" s="21">
        <f t="shared" si="33"/>
        <v>1724220</v>
      </c>
      <c r="D137" s="21">
        <f t="shared" si="33"/>
        <v>1674000</v>
      </c>
      <c r="E137" s="21">
        <f t="shared" si="33"/>
        <v>1674000</v>
      </c>
      <c r="F137" s="21">
        <f>SUM(F138:F142)</f>
        <v>1481060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297052</v>
      </c>
      <c r="C138" s="28">
        <v>288400</v>
      </c>
      <c r="D138" s="28">
        <v>280000</v>
      </c>
      <c r="E138" s="28">
        <v>280000</v>
      </c>
      <c r="F138" s="28">
        <v>81030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1478895</v>
      </c>
      <c r="C139" s="26">
        <v>1435820</v>
      </c>
      <c r="D139" s="26">
        <v>1394000</v>
      </c>
      <c r="E139" s="26">
        <v>1394000</v>
      </c>
      <c r="F139" s="26">
        <v>1400030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2083289</v>
      </c>
      <c r="C152" s="21">
        <f t="shared" si="35"/>
        <v>2022611</v>
      </c>
      <c r="D152" s="21">
        <f t="shared" si="35"/>
        <v>1963700</v>
      </c>
      <c r="E152" s="21">
        <f t="shared" si="35"/>
        <v>5220064</v>
      </c>
      <c r="F152" s="21">
        <f>SUM(F153:F170)</f>
        <v>961832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445578</v>
      </c>
      <c r="C154" s="26">
        <v>432600</v>
      </c>
      <c r="D154" s="26">
        <v>420000</v>
      </c>
      <c r="E154" s="26">
        <v>3412564</v>
      </c>
      <c r="F154" s="26">
        <v>547128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827502</v>
      </c>
      <c r="C158" s="26">
        <v>803400</v>
      </c>
      <c r="D158" s="26">
        <v>780000</v>
      </c>
      <c r="E158" s="26">
        <v>910500</v>
      </c>
      <c r="F158" s="26">
        <v>237950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265225</v>
      </c>
      <c r="C159" s="26">
        <v>257500</v>
      </c>
      <c r="D159" s="26">
        <v>250000</v>
      </c>
      <c r="E159" s="26">
        <v>266480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148526</v>
      </c>
      <c r="C161" s="26">
        <v>144200</v>
      </c>
      <c r="D161" s="26">
        <v>140000</v>
      </c>
      <c r="E161" s="26">
        <v>177000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297052</v>
      </c>
      <c r="C162" s="26">
        <v>288400</v>
      </c>
      <c r="D162" s="26">
        <v>280000</v>
      </c>
      <c r="E162" s="26">
        <v>322000</v>
      </c>
      <c r="F162" s="26">
        <v>176754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99406</v>
      </c>
      <c r="C166" s="26">
        <v>96511</v>
      </c>
      <c r="D166" s="26">
        <v>93700</v>
      </c>
      <c r="E166" s="26">
        <v>131520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566415</v>
      </c>
      <c r="C178" s="21">
        <f t="shared" si="37"/>
        <v>549917</v>
      </c>
      <c r="D178" s="21">
        <f t="shared" si="37"/>
        <v>533900</v>
      </c>
      <c r="E178" s="21">
        <f t="shared" si="37"/>
        <v>10974959</v>
      </c>
      <c r="F178" s="21">
        <f>SUM(F179:F200)</f>
        <v>1507010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566415</v>
      </c>
      <c r="C182" s="26">
        <v>549917</v>
      </c>
      <c r="D182" s="26">
        <v>533900</v>
      </c>
      <c r="E182" s="26">
        <v>533900</v>
      </c>
      <c r="F182" s="26">
        <v>533900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498170</v>
      </c>
      <c r="F197" s="26">
        <v>418610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9942889</v>
      </c>
      <c r="F200" s="26">
        <v>554500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1560850</v>
      </c>
      <c r="C229" s="21">
        <f t="shared" si="43"/>
        <v>1515388</v>
      </c>
      <c r="D229" s="21">
        <f t="shared" si="43"/>
        <v>1471250</v>
      </c>
      <c r="E229" s="21">
        <f t="shared" si="43"/>
        <v>1130000</v>
      </c>
      <c r="F229" s="21">
        <f>SUM(F230:F243)</f>
        <v>131511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318270</v>
      </c>
      <c r="C230" s="28">
        <v>309000</v>
      </c>
      <c r="D230" s="28">
        <v>300000</v>
      </c>
      <c r="E230" s="28">
        <v>130000</v>
      </c>
      <c r="F230" s="28">
        <v>38501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530450</v>
      </c>
      <c r="C231" s="26">
        <v>515000</v>
      </c>
      <c r="D231" s="26">
        <v>500000</v>
      </c>
      <c r="E231" s="26">
        <v>220000</v>
      </c>
      <c r="F231" s="26">
        <v>71462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18566</v>
      </c>
      <c r="C235" s="26">
        <v>18025</v>
      </c>
      <c r="D235" s="26">
        <v>17500</v>
      </c>
      <c r="E235" s="26">
        <v>115000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689585</v>
      </c>
      <c r="C237" s="26">
        <v>669500</v>
      </c>
      <c r="D237" s="26">
        <v>650000</v>
      </c>
      <c r="E237" s="26">
        <v>665000</v>
      </c>
      <c r="F237" s="26">
        <v>21548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3979</v>
      </c>
      <c r="C239" s="26">
        <v>3863</v>
      </c>
      <c r="D239" s="26">
        <v>3750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2019-11-26T13:06:40Z</dcterms:created>
  <dcterms:modified xsi:type="dcterms:W3CDTF">2019-12-10T19:36:04Z</dcterms:modified>
</cp:coreProperties>
</file>