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3 - Ministry of Education\"/>
    </mc:Choice>
  </mc:AlternateContent>
  <bookViews>
    <workbookView xWindow="1860" yWindow="0" windowWidth="27840" windowHeight="11235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F259" i="1"/>
  <c r="E259" i="1"/>
  <c r="D259" i="1"/>
  <c r="C259" i="1"/>
  <c r="D250" i="1"/>
  <c r="D34" i="1" s="1"/>
  <c r="B250" i="1"/>
  <c r="B34" i="1" s="1"/>
  <c r="F250" i="1"/>
  <c r="E250" i="1"/>
  <c r="C250" i="1"/>
  <c r="F245" i="1"/>
  <c r="D245" i="1"/>
  <c r="B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D87" i="1"/>
  <c r="D17" i="1" s="1"/>
  <c r="B87" i="1"/>
  <c r="B17" i="1" s="1"/>
  <c r="F87" i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E41" i="1"/>
  <c r="E38" i="1" s="1"/>
  <c r="C41" i="1"/>
  <c r="C38" i="1" s="1"/>
  <c r="C37" i="1" s="1"/>
  <c r="C15" i="1" s="1"/>
  <c r="C14" i="1" s="1"/>
  <c r="C10" i="1" s="1"/>
  <c r="F41" i="1"/>
  <c r="F38" i="1" s="1"/>
  <c r="F37" i="1" s="1"/>
  <c r="F15" i="1" s="1"/>
  <c r="F14" i="1" s="1"/>
  <c r="F10" i="1" s="1"/>
  <c r="F12" i="1" s="1"/>
  <c r="D41" i="1"/>
  <c r="B41" i="1"/>
  <c r="B38" i="1" s="1"/>
  <c r="B37" i="1" s="1"/>
  <c r="B15" i="1" s="1"/>
  <c r="B14" i="1" s="1"/>
  <c r="B10" i="1" s="1"/>
  <c r="B12" i="1" s="1"/>
  <c r="E39" i="1"/>
  <c r="C39" i="1"/>
  <c r="D38" i="1"/>
  <c r="D37" i="1" s="1"/>
  <c r="D15" i="1" s="1"/>
  <c r="E37" i="1"/>
  <c r="E15" i="1" s="1"/>
  <c r="E14" i="1" s="1"/>
  <c r="E10" i="1" s="1"/>
  <c r="F35" i="1"/>
  <c r="E35" i="1"/>
  <c r="D35" i="1"/>
  <c r="C35" i="1"/>
  <c r="B35" i="1"/>
  <c r="F34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F27" i="1" s="1"/>
  <c r="F11" i="1" s="1"/>
  <c r="E31" i="1"/>
  <c r="D31" i="1"/>
  <c r="C31" i="1"/>
  <c r="B31" i="1"/>
  <c r="B27" i="1" s="1"/>
  <c r="B11" i="1" s="1"/>
  <c r="E30" i="1"/>
  <c r="C30" i="1"/>
  <c r="F29" i="1"/>
  <c r="E29" i="1"/>
  <c r="D29" i="1"/>
  <c r="C29" i="1"/>
  <c r="B29" i="1"/>
  <c r="F28" i="1"/>
  <c r="E28" i="1"/>
  <c r="D28" i="1"/>
  <c r="C28" i="1"/>
  <c r="B28" i="1"/>
  <c r="D27" i="1"/>
  <c r="D11" i="1" s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F17" i="1"/>
  <c r="E17" i="1"/>
  <c r="C17" i="1"/>
  <c r="F16" i="1"/>
  <c r="D16" i="1"/>
  <c r="B16" i="1"/>
  <c r="D14" i="1"/>
  <c r="D10" i="1" s="1"/>
  <c r="D12" i="1" l="1"/>
  <c r="C27" i="1"/>
  <c r="C11" i="1" s="1"/>
  <c r="C12" i="1" s="1"/>
  <c r="E27" i="1"/>
  <c r="E11" i="1" s="1"/>
  <c r="E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<sst xmlns="http://schemas.openxmlformats.org/spreadsheetml/2006/main" count="254" uniqueCount="225">
  <si>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</si>
  <si>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</si>
  <si>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</si>
  <si>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</si>
  <si>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</si>
  <si>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</si>
  <si>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</si>
  <si>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</si>
  <si>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</si>
  <si>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</si>
  <si>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</si>
  <si>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</si>
  <si>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</si>
  <si>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</si>
  <si>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</si>
  <si>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</si>
  <si>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</si>
  <si>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</si>
  <si>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</si>
  <si>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</si>
  <si>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</si>
  <si>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</si>
  <si>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</si>
  <si>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</si>
  <si>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</si>
  <si>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</si>
  <si>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</si>
  <si>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</si>
  <si>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</si>
  <si>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</si>
  <si>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</si>
  <si>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</si>
  <si>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</si>
  <si>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</si>
  <si>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</si>
  <si>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</si>
  <si>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</si>
  <si>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</si>
  <si>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</si>
  <si>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</si>
  <si>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</si>
  <si>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</si>
  <si>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</si>
  <si>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</si>
  <si>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</si>
  <si>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</si>
  <si>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</si>
  <si>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</si>
  <si>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</si>
  <si>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</si>
  <si>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</si>
  <si>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</si>
  <si>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</si>
  <si>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</si>
  <si>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</si>
  <si>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</si>
  <si>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</si>
  <si>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</si>
  <si>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</si>
  <si>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</si>
  <si>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</si>
  <si>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</si>
  <si>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</si>
  <si>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</si>
  <si>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</si>
  <si>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</si>
  <si>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</si>
  <si>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</si>
  <si>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</si>
  <si>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</si>
  <si>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</si>
  <si>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</si>
  <si>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</si>
  <si>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</si>
  <si>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</si>
  <si>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</si>
  <si>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</si>
  <si>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</si>
  <si>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</si>
  <si>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</si>
  <si>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</si>
  <si>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</si>
  <si>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</si>
  <si>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</si>
  <si>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</si>
  <si>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</si>
  <si>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</si>
  <si>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</si>
  <si>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</si>
  <si>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</si>
  <si>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</si>
  <si>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</si>
  <si>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</si>
  <si>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</si>
  <si>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</si>
  <si>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</si>
  <si>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</si>
  <si>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</si>
  <si>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</si>
  <si>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</si>
  <si>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</si>
  <si>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</si>
  <si>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</si>
  <si>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</si>
  <si>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</si>
  <si>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</si>
  <si>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</si>
  <si>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</si>
  <si>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</si>
  <si>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</si>
  <si>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</si>
  <si>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</si>
  <si>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</si>
  <si>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</si>
  <si>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</si>
  <si>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</si>
  <si>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</si>
  <si>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</si>
  <si>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</si>
  <si>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</si>
  <si>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</si>
  <si>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</si>
  <si>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</si>
  <si>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</si>
  <si>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</si>
  <si>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</si>
  <si>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</si>
  <si>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</si>
  <si>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</si>
  <si>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</si>
  <si>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</si>
  <si>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</si>
  <si>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</si>
  <si>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</si>
  <si>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</si>
  <si>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</si>
  <si>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</si>
  <si>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</si>
  <si>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</si>
  <si>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</si>
  <si>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</si>
  <si>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</si>
  <si>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</si>
  <si>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</si>
  <si>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</si>
  <si>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</si>
  <si>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</si>
  <si>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</si>
  <si>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</si>
  <si>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</si>
  <si>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</si>
  <si>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</si>
  <si>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</si>
  <si>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</si>
  <si>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</si>
  <si>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</si>
  <si>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</si>
  <si>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</si>
  <si>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</si>
  <si>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</si>
  <si>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</si>
  <si>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</si>
  <si>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</si>
  <si>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</si>
  <si>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</si>
  <si>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</si>
  <si>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</si>
  <si>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</si>
  <si>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</si>
  <si>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</si>
  <si>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</si>
  <si>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</si>
  <si>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</si>
  <si>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</si>
  <si>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</si>
  <si>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</si>
  <si>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</si>
  <si>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</si>
  <si>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</si>
  <si>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</si>
  <si>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</si>
  <si>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</si>
  <si>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</si>
  <si>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</si>
  <si>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</si>
  <si>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</si>
  <si>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</si>
  <si>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</si>
  <si>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</si>
  <si>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</si>
  <si>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</si>
  <si>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</si>
  <si>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</si>
  <si>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</si>
  <si>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</si>
  <si>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</si>
  <si>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</si>
  <si>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</si>
  <si>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</si>
  <si>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</si>
  <si>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</si>
  <si>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</si>
  <si>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</si>
  <si>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</si>
  <si>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</si>
  <si>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</si>
  <si>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</si>
  <si>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</si>
  <si>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</si>
  <si>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</si>
  <si>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</si>
  <si>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</si>
  <si>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</si>
  <si>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</si>
  <si>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</si>
  <si>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</si>
  <si>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</si>
  <si>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</si>
  <si>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</si>
  <si>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</si>
  <si>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</si>
  <si>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</si>
  <si>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އދ.އަތޮޅު މަދަރުސާ 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</si>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</sst>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1114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11253073</v>
      </c>
      <c r="C10" s="17">
        <f t="shared" si="0"/>
        <v>11210783</v>
      </c>
      <c r="D10" s="17">
        <f t="shared" si="0"/>
        <v>11169729</v>
      </c>
      <c r="E10" s="17">
        <f t="shared" si="0"/>
        <v>12645475</v>
      </c>
      <c r="F10" s="17">
        <f>F14</f>
        <v>10175576</v>
      </c>
      <c r="G10" s="18" t="s">
        <v>16</v>
      </c>
    </row>
    <row r="11" spans="1:10" ht="22.5" customHeight="1" thickBot="1">
      <c r="B11" s="19">
        <f t="shared" ref="B11:E11" si="1">B27</f>
        <v>90176</v>
      </c>
      <c r="C11" s="19">
        <f t="shared" si="1"/>
        <v>87550</v>
      </c>
      <c r="D11" s="19">
        <f t="shared" si="1"/>
        <v>85000</v>
      </c>
      <c r="E11" s="19">
        <f t="shared" si="1"/>
        <v>110000</v>
      </c>
      <c r="F11" s="19">
        <f>F27</f>
        <v>0</v>
      </c>
      <c r="G11" s="20" t="s">
        <v>17</v>
      </c>
    </row>
    <row r="12" spans="1:10" ht="22.5" customHeight="1" thickBot="1">
      <c r="B12" s="21">
        <f t="shared" ref="B12:E12" si="2">SUM(B10:B11)</f>
        <v>11343249</v>
      </c>
      <c r="C12" s="21">
        <f t="shared" si="2"/>
        <v>11298333</v>
      </c>
      <c r="D12" s="21">
        <f t="shared" si="2"/>
        <v>11254729</v>
      </c>
      <c r="E12" s="21">
        <f t="shared" si="2"/>
        <v>12755475</v>
      </c>
      <c r="F12" s="21">
        <f>SUM(F10:F11)</f>
        <v>10175576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11253073</v>
      </c>
      <c r="C14" s="21">
        <f t="shared" si="3"/>
        <v>11210783</v>
      </c>
      <c r="D14" s="21">
        <f t="shared" si="3"/>
        <v>11169729</v>
      </c>
      <c r="E14" s="21">
        <f t="shared" si="3"/>
        <v>12645475</v>
      </c>
      <c r="F14" s="21">
        <f>SUM(F15:F25)</f>
        <v>10175576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9505441</v>
      </c>
      <c r="C15" s="25">
        <f t="shared" si="4"/>
        <v>9505441</v>
      </c>
      <c r="D15" s="25">
        <f t="shared" si="4"/>
        <v>9505441</v>
      </c>
      <c r="E15" s="25">
        <f t="shared" si="4"/>
        <v>9279616</v>
      </c>
      <c r="F15" s="25">
        <f>F37</f>
        <v>8784300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295818</v>
      </c>
      <c r="C16" s="26">
        <f t="shared" si="5"/>
        <v>295818</v>
      </c>
      <c r="D16" s="26">
        <f t="shared" si="5"/>
        <v>295818</v>
      </c>
      <c r="E16" s="26">
        <f t="shared" si="5"/>
        <v>219629</v>
      </c>
      <c r="F16" s="26">
        <f>F79</f>
        <v>215810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22279</v>
      </c>
      <c r="C17" s="26">
        <f t="shared" si="6"/>
        <v>21630</v>
      </c>
      <c r="D17" s="26">
        <f t="shared" si="6"/>
        <v>21000</v>
      </c>
      <c r="E17" s="26">
        <f t="shared" si="6"/>
        <v>44253</v>
      </c>
      <c r="F17" s="26">
        <f>F87</f>
        <v>11500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104467</v>
      </c>
      <c r="C18" s="26">
        <f t="shared" si="7"/>
        <v>101424</v>
      </c>
      <c r="D18" s="26">
        <f t="shared" si="7"/>
        <v>98470</v>
      </c>
      <c r="E18" s="26">
        <f t="shared" si="7"/>
        <v>89460</v>
      </c>
      <c r="F18" s="26">
        <f>F95</f>
        <v>56966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1102278</v>
      </c>
      <c r="C19" s="26">
        <f t="shared" si="8"/>
        <v>1070170</v>
      </c>
      <c r="D19" s="26">
        <f t="shared" si="8"/>
        <v>1039000</v>
      </c>
      <c r="E19" s="26">
        <f t="shared" si="8"/>
        <v>1137180</v>
      </c>
      <c r="F19" s="26">
        <f>F109</f>
        <v>972500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116699</v>
      </c>
      <c r="C20" s="26">
        <f t="shared" si="9"/>
        <v>113300</v>
      </c>
      <c r="D20" s="26">
        <f t="shared" si="9"/>
        <v>110000</v>
      </c>
      <c r="E20" s="26">
        <f t="shared" si="9"/>
        <v>110000</v>
      </c>
      <c r="F20" s="26">
        <f>F137</f>
        <v>38250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106091</v>
      </c>
      <c r="C22" s="26">
        <f t="shared" si="11"/>
        <v>103000</v>
      </c>
      <c r="D22" s="26">
        <f t="shared" si="11"/>
        <v>100000</v>
      </c>
      <c r="E22" s="26">
        <f t="shared" si="11"/>
        <v>192100</v>
      </c>
      <c r="F22" s="26">
        <f>F152</f>
        <v>51250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1573237</v>
      </c>
      <c r="F24" s="26">
        <f>F178</f>
        <v>45000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90176</v>
      </c>
      <c r="C27" s="21">
        <f t="shared" si="15"/>
        <v>87550</v>
      </c>
      <c r="D27" s="21">
        <f t="shared" si="15"/>
        <v>85000</v>
      </c>
      <c r="E27" s="21">
        <f t="shared" si="15"/>
        <v>110000</v>
      </c>
      <c r="F27" s="21">
        <f>SUM(F28:F35)</f>
        <v>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90176</v>
      </c>
      <c r="C32" s="26">
        <f t="shared" si="20"/>
        <v>87550</v>
      </c>
      <c r="D32" s="26">
        <f t="shared" si="20"/>
        <v>85000</v>
      </c>
      <c r="E32" s="26">
        <f t="shared" si="20"/>
        <v>110000</v>
      </c>
      <c r="F32" s="26">
        <f>F229</f>
        <v>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9505441</v>
      </c>
      <c r="C37" s="21">
        <f t="shared" si="24"/>
        <v>9505441</v>
      </c>
      <c r="D37" s="21">
        <f t="shared" si="24"/>
        <v>9505441</v>
      </c>
      <c r="E37" s="21">
        <f t="shared" si="24"/>
        <v>9279616</v>
      </c>
      <c r="F37" s="21">
        <f>SUM(F38:F39)</f>
        <v>8784300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6009859</v>
      </c>
      <c r="C38" s="28">
        <f t="shared" si="25"/>
        <v>6009859</v>
      </c>
      <c r="D38" s="28">
        <f t="shared" si="25"/>
        <v>6009859</v>
      </c>
      <c r="E38" s="28">
        <f t="shared" si="25"/>
        <v>5899663</v>
      </c>
      <c r="F38" s="28">
        <f>F41</f>
        <v>5533188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3495582</v>
      </c>
      <c r="C39" s="26">
        <f t="shared" si="26"/>
        <v>3495582</v>
      </c>
      <c r="D39" s="26">
        <f t="shared" si="26"/>
        <v>3495582</v>
      </c>
      <c r="E39" s="26">
        <f t="shared" si="26"/>
        <v>3379953</v>
      </c>
      <c r="F39" s="26">
        <f>F45</f>
        <v>3251112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6009859</v>
      </c>
      <c r="C41" s="21">
        <f t="shared" si="27"/>
        <v>6009859</v>
      </c>
      <c r="D41" s="21">
        <f t="shared" si="27"/>
        <v>6009859</v>
      </c>
      <c r="E41" s="21">
        <f t="shared" si="27"/>
        <v>5899663</v>
      </c>
      <c r="F41" s="21">
        <f>SUM(F42:F43)</f>
        <v>5533188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5441340</v>
      </c>
      <c r="C42" s="28">
        <v>5441340</v>
      </c>
      <c r="D42" s="28">
        <v>5441340</v>
      </c>
      <c r="E42" s="28">
        <v>5341166</v>
      </c>
      <c r="F42" s="28">
        <v>5021281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568519</v>
      </c>
      <c r="C43" s="26">
        <v>568519</v>
      </c>
      <c r="D43" s="26">
        <v>568519</v>
      </c>
      <c r="E43" s="26">
        <v>558497</v>
      </c>
      <c r="F43" s="26">
        <v>511907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3495582</v>
      </c>
      <c r="C45" s="21">
        <f t="shared" si="28"/>
        <v>3495582</v>
      </c>
      <c r="D45" s="21">
        <f t="shared" si="28"/>
        <v>3495582</v>
      </c>
      <c r="E45" s="21">
        <f t="shared" si="28"/>
        <v>3379953</v>
      </c>
      <c r="F45" s="21">
        <f>SUM(F46:F77)</f>
        <v>3251112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719982</v>
      </c>
      <c r="C47" s="26">
        <v>719982</v>
      </c>
      <c r="D47" s="26">
        <v>719982</v>
      </c>
      <c r="E47" s="26">
        <v>719416</v>
      </c>
      <c r="F47" s="26">
        <v>741308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165000</v>
      </c>
      <c r="C49" s="26">
        <v>165000</v>
      </c>
      <c r="D49" s="26">
        <v>165000</v>
      </c>
      <c r="E49" s="26">
        <v>171000</v>
      </c>
      <c r="F49" s="26">
        <v>156000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114000</v>
      </c>
      <c r="C53" s="26">
        <v>114000</v>
      </c>
      <c r="D53" s="26">
        <v>114000</v>
      </c>
      <c r="E53" s="26">
        <v>95600</v>
      </c>
      <c r="F53" s="26">
        <v>111099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280800</v>
      </c>
      <c r="C54" s="26">
        <v>280800</v>
      </c>
      <c r="D54" s="26">
        <v>280800</v>
      </c>
      <c r="E54" s="26">
        <v>227520</v>
      </c>
      <c r="F54" s="26">
        <v>226800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216000</v>
      </c>
      <c r="C56" s="26">
        <v>216000</v>
      </c>
      <c r="D56" s="26">
        <v>216000</v>
      </c>
      <c r="E56" s="26">
        <v>214500</v>
      </c>
      <c r="F56" s="26">
        <v>187500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62148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9600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17400</v>
      </c>
      <c r="C68" s="26">
        <v>17400</v>
      </c>
      <c r="D68" s="26">
        <v>17400</v>
      </c>
      <c r="E68" s="26">
        <v>15935</v>
      </c>
      <c r="F68" s="26">
        <v>20833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24000</v>
      </c>
      <c r="C69" s="26">
        <v>24000</v>
      </c>
      <c r="D69" s="26">
        <v>24000</v>
      </c>
      <c r="E69" s="26">
        <v>14800</v>
      </c>
      <c r="F69" s="26">
        <v>11400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1776000</v>
      </c>
      <c r="C71" s="26">
        <v>1776000</v>
      </c>
      <c r="D71" s="26">
        <v>1776000</v>
      </c>
      <c r="E71" s="26">
        <v>1724717</v>
      </c>
      <c r="F71" s="26">
        <v>1606083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182400</v>
      </c>
      <c r="C75" s="26">
        <v>182400</v>
      </c>
      <c r="D75" s="26">
        <v>182400</v>
      </c>
      <c r="E75" s="26">
        <v>134317</v>
      </c>
      <c r="F75" s="26">
        <v>180489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295818</v>
      </c>
      <c r="C79" s="21">
        <f t="shared" si="29"/>
        <v>295818</v>
      </c>
      <c r="D79" s="21">
        <f t="shared" si="29"/>
        <v>295818</v>
      </c>
      <c r="E79" s="21">
        <f t="shared" si="29"/>
        <v>219629</v>
      </c>
      <c r="F79" s="21">
        <f>SUM(F80:F85)</f>
        <v>215810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295818</v>
      </c>
      <c r="C85" s="26">
        <v>295818</v>
      </c>
      <c r="D85" s="26">
        <v>295818</v>
      </c>
      <c r="E85" s="26">
        <v>219629</v>
      </c>
      <c r="F85" s="26">
        <v>215810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22279</v>
      </c>
      <c r="C87" s="21">
        <f t="shared" si="30"/>
        <v>21630</v>
      </c>
      <c r="D87" s="21">
        <f t="shared" si="30"/>
        <v>21000</v>
      </c>
      <c r="E87" s="21">
        <f t="shared" si="30"/>
        <v>44253</v>
      </c>
      <c r="F87" s="21">
        <f>SUM(F88:F93)</f>
        <v>11500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10609</v>
      </c>
      <c r="C88" s="28">
        <v>10300</v>
      </c>
      <c r="D88" s="28">
        <v>10000</v>
      </c>
      <c r="E88" s="28">
        <v>10000</v>
      </c>
      <c r="F88" s="28">
        <v>5000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1061</v>
      </c>
      <c r="C89" s="26">
        <v>1030</v>
      </c>
      <c r="D89" s="26">
        <v>1000</v>
      </c>
      <c r="E89" s="26">
        <v>1000</v>
      </c>
      <c r="F89" s="26">
        <v>500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10609</v>
      </c>
      <c r="C90" s="26">
        <v>10300</v>
      </c>
      <c r="D90" s="26">
        <v>10000</v>
      </c>
      <c r="E90" s="26">
        <v>10000</v>
      </c>
      <c r="F90" s="26">
        <v>5000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23253</v>
      </c>
      <c r="F92" s="26">
        <v>1000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104467</v>
      </c>
      <c r="C95" s="21">
        <f t="shared" si="31"/>
        <v>101424</v>
      </c>
      <c r="D95" s="21">
        <f t="shared" si="31"/>
        <v>98470</v>
      </c>
      <c r="E95" s="21">
        <f t="shared" si="31"/>
        <v>89460</v>
      </c>
      <c r="F95" s="21">
        <f>SUM(F96:F107)</f>
        <v>56966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36855</v>
      </c>
      <c r="C96" s="28">
        <v>35782</v>
      </c>
      <c r="D96" s="28">
        <v>34740</v>
      </c>
      <c r="E96" s="28">
        <v>30840</v>
      </c>
      <c r="F96" s="28">
        <v>35000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10906</v>
      </c>
      <c r="C97" s="26">
        <v>10588</v>
      </c>
      <c r="D97" s="26">
        <v>10280</v>
      </c>
      <c r="E97" s="26">
        <v>10280</v>
      </c>
      <c r="F97" s="26">
        <v>4710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15914</v>
      </c>
      <c r="C100" s="26">
        <v>15450</v>
      </c>
      <c r="D100" s="26">
        <v>15000</v>
      </c>
      <c r="E100" s="26">
        <v>8000</v>
      </c>
      <c r="F100" s="26">
        <v>5000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2122</v>
      </c>
      <c r="C101" s="26">
        <v>2060</v>
      </c>
      <c r="D101" s="26">
        <v>2000</v>
      </c>
      <c r="E101" s="26">
        <v>2000</v>
      </c>
      <c r="F101" s="26">
        <v>730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30714</v>
      </c>
      <c r="C103" s="26">
        <v>29819</v>
      </c>
      <c r="D103" s="26">
        <v>28950</v>
      </c>
      <c r="E103" s="26">
        <v>30840</v>
      </c>
      <c r="F103" s="26">
        <v>10400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1591</v>
      </c>
      <c r="C104" s="26">
        <v>1545</v>
      </c>
      <c r="D104" s="26">
        <v>1500</v>
      </c>
      <c r="E104" s="26">
        <v>1500</v>
      </c>
      <c r="F104" s="26">
        <v>1126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6365</v>
      </c>
      <c r="C106" s="26">
        <v>6180</v>
      </c>
      <c r="D106" s="26">
        <v>6000</v>
      </c>
      <c r="E106" s="26">
        <v>6000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1102278</v>
      </c>
      <c r="C109" s="21">
        <f t="shared" si="32"/>
        <v>1070170</v>
      </c>
      <c r="D109" s="21">
        <f t="shared" si="32"/>
        <v>1039000</v>
      </c>
      <c r="E109" s="21">
        <f t="shared" si="32"/>
        <v>1137180</v>
      </c>
      <c r="F109" s="21">
        <f>SUM(F110:F135)</f>
        <v>972500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38192</v>
      </c>
      <c r="C110" s="28">
        <v>37080</v>
      </c>
      <c r="D110" s="28">
        <v>36000</v>
      </c>
      <c r="E110" s="28">
        <v>36000</v>
      </c>
      <c r="F110" s="28">
        <v>54000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556973</v>
      </c>
      <c r="C111" s="26">
        <v>540750</v>
      </c>
      <c r="D111" s="26">
        <v>525000</v>
      </c>
      <c r="E111" s="26">
        <v>525000</v>
      </c>
      <c r="F111" s="26">
        <v>444500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25462</v>
      </c>
      <c r="C112" s="26">
        <v>24720</v>
      </c>
      <c r="D112" s="26">
        <v>24000</v>
      </c>
      <c r="E112" s="26">
        <v>24000</v>
      </c>
      <c r="F112" s="26">
        <v>10000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64000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89116</v>
      </c>
      <c r="C114" s="26">
        <v>86520</v>
      </c>
      <c r="D114" s="26">
        <v>84000</v>
      </c>
      <c r="E114" s="26">
        <v>84000</v>
      </c>
      <c r="F114" s="26">
        <v>50000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212180</v>
      </c>
      <c r="C116" s="26">
        <v>206000</v>
      </c>
      <c r="D116" s="26">
        <v>200000</v>
      </c>
      <c r="E116" s="26">
        <v>200000</v>
      </c>
      <c r="F116" s="26">
        <v>200000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0</v>
      </c>
      <c r="C117" s="26">
        <v>0</v>
      </c>
      <c r="D117" s="26">
        <v>0</v>
      </c>
      <c r="E117" s="26">
        <v>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15914</v>
      </c>
      <c r="C120" s="26">
        <v>15450</v>
      </c>
      <c r="D120" s="26">
        <v>15000</v>
      </c>
      <c r="E120" s="26">
        <v>15000</v>
      </c>
      <c r="F120" s="26">
        <v>5000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5305</v>
      </c>
      <c r="C121" s="26">
        <v>5150</v>
      </c>
      <c r="D121" s="26">
        <v>5000</v>
      </c>
      <c r="E121" s="26">
        <v>5000</v>
      </c>
      <c r="F121" s="26">
        <v>5000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26523</v>
      </c>
      <c r="C122" s="26">
        <v>25750</v>
      </c>
      <c r="D122" s="26">
        <v>25000</v>
      </c>
      <c r="E122" s="26">
        <v>34000</v>
      </c>
      <c r="F122" s="26">
        <v>15000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132613</v>
      </c>
      <c r="C124" s="26">
        <v>128750</v>
      </c>
      <c r="D124" s="26">
        <v>125000</v>
      </c>
      <c r="E124" s="26">
        <v>205600</v>
      </c>
      <c r="F124" s="26">
        <v>125000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8580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116699</v>
      </c>
      <c r="C137" s="21">
        <f t="shared" si="33"/>
        <v>113300</v>
      </c>
      <c r="D137" s="21">
        <f t="shared" si="33"/>
        <v>110000</v>
      </c>
      <c r="E137" s="21">
        <f t="shared" si="33"/>
        <v>110000</v>
      </c>
      <c r="F137" s="21">
        <f>SUM(F138:F142)</f>
        <v>38250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10609</v>
      </c>
      <c r="C138" s="28">
        <v>10300</v>
      </c>
      <c r="D138" s="28">
        <v>10000</v>
      </c>
      <c r="E138" s="28">
        <v>10000</v>
      </c>
      <c r="F138" s="28">
        <v>2250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106090</v>
      </c>
      <c r="C139" s="26">
        <v>103000</v>
      </c>
      <c r="D139" s="26">
        <v>100000</v>
      </c>
      <c r="E139" s="26">
        <v>100000</v>
      </c>
      <c r="F139" s="26">
        <v>36000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106091</v>
      </c>
      <c r="C152" s="21">
        <f t="shared" si="35"/>
        <v>103000</v>
      </c>
      <c r="D152" s="21">
        <f t="shared" si="35"/>
        <v>100000</v>
      </c>
      <c r="E152" s="21">
        <f t="shared" si="35"/>
        <v>192100</v>
      </c>
      <c r="F152" s="21">
        <f>SUM(F153:F170)</f>
        <v>51250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53045</v>
      </c>
      <c r="C154" s="26">
        <v>51500</v>
      </c>
      <c r="D154" s="26">
        <v>50000</v>
      </c>
      <c r="E154" s="26">
        <v>90600</v>
      </c>
      <c r="F154" s="26">
        <v>31250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26523</v>
      </c>
      <c r="C158" s="26">
        <v>25750</v>
      </c>
      <c r="D158" s="26">
        <v>25000</v>
      </c>
      <c r="E158" s="26">
        <v>35000</v>
      </c>
      <c r="F158" s="26">
        <v>15000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26523</v>
      </c>
      <c r="C159" s="26">
        <v>25750</v>
      </c>
      <c r="D159" s="26">
        <v>25000</v>
      </c>
      <c r="E159" s="26">
        <v>41000</v>
      </c>
      <c r="F159" s="26">
        <v>5000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0</v>
      </c>
      <c r="C162" s="26">
        <v>0</v>
      </c>
      <c r="D162" s="26">
        <v>0</v>
      </c>
      <c r="E162" s="26">
        <v>25500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1573237</v>
      </c>
      <c r="F178" s="21">
        <f>SUM(F179:F200)</f>
        <v>45000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46384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1526853</v>
      </c>
      <c r="F200" s="26">
        <v>45000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90176</v>
      </c>
      <c r="C229" s="21">
        <f t="shared" si="43"/>
        <v>87550</v>
      </c>
      <c r="D229" s="21">
        <f t="shared" si="43"/>
        <v>85000</v>
      </c>
      <c r="E229" s="21">
        <f t="shared" si="43"/>
        <v>110000</v>
      </c>
      <c r="F229" s="21">
        <f>SUM(F230:F243)</f>
        <v>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22809</v>
      </c>
      <c r="C230" s="28">
        <v>22145</v>
      </c>
      <c r="D230" s="28">
        <v>21500</v>
      </c>
      <c r="E230" s="28">
        <v>25000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33524</v>
      </c>
      <c r="C231" s="26">
        <v>32548</v>
      </c>
      <c r="D231" s="26">
        <v>31600</v>
      </c>
      <c r="E231" s="26">
        <v>25000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8381</v>
      </c>
      <c r="C235" s="26">
        <v>8137</v>
      </c>
      <c r="D235" s="26">
        <v>7900</v>
      </c>
      <c r="E235" s="26">
        <v>20000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25462</v>
      </c>
      <c r="C237" s="26">
        <v>24720</v>
      </c>
      <c r="D237" s="26">
        <v>24000</v>
      </c>
      <c r="E237" s="26">
        <v>40000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2019-11-26T12:55:41Z</dcterms:created>
  <dcterms:modified xsi:type="dcterms:W3CDTF">2019-12-10T19:34:01Z</dcterms:modified>
</cp:coreProperties>
</file>