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7 - Ministry of Health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F259" i="1"/>
  <c r="E259" i="1"/>
  <c r="D259" i="1"/>
  <c r="C259" i="1"/>
  <c r="D250" i="1"/>
  <c r="D34" i="1" s="1"/>
  <c r="B250" i="1"/>
  <c r="B34" i="1" s="1"/>
  <c r="F250" i="1"/>
  <c r="E250" i="1"/>
  <c r="C250" i="1"/>
  <c r="F245" i="1"/>
  <c r="D245" i="1"/>
  <c r="B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D41" i="1"/>
  <c r="D38" i="1" s="1"/>
  <c r="D37" i="1" s="1"/>
  <c r="D15" i="1" s="1"/>
  <c r="D14" i="1" s="1"/>
  <c r="D10" i="1" s="1"/>
  <c r="D12" i="1" s="1"/>
  <c r="E41" i="1"/>
  <c r="E38" i="1" s="1"/>
  <c r="C41" i="1"/>
  <c r="C38" i="1" s="1"/>
  <c r="C37" i="1" s="1"/>
  <c r="C15" i="1" s="1"/>
  <c r="C14" i="1" s="1"/>
  <c r="C10" i="1" s="1"/>
  <c r="F41" i="1"/>
  <c r="F38" i="1" s="1"/>
  <c r="F37" i="1" s="1"/>
  <c r="F15" i="1" s="1"/>
  <c r="F14" i="1" s="1"/>
  <c r="F10" i="1" s="1"/>
  <c r="F12" i="1" s="1"/>
  <c r="B41" i="1"/>
  <c r="B38" i="1" s="1"/>
  <c r="B37" i="1" s="1"/>
  <c r="B15" i="1" s="1"/>
  <c r="B14" i="1" s="1"/>
  <c r="B10" i="1" s="1"/>
  <c r="E39" i="1"/>
  <c r="C39" i="1"/>
  <c r="E37" i="1"/>
  <c r="F35" i="1"/>
  <c r="E35" i="1"/>
  <c r="D35" i="1"/>
  <c r="C35" i="1"/>
  <c r="B35" i="1"/>
  <c r="F34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F27" i="1" s="1"/>
  <c r="F11" i="1" s="1"/>
  <c r="E31" i="1"/>
  <c r="D31" i="1"/>
  <c r="C31" i="1"/>
  <c r="B31" i="1"/>
  <c r="B27" i="1" s="1"/>
  <c r="B11" i="1" s="1"/>
  <c r="E30" i="1"/>
  <c r="C30" i="1"/>
  <c r="F29" i="1"/>
  <c r="E29" i="1"/>
  <c r="D29" i="1"/>
  <c r="C29" i="1"/>
  <c r="B29" i="1"/>
  <c r="F28" i="1"/>
  <c r="E28" i="1"/>
  <c r="D28" i="1"/>
  <c r="C28" i="1"/>
  <c r="B28" i="1"/>
  <c r="D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E15" i="1"/>
  <c r="E14" i="1" s="1"/>
  <c r="E10" i="1" s="1"/>
  <c r="D11" i="1"/>
  <c r="B12" i="1" l="1"/>
  <c r="C12" i="1"/>
  <c r="C27" i="1"/>
  <c r="C11" i="1" s="1"/>
  <c r="E27" i="1"/>
  <c r="E11" i="1" s="1"/>
  <c r="E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<sst xmlns="http://schemas.openxmlformats.org/spreadsheetml/2006/main" count="254" uniqueCount="225">
  <si>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</si>
  <si>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</si>
  <si>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</si>
  <si>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</si>
  <si>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</si>
  <si>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</si>
  <si>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</si>
  <si>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</si>
  <si>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</si>
  <si>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</si>
  <si>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</si>
  <si>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</si>
  <si>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</si>
  <si>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</si>
  <si>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</si>
  <si>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</si>
  <si>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</si>
  <si>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</si>
  <si>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</si>
  <si>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</si>
  <si>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</si>
  <si>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</si>
  <si>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</si>
  <si>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</si>
  <si>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</si>
  <si>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</si>
  <si>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</si>
  <si>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</si>
  <si>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</si>
  <si>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</si>
  <si>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</si>
  <si>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</si>
  <si>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</si>
  <si>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</si>
  <si>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</si>
  <si>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</si>
  <si>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</si>
  <si>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</si>
  <si>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</si>
  <si>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</si>
  <si>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</si>
  <si>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</si>
  <si>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</si>
  <si>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</si>
  <si>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</si>
  <si>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</si>
  <si>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</si>
  <si>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</si>
  <si>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</si>
  <si>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</si>
  <si>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</si>
  <si>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</si>
  <si>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</si>
  <si>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</si>
  <si>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</si>
  <si>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</si>
  <si>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</si>
  <si>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</si>
  <si>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</si>
  <si>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</si>
  <si>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</si>
  <si>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</si>
  <si>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</si>
  <si>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</si>
  <si>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</si>
  <si>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</si>
  <si>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</si>
  <si>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</si>
  <si>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</si>
  <si>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</si>
  <si>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</si>
  <si>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</si>
  <si>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</si>
  <si>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</si>
  <si>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</si>
  <si>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</si>
  <si>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</si>
  <si>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</si>
  <si>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</si>
  <si>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</si>
  <si>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</si>
  <si>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</si>
  <si>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</si>
  <si>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</si>
  <si>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</si>
  <si>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</si>
  <si>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</si>
  <si>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</si>
  <si>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</si>
  <si>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</si>
  <si>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</si>
  <si>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</si>
  <si>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</si>
  <si>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</si>
  <si>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</si>
  <si>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</si>
  <si>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</si>
  <si>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</si>
  <si>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</si>
  <si>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</si>
  <si>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</si>
  <si>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</si>
  <si>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</si>
  <si>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</si>
  <si>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</si>
  <si>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</si>
  <si>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</si>
  <si>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</si>
  <si>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</si>
  <si>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</si>
  <si>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</si>
  <si>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</si>
  <si>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</si>
  <si>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</si>
  <si>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</si>
  <si>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</si>
  <si>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</si>
  <si>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</si>
  <si>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</si>
  <si>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</si>
  <si>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</si>
  <si>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</si>
  <si>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</si>
  <si>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</si>
  <si>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</si>
  <si>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</si>
  <si>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</si>
  <si>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</si>
  <si>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</si>
  <si>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</si>
  <si>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</si>
  <si>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</si>
  <si>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</si>
  <si>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</si>
  <si>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</si>
  <si>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</si>
  <si>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</si>
  <si>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</si>
  <si>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</si>
  <si>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</si>
  <si>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</si>
  <si>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</si>
  <si>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</si>
  <si>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</si>
  <si>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</si>
  <si>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</si>
  <si>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</si>
  <si>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</si>
  <si>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</si>
  <si>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</si>
  <si>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</si>
  <si>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</si>
  <si>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</si>
  <si>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</si>
  <si>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</si>
  <si>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</si>
  <si>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</si>
  <si>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</si>
  <si>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</si>
  <si>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</si>
  <si>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</si>
  <si>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</si>
  <si>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</si>
  <si>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</si>
  <si>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</si>
  <si>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</si>
  <si>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</si>
  <si>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</si>
  <si>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</si>
  <si>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</si>
  <si>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</si>
  <si>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</si>
  <si>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</si>
  <si>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</si>
  <si>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</si>
  <si>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</si>
  <si>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</si>
  <si>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</si>
  <si>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</si>
  <si>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</si>
  <si>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</si>
  <si>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</si>
  <si>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</si>
  <si>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</si>
  <si>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</si>
  <si>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</si>
  <si>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</si>
  <si>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</si>
  <si>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</si>
  <si>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</si>
  <si>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</si>
  <si>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</si>
  <si>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</si>
  <si>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</si>
  <si>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</si>
  <si>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</si>
  <si>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</si>
  <si>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</si>
  <si>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</si>
  <si>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</si>
  <si>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</si>
  <si>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</si>
  <si>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</si>
  <si>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</si>
  <si>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</si>
  <si>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</si>
  <si>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</si>
  <si>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</si>
  <si>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</si>
  <si>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</si>
  <si>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</si>
  <si>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</si>
  <si>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</si>
  <si>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</si>
  <si>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</si>
  <si>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</si>
  <si>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</si>
  <si>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</si>
  <si>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</si>
  <si>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</si>
  <si>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</si>
  <si>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</si>
  <si>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ގދ. ރީޖަނަލް ހޮސްޕިޓަލް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</si>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</sst>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1171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159347273</v>
      </c>
      <c r="C10" s="17">
        <f t="shared" si="0"/>
        <v>158452231</v>
      </c>
      <c r="D10" s="17">
        <f t="shared" si="0"/>
        <v>157583260</v>
      </c>
      <c r="E10" s="17">
        <f t="shared" si="0"/>
        <v>96136457</v>
      </c>
      <c r="F10" s="17">
        <f>F14</f>
        <v>77026641</v>
      </c>
      <c r="G10" s="18" t="s">
        <v>16</v>
      </c>
    </row>
    <row r="11" spans="1:10" ht="22.5" customHeight="1" thickBot="1">
      <c r="B11" s="19">
        <f t="shared" ref="B11:E11" si="1">B27</f>
        <v>2120252</v>
      </c>
      <c r="C11" s="19">
        <f t="shared" si="1"/>
        <v>2058496</v>
      </c>
      <c r="D11" s="19">
        <f t="shared" si="1"/>
        <v>1998540</v>
      </c>
      <c r="E11" s="19">
        <f t="shared" si="1"/>
        <v>702060</v>
      </c>
      <c r="F11" s="19">
        <f>F27</f>
        <v>182618</v>
      </c>
      <c r="G11" s="20" t="s">
        <v>17</v>
      </c>
    </row>
    <row r="12" spans="1:10" ht="22.5" customHeight="1" thickBot="1">
      <c r="B12" s="21">
        <f t="shared" ref="B12:E12" si="2">SUM(B10:B11)</f>
        <v>161467525</v>
      </c>
      <c r="C12" s="21">
        <f t="shared" si="2"/>
        <v>160510727</v>
      </c>
      <c r="D12" s="21">
        <f t="shared" si="2"/>
        <v>159581800</v>
      </c>
      <c r="E12" s="21">
        <f t="shared" si="2"/>
        <v>96838517</v>
      </c>
      <c r="F12" s="21">
        <f>SUM(F10:F11)</f>
        <v>77209259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159347273</v>
      </c>
      <c r="C14" s="21">
        <f t="shared" si="3"/>
        <v>158452231</v>
      </c>
      <c r="D14" s="21">
        <f t="shared" si="3"/>
        <v>157583260</v>
      </c>
      <c r="E14" s="21">
        <f t="shared" si="3"/>
        <v>96136457</v>
      </c>
      <c r="F14" s="21">
        <f>SUM(F15:F25)</f>
        <v>77026641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126617553</v>
      </c>
      <c r="C15" s="25">
        <f t="shared" si="4"/>
        <v>126617553</v>
      </c>
      <c r="D15" s="25">
        <f t="shared" si="4"/>
        <v>126617553</v>
      </c>
      <c r="E15" s="25">
        <f t="shared" si="4"/>
        <v>74730391</v>
      </c>
      <c r="F15" s="25">
        <f>F37</f>
        <v>68626805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2000000</v>
      </c>
      <c r="C16" s="26">
        <f t="shared" si="5"/>
        <v>2000000</v>
      </c>
      <c r="D16" s="26">
        <f t="shared" si="5"/>
        <v>2000000</v>
      </c>
      <c r="E16" s="26">
        <f t="shared" si="5"/>
        <v>1353877</v>
      </c>
      <c r="F16" s="26">
        <f>F79</f>
        <v>1211137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3760140</v>
      </c>
      <c r="C17" s="26">
        <f t="shared" si="6"/>
        <v>3650622</v>
      </c>
      <c r="D17" s="26">
        <f t="shared" si="6"/>
        <v>3544294</v>
      </c>
      <c r="E17" s="26">
        <f t="shared" si="6"/>
        <v>756000</v>
      </c>
      <c r="F17" s="26">
        <f>F87</f>
        <v>919109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8669730</v>
      </c>
      <c r="C18" s="26">
        <f t="shared" si="7"/>
        <v>8417214</v>
      </c>
      <c r="D18" s="26">
        <f t="shared" si="7"/>
        <v>8172051</v>
      </c>
      <c r="E18" s="26">
        <f t="shared" si="7"/>
        <v>865500</v>
      </c>
      <c r="F18" s="26">
        <f>F95</f>
        <v>844256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13400679</v>
      </c>
      <c r="C19" s="26">
        <f t="shared" si="8"/>
        <v>13010367</v>
      </c>
      <c r="D19" s="26">
        <f t="shared" si="8"/>
        <v>12631425</v>
      </c>
      <c r="E19" s="26">
        <f t="shared" si="8"/>
        <v>17711689</v>
      </c>
      <c r="F19" s="26">
        <f>F109</f>
        <v>4916515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1180782</v>
      </c>
      <c r="C20" s="26">
        <f t="shared" si="9"/>
        <v>1146390</v>
      </c>
      <c r="D20" s="26">
        <f t="shared" si="9"/>
        <v>1113000</v>
      </c>
      <c r="E20" s="26">
        <f t="shared" si="9"/>
        <v>290000</v>
      </c>
      <c r="F20" s="26">
        <f>F137</f>
        <v>282610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3718389</v>
      </c>
      <c r="C22" s="26">
        <f t="shared" si="11"/>
        <v>3610085</v>
      </c>
      <c r="D22" s="26">
        <f t="shared" si="11"/>
        <v>3504937</v>
      </c>
      <c r="E22" s="26">
        <f t="shared" si="11"/>
        <v>429000</v>
      </c>
      <c r="F22" s="26">
        <f>F152</f>
        <v>226209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2120252</v>
      </c>
      <c r="C27" s="21">
        <f t="shared" si="15"/>
        <v>2058496</v>
      </c>
      <c r="D27" s="21">
        <f t="shared" si="15"/>
        <v>1998540</v>
      </c>
      <c r="E27" s="21">
        <f t="shared" si="15"/>
        <v>702060</v>
      </c>
      <c r="F27" s="21">
        <f>SUM(F28:F35)</f>
        <v>182618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2120252</v>
      </c>
      <c r="C32" s="26">
        <f t="shared" si="20"/>
        <v>2058496</v>
      </c>
      <c r="D32" s="26">
        <f t="shared" si="20"/>
        <v>1998540</v>
      </c>
      <c r="E32" s="26">
        <f t="shared" si="20"/>
        <v>702060</v>
      </c>
      <c r="F32" s="26">
        <f>F229</f>
        <v>182618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126617553</v>
      </c>
      <c r="C37" s="21">
        <f t="shared" si="24"/>
        <v>126617553</v>
      </c>
      <c r="D37" s="21">
        <f t="shared" si="24"/>
        <v>126617553</v>
      </c>
      <c r="E37" s="21">
        <f t="shared" si="24"/>
        <v>74730391</v>
      </c>
      <c r="F37" s="21">
        <f>SUM(F38:F39)</f>
        <v>68626805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75250283</v>
      </c>
      <c r="C38" s="28">
        <f t="shared" si="25"/>
        <v>75250283</v>
      </c>
      <c r="D38" s="28">
        <f t="shared" si="25"/>
        <v>75250283</v>
      </c>
      <c r="E38" s="28">
        <f t="shared" si="25"/>
        <v>44982111</v>
      </c>
      <c r="F38" s="28">
        <f>F41</f>
        <v>40394028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51367270</v>
      </c>
      <c r="C39" s="26">
        <f t="shared" si="26"/>
        <v>51367270</v>
      </c>
      <c r="D39" s="26">
        <f t="shared" si="26"/>
        <v>51367270</v>
      </c>
      <c r="E39" s="26">
        <f t="shared" si="26"/>
        <v>29748280</v>
      </c>
      <c r="F39" s="26">
        <f>F45</f>
        <v>28232777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75250283</v>
      </c>
      <c r="C41" s="21">
        <f t="shared" si="27"/>
        <v>75250283</v>
      </c>
      <c r="D41" s="21">
        <f t="shared" si="27"/>
        <v>75250283</v>
      </c>
      <c r="E41" s="21">
        <f t="shared" si="27"/>
        <v>44982111</v>
      </c>
      <c r="F41" s="21">
        <f>SUM(F42:F43)</f>
        <v>40394028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55740960</v>
      </c>
      <c r="C42" s="28">
        <v>55740960</v>
      </c>
      <c r="D42" s="28">
        <v>55740960</v>
      </c>
      <c r="E42" s="28">
        <v>33356730</v>
      </c>
      <c r="F42" s="28">
        <v>29721534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19509323</v>
      </c>
      <c r="C43" s="26">
        <v>19509323</v>
      </c>
      <c r="D43" s="26">
        <v>19509323</v>
      </c>
      <c r="E43" s="26">
        <v>11625381</v>
      </c>
      <c r="F43" s="26">
        <v>10672494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51367270</v>
      </c>
      <c r="C45" s="21">
        <f t="shared" si="28"/>
        <v>51367270</v>
      </c>
      <c r="D45" s="21">
        <f t="shared" si="28"/>
        <v>51367270</v>
      </c>
      <c r="E45" s="21">
        <f t="shared" si="28"/>
        <v>29748280</v>
      </c>
      <c r="F45" s="21">
        <f>SUM(F46:F77)</f>
        <v>28232777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836400</v>
      </c>
      <c r="C48" s="26">
        <v>836400</v>
      </c>
      <c r="D48" s="26">
        <v>836400</v>
      </c>
      <c r="E48" s="26">
        <v>770104</v>
      </c>
      <c r="F48" s="26">
        <v>362726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1888500</v>
      </c>
      <c r="C49" s="26">
        <v>1888500</v>
      </c>
      <c r="D49" s="26">
        <v>1888500</v>
      </c>
      <c r="E49" s="26">
        <v>1026420</v>
      </c>
      <c r="F49" s="26">
        <v>1035460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2858400</v>
      </c>
      <c r="C54" s="26">
        <v>2858400</v>
      </c>
      <c r="D54" s="26">
        <v>2858400</v>
      </c>
      <c r="E54" s="26">
        <v>1807114</v>
      </c>
      <c r="F54" s="26">
        <v>1719575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5412000</v>
      </c>
      <c r="C56" s="26">
        <v>5412000</v>
      </c>
      <c r="D56" s="26">
        <v>5412000</v>
      </c>
      <c r="E56" s="26">
        <v>3598175</v>
      </c>
      <c r="F56" s="26">
        <v>3192460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2430536</v>
      </c>
      <c r="C59" s="26">
        <v>2430536</v>
      </c>
      <c r="D59" s="26">
        <v>2430536</v>
      </c>
      <c r="E59" s="26">
        <v>1110553</v>
      </c>
      <c r="F59" s="26">
        <v>975452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618000</v>
      </c>
      <c r="C62" s="26">
        <v>618000</v>
      </c>
      <c r="D62" s="26">
        <v>618000</v>
      </c>
      <c r="E62" s="26">
        <v>345000</v>
      </c>
      <c r="F62" s="26">
        <v>352490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132600</v>
      </c>
      <c r="C63" s="26">
        <v>132600</v>
      </c>
      <c r="D63" s="26">
        <v>132600</v>
      </c>
      <c r="E63" s="26">
        <v>167184</v>
      </c>
      <c r="F63" s="26">
        <v>133740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1630160</v>
      </c>
      <c r="C65" s="26">
        <v>1630160</v>
      </c>
      <c r="D65" s="26">
        <v>1630160</v>
      </c>
      <c r="E65" s="26">
        <v>734759</v>
      </c>
      <c r="F65" s="26">
        <v>1104983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178800</v>
      </c>
      <c r="C68" s="26">
        <v>178800</v>
      </c>
      <c r="D68" s="26">
        <v>178800</v>
      </c>
      <c r="E68" s="26">
        <v>87676</v>
      </c>
      <c r="F68" s="26">
        <v>64783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6838800</v>
      </c>
      <c r="C69" s="26">
        <v>6838800</v>
      </c>
      <c r="D69" s="26">
        <v>6838800</v>
      </c>
      <c r="E69" s="26">
        <v>4247990</v>
      </c>
      <c r="F69" s="26">
        <v>5679760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24902160</v>
      </c>
      <c r="C71" s="26">
        <v>24902160</v>
      </c>
      <c r="D71" s="26">
        <v>24902160</v>
      </c>
      <c r="E71" s="26">
        <v>13395716</v>
      </c>
      <c r="F71" s="26">
        <v>11048876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3300000</v>
      </c>
      <c r="C75" s="26">
        <v>3300000</v>
      </c>
      <c r="D75" s="26">
        <v>3300000</v>
      </c>
      <c r="E75" s="26">
        <v>2457589</v>
      </c>
      <c r="F75" s="26">
        <v>2553357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340914</v>
      </c>
      <c r="C76" s="26">
        <v>340914</v>
      </c>
      <c r="D76" s="26">
        <v>340914</v>
      </c>
      <c r="E76" s="26">
        <v>0</v>
      </c>
      <c r="F76" s="26">
        <v>9115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2000000</v>
      </c>
      <c r="C79" s="21">
        <f t="shared" si="29"/>
        <v>2000000</v>
      </c>
      <c r="D79" s="21">
        <f t="shared" si="29"/>
        <v>2000000</v>
      </c>
      <c r="E79" s="21">
        <f t="shared" si="29"/>
        <v>1353877</v>
      </c>
      <c r="F79" s="21">
        <f>SUM(F80:F85)</f>
        <v>1211137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2000000</v>
      </c>
      <c r="C85" s="26">
        <v>2000000</v>
      </c>
      <c r="D85" s="26">
        <v>2000000</v>
      </c>
      <c r="E85" s="26">
        <v>1353877</v>
      </c>
      <c r="F85" s="26">
        <v>1211137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3760140</v>
      </c>
      <c r="C87" s="21">
        <f t="shared" si="30"/>
        <v>3650622</v>
      </c>
      <c r="D87" s="21">
        <f t="shared" si="30"/>
        <v>3544294</v>
      </c>
      <c r="E87" s="21">
        <f t="shared" si="30"/>
        <v>756000</v>
      </c>
      <c r="F87" s="21">
        <f>SUM(F88:F93)</f>
        <v>919109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1909528</v>
      </c>
      <c r="C88" s="28">
        <v>1853911</v>
      </c>
      <c r="D88" s="28">
        <v>1799914</v>
      </c>
      <c r="E88" s="28">
        <v>200000</v>
      </c>
      <c r="F88" s="28">
        <v>169665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10757</v>
      </c>
      <c r="C89" s="26">
        <v>10444</v>
      </c>
      <c r="D89" s="26">
        <v>10140</v>
      </c>
      <c r="E89" s="26">
        <v>6000</v>
      </c>
      <c r="F89" s="26">
        <v>3200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357247</v>
      </c>
      <c r="C90" s="26">
        <v>346842</v>
      </c>
      <c r="D90" s="26">
        <v>336740</v>
      </c>
      <c r="E90" s="26">
        <v>50000</v>
      </c>
      <c r="F90" s="26">
        <v>47840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1482608</v>
      </c>
      <c r="C92" s="26">
        <v>1439425</v>
      </c>
      <c r="D92" s="26">
        <v>1397500</v>
      </c>
      <c r="E92" s="26">
        <v>500000</v>
      </c>
      <c r="F92" s="26">
        <v>698404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8669730</v>
      </c>
      <c r="C95" s="21">
        <f t="shared" si="31"/>
        <v>8417214</v>
      </c>
      <c r="D95" s="21">
        <f t="shared" si="31"/>
        <v>8172051</v>
      </c>
      <c r="E95" s="21">
        <f t="shared" si="31"/>
        <v>865500</v>
      </c>
      <c r="F95" s="21">
        <f>SUM(F96:F107)</f>
        <v>844256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2377743</v>
      </c>
      <c r="C96" s="28">
        <v>2308488</v>
      </c>
      <c r="D96" s="28">
        <v>2241250</v>
      </c>
      <c r="E96" s="28">
        <v>360000</v>
      </c>
      <c r="F96" s="28">
        <v>490000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106090</v>
      </c>
      <c r="C97" s="26">
        <v>103000</v>
      </c>
      <c r="D97" s="26">
        <v>100000</v>
      </c>
      <c r="E97" s="26">
        <v>15000</v>
      </c>
      <c r="F97" s="26">
        <v>15826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1785006</v>
      </c>
      <c r="C98" s="26">
        <v>1733016</v>
      </c>
      <c r="D98" s="26">
        <v>1682540</v>
      </c>
      <c r="E98" s="26">
        <v>100000</v>
      </c>
      <c r="F98" s="26">
        <v>108000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15277</v>
      </c>
      <c r="C99" s="26">
        <v>14832</v>
      </c>
      <c r="D99" s="26">
        <v>14400</v>
      </c>
      <c r="E99" s="26">
        <v>0</v>
      </c>
      <c r="F99" s="26">
        <v>1500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1138876</v>
      </c>
      <c r="C100" s="26">
        <v>1105705</v>
      </c>
      <c r="D100" s="26">
        <v>1073500</v>
      </c>
      <c r="E100" s="26">
        <v>190000</v>
      </c>
      <c r="F100" s="26">
        <v>75000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270530</v>
      </c>
      <c r="C101" s="26">
        <v>262650</v>
      </c>
      <c r="D101" s="26">
        <v>255000</v>
      </c>
      <c r="E101" s="26">
        <v>9000</v>
      </c>
      <c r="F101" s="26">
        <v>13940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944679</v>
      </c>
      <c r="C103" s="26">
        <v>917164</v>
      </c>
      <c r="D103" s="26">
        <v>890450</v>
      </c>
      <c r="E103" s="26">
        <v>100000</v>
      </c>
      <c r="F103" s="26">
        <v>82490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40049</v>
      </c>
      <c r="C104" s="26">
        <v>38883</v>
      </c>
      <c r="D104" s="26">
        <v>37750</v>
      </c>
      <c r="E104" s="26">
        <v>1500</v>
      </c>
      <c r="F104" s="26">
        <v>7000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21218</v>
      </c>
      <c r="C105" s="26">
        <v>20600</v>
      </c>
      <c r="D105" s="26">
        <v>20000</v>
      </c>
      <c r="E105" s="26">
        <v>0</v>
      </c>
      <c r="F105" s="26">
        <v>500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1603444</v>
      </c>
      <c r="C106" s="26">
        <v>1556742</v>
      </c>
      <c r="D106" s="26">
        <v>1511400</v>
      </c>
      <c r="E106" s="26">
        <v>0</v>
      </c>
      <c r="F106" s="26">
        <v>20000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366818</v>
      </c>
      <c r="C107" s="26">
        <v>356134</v>
      </c>
      <c r="D107" s="26">
        <v>345761</v>
      </c>
      <c r="E107" s="26">
        <v>90000</v>
      </c>
      <c r="F107" s="26">
        <v>30000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13400679</v>
      </c>
      <c r="C109" s="21">
        <f t="shared" si="32"/>
        <v>13010367</v>
      </c>
      <c r="D109" s="21">
        <f t="shared" si="32"/>
        <v>12631425</v>
      </c>
      <c r="E109" s="21">
        <f t="shared" si="32"/>
        <v>17711689</v>
      </c>
      <c r="F109" s="21">
        <f>SUM(F110:F135)</f>
        <v>4916515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594104</v>
      </c>
      <c r="C110" s="28">
        <v>576800</v>
      </c>
      <c r="D110" s="28">
        <v>560000</v>
      </c>
      <c r="E110" s="28">
        <v>560000</v>
      </c>
      <c r="F110" s="28">
        <v>600006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7001940</v>
      </c>
      <c r="C111" s="26">
        <v>6798000</v>
      </c>
      <c r="D111" s="26">
        <v>6600000</v>
      </c>
      <c r="E111" s="26">
        <v>6656130</v>
      </c>
      <c r="F111" s="26">
        <v>1930243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700194</v>
      </c>
      <c r="C112" s="26">
        <v>679800</v>
      </c>
      <c r="D112" s="26">
        <v>660000</v>
      </c>
      <c r="E112" s="26">
        <v>8366717</v>
      </c>
      <c r="F112" s="26">
        <v>183804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1091017</v>
      </c>
      <c r="C113" s="26">
        <v>1059240</v>
      </c>
      <c r="D113" s="26">
        <v>1028388</v>
      </c>
      <c r="E113" s="26">
        <v>250000</v>
      </c>
      <c r="F113" s="26">
        <v>340000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689055</v>
      </c>
      <c r="C114" s="26">
        <v>668985</v>
      </c>
      <c r="D114" s="26">
        <v>649500</v>
      </c>
      <c r="E114" s="26">
        <v>250000</v>
      </c>
      <c r="F114" s="26">
        <v>420000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190962</v>
      </c>
      <c r="C115" s="26">
        <v>185400</v>
      </c>
      <c r="D115" s="26">
        <v>180000</v>
      </c>
      <c r="E115" s="26">
        <v>5000</v>
      </c>
      <c r="F115" s="26">
        <v>10000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0</v>
      </c>
      <c r="C116" s="26">
        <v>0</v>
      </c>
      <c r="D116" s="26">
        <v>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2060862</v>
      </c>
      <c r="C117" s="26">
        <v>2000837</v>
      </c>
      <c r="D117" s="26">
        <v>1942560</v>
      </c>
      <c r="E117" s="26">
        <v>1256560</v>
      </c>
      <c r="F117" s="26">
        <v>1101600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42648</v>
      </c>
      <c r="C118" s="26">
        <v>41406</v>
      </c>
      <c r="D118" s="26">
        <v>40200</v>
      </c>
      <c r="E118" s="26">
        <v>1000</v>
      </c>
      <c r="F118" s="26">
        <v>5150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725656</v>
      </c>
      <c r="C120" s="26">
        <v>704520</v>
      </c>
      <c r="D120" s="26">
        <v>684000</v>
      </c>
      <c r="E120" s="26">
        <v>200000</v>
      </c>
      <c r="F120" s="26">
        <v>163000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0</v>
      </c>
      <c r="C121" s="26">
        <v>0</v>
      </c>
      <c r="D121" s="26">
        <v>0</v>
      </c>
      <c r="E121" s="26">
        <v>0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61256</v>
      </c>
      <c r="C122" s="26">
        <v>59472</v>
      </c>
      <c r="D122" s="26">
        <v>57740</v>
      </c>
      <c r="E122" s="26">
        <v>0</v>
      </c>
      <c r="F122" s="26">
        <v>1500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5305</v>
      </c>
      <c r="C123" s="26">
        <v>5150</v>
      </c>
      <c r="D123" s="26">
        <v>5000</v>
      </c>
      <c r="E123" s="26">
        <v>3000</v>
      </c>
      <c r="F123" s="26">
        <v>20000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10397</v>
      </c>
      <c r="C126" s="26">
        <v>10094</v>
      </c>
      <c r="D126" s="26">
        <v>9800</v>
      </c>
      <c r="E126" s="26">
        <v>0</v>
      </c>
      <c r="F126" s="26">
        <v>1000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80715</v>
      </c>
      <c r="C128" s="26">
        <v>78364</v>
      </c>
      <c r="D128" s="26">
        <v>76082</v>
      </c>
      <c r="E128" s="26">
        <v>101282</v>
      </c>
      <c r="F128" s="26">
        <v>106712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38192</v>
      </c>
      <c r="C131" s="26">
        <v>37080</v>
      </c>
      <c r="D131" s="26">
        <v>36000</v>
      </c>
      <c r="E131" s="26">
        <v>0</v>
      </c>
      <c r="F131" s="26">
        <v>3000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5092</v>
      </c>
      <c r="C133" s="26">
        <v>4944</v>
      </c>
      <c r="D133" s="26">
        <v>4800</v>
      </c>
      <c r="E133" s="26">
        <v>2000</v>
      </c>
      <c r="F133" s="26">
        <v>1700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12386</v>
      </c>
      <c r="C134" s="26">
        <v>12025</v>
      </c>
      <c r="D134" s="26">
        <v>11675</v>
      </c>
      <c r="E134" s="26">
        <v>0</v>
      </c>
      <c r="F134" s="26">
        <v>5500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90898</v>
      </c>
      <c r="C135" s="26">
        <v>88250</v>
      </c>
      <c r="D135" s="26">
        <v>85680</v>
      </c>
      <c r="E135" s="26">
        <v>60000</v>
      </c>
      <c r="F135" s="26">
        <v>23300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1180782</v>
      </c>
      <c r="C137" s="21">
        <f t="shared" si="33"/>
        <v>1146390</v>
      </c>
      <c r="D137" s="21">
        <f t="shared" si="33"/>
        <v>1113000</v>
      </c>
      <c r="E137" s="21">
        <f t="shared" si="33"/>
        <v>290000</v>
      </c>
      <c r="F137" s="21">
        <f>SUM(F138:F142)</f>
        <v>282610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1180782</v>
      </c>
      <c r="C138" s="28">
        <v>1146390</v>
      </c>
      <c r="D138" s="28">
        <v>1113000</v>
      </c>
      <c r="E138" s="28">
        <v>290000</v>
      </c>
      <c r="F138" s="28">
        <v>282610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3718389</v>
      </c>
      <c r="C152" s="21">
        <f t="shared" si="35"/>
        <v>3610085</v>
      </c>
      <c r="D152" s="21">
        <f t="shared" si="35"/>
        <v>3504937</v>
      </c>
      <c r="E152" s="21">
        <f t="shared" si="35"/>
        <v>429000</v>
      </c>
      <c r="F152" s="21">
        <f>SUM(F153:F170)</f>
        <v>226209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2124385</v>
      </c>
      <c r="C154" s="26">
        <v>2062510</v>
      </c>
      <c r="D154" s="26">
        <v>2002437</v>
      </c>
      <c r="E154" s="26">
        <v>130000</v>
      </c>
      <c r="F154" s="26">
        <v>160000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143222</v>
      </c>
      <c r="C158" s="26">
        <v>139050</v>
      </c>
      <c r="D158" s="26">
        <v>135000</v>
      </c>
      <c r="E158" s="26">
        <v>25000</v>
      </c>
      <c r="F158" s="26">
        <v>14000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519841</v>
      </c>
      <c r="C159" s="26">
        <v>504700</v>
      </c>
      <c r="D159" s="26">
        <v>490000</v>
      </c>
      <c r="E159" s="26">
        <v>15000</v>
      </c>
      <c r="F159" s="26">
        <v>10709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61002</v>
      </c>
      <c r="C161" s="26">
        <v>59225</v>
      </c>
      <c r="D161" s="26">
        <v>57500</v>
      </c>
      <c r="E161" s="26">
        <v>5000</v>
      </c>
      <c r="F161" s="26">
        <v>5000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233398</v>
      </c>
      <c r="C162" s="26">
        <v>226600</v>
      </c>
      <c r="D162" s="26">
        <v>220000</v>
      </c>
      <c r="E162" s="26">
        <v>45000</v>
      </c>
      <c r="F162" s="26">
        <v>20000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106090</v>
      </c>
      <c r="C165" s="26">
        <v>103000</v>
      </c>
      <c r="D165" s="26">
        <v>100000</v>
      </c>
      <c r="E165" s="26">
        <v>15000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185658</v>
      </c>
      <c r="C166" s="26">
        <v>180250</v>
      </c>
      <c r="D166" s="26">
        <v>175000</v>
      </c>
      <c r="E166" s="26">
        <v>25000</v>
      </c>
      <c r="F166" s="26">
        <v>1500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344793</v>
      </c>
      <c r="C168" s="26">
        <v>334750</v>
      </c>
      <c r="D168" s="26">
        <v>325000</v>
      </c>
      <c r="E168" s="26">
        <v>169000</v>
      </c>
      <c r="F168" s="26">
        <v>15000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2120252</v>
      </c>
      <c r="C229" s="21">
        <f t="shared" si="43"/>
        <v>2058496</v>
      </c>
      <c r="D229" s="21">
        <f t="shared" si="43"/>
        <v>1998540</v>
      </c>
      <c r="E229" s="21">
        <f t="shared" si="43"/>
        <v>702060</v>
      </c>
      <c r="F229" s="21">
        <f>SUM(F230:F243)</f>
        <v>182618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444878</v>
      </c>
      <c r="C230" s="28">
        <v>431920</v>
      </c>
      <c r="D230" s="28">
        <v>419340</v>
      </c>
      <c r="E230" s="28">
        <v>56600</v>
      </c>
      <c r="F230" s="28">
        <v>2600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907282</v>
      </c>
      <c r="C231" s="26">
        <v>880856</v>
      </c>
      <c r="D231" s="26">
        <v>855200</v>
      </c>
      <c r="E231" s="26">
        <v>526460</v>
      </c>
      <c r="F231" s="26">
        <v>147691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26523</v>
      </c>
      <c r="C233" s="26">
        <v>25750</v>
      </c>
      <c r="D233" s="26">
        <v>25000</v>
      </c>
      <c r="E233" s="26">
        <v>0</v>
      </c>
      <c r="F233" s="26">
        <v>9777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159135</v>
      </c>
      <c r="C235" s="26">
        <v>154500</v>
      </c>
      <c r="D235" s="26">
        <v>150000</v>
      </c>
      <c r="E235" s="26">
        <v>9000</v>
      </c>
      <c r="F235" s="26">
        <v>9450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25000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582434</v>
      </c>
      <c r="C237" s="26">
        <v>565470</v>
      </c>
      <c r="D237" s="26">
        <v>549000</v>
      </c>
      <c r="E237" s="26">
        <v>85000</v>
      </c>
      <c r="F237" s="26">
        <v>13100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2019-11-27T08:58:37Z</dcterms:created>
  <dcterms:modified xsi:type="dcterms:W3CDTF">2019-12-10T19:46:39Z</dcterms:modified>
</cp:coreProperties>
</file>