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Tender\Projects\Local\2018\2. Works\TES2018W-32 Remaining Work at Annex Building and MHI Main Building\2nd TENDER\Document\"/>
    </mc:Choice>
  </mc:AlternateContent>
  <bookViews>
    <workbookView xWindow="0" yWindow="0" windowWidth="28800" windowHeight="12435"/>
  </bookViews>
  <sheets>
    <sheet name="low aluminium partitions" sheetId="12" r:id="rId1"/>
    <sheet name="Sheet2" sheetId="13" r:id="rId2"/>
  </sheets>
  <definedNames>
    <definedName name="_xlnm.Print_Area" localSheetId="0">'low aluminium partitions'!$A$1:$G$153</definedName>
  </definedNames>
  <calcPr calcId="152511"/>
</workbook>
</file>

<file path=xl/calcChain.xml><?xml version="1.0" encoding="utf-8"?>
<calcChain xmlns="http://schemas.openxmlformats.org/spreadsheetml/2006/main">
  <c r="G65" i="12" l="1"/>
  <c r="G97" i="12"/>
  <c r="G123" i="12" l="1"/>
  <c r="G133" i="12" l="1"/>
  <c r="G132" i="12"/>
  <c r="G130" i="12"/>
  <c r="G128" i="12"/>
  <c r="G127" i="12"/>
  <c r="G124" i="12"/>
  <c r="G120" i="12"/>
  <c r="G119" i="12"/>
  <c r="G118" i="12"/>
  <c r="G116" i="12"/>
  <c r="G115" i="12"/>
  <c r="G114" i="12"/>
  <c r="G112" i="12"/>
  <c r="G111" i="12"/>
  <c r="G109" i="12"/>
  <c r="G106" i="12"/>
  <c r="G103" i="12"/>
  <c r="G95" i="12"/>
  <c r="G93" i="12"/>
  <c r="G91" i="12"/>
  <c r="G90" i="12"/>
  <c r="G89" i="12"/>
  <c r="G87" i="12"/>
  <c r="G86" i="12"/>
  <c r="G75" i="12"/>
  <c r="G73" i="12"/>
  <c r="G72" i="12"/>
  <c r="G70" i="12"/>
  <c r="G68" i="12"/>
  <c r="G63" i="12"/>
  <c r="G59" i="12"/>
  <c r="G48" i="12"/>
  <c r="G54" i="12"/>
  <c r="G52" i="12"/>
  <c r="G50" i="12"/>
  <c r="G40" i="12"/>
  <c r="G39" i="12"/>
  <c r="G38" i="12"/>
  <c r="G37" i="12"/>
  <c r="G34" i="12"/>
  <c r="G33" i="12"/>
  <c r="G32" i="12"/>
  <c r="G30" i="12"/>
  <c r="G29" i="12"/>
  <c r="G27" i="12"/>
  <c r="G26" i="12"/>
  <c r="G25" i="12"/>
  <c r="G19" i="12"/>
  <c r="G17" i="12"/>
  <c r="G151" i="12" l="1"/>
  <c r="G152" i="12" l="1"/>
  <c r="G153" i="12" s="1"/>
</calcChain>
</file>

<file path=xl/sharedStrings.xml><?xml version="1.0" encoding="utf-8"?>
<sst xmlns="http://schemas.openxmlformats.org/spreadsheetml/2006/main" count="332" uniqueCount="185">
  <si>
    <t>Ground Floor</t>
  </si>
  <si>
    <t>First Floor</t>
  </si>
  <si>
    <t>Second Floor</t>
  </si>
  <si>
    <t>Third Floor</t>
  </si>
  <si>
    <t>Amount (MVR)</t>
  </si>
  <si>
    <t>Item</t>
  </si>
  <si>
    <t>1.1.1</t>
  </si>
  <si>
    <t>Unit</t>
  </si>
  <si>
    <t>m²</t>
  </si>
  <si>
    <t>TOTAL</t>
  </si>
  <si>
    <t>Painting</t>
  </si>
  <si>
    <t>VIP WAITING ROOM</t>
  </si>
  <si>
    <t>3.2.1</t>
  </si>
  <si>
    <t>3.2.2</t>
  </si>
  <si>
    <t>3.2.3</t>
  </si>
  <si>
    <t>3.2.4</t>
  </si>
  <si>
    <t>3.2.5</t>
  </si>
  <si>
    <t>m</t>
  </si>
  <si>
    <t>LS</t>
  </si>
  <si>
    <t>Rate</t>
  </si>
  <si>
    <t>GST (6%)</t>
  </si>
  <si>
    <t>TOTAL WITH GST</t>
  </si>
  <si>
    <t>Description (code)</t>
  </si>
  <si>
    <t xml:space="preserve">Qty </t>
  </si>
  <si>
    <t>50mm x 100mm Timber partitions with 6mm M-Boards</t>
  </si>
  <si>
    <t>Recessed Tube lights with bedding</t>
  </si>
  <si>
    <t>Remarks</t>
  </si>
  <si>
    <t>To be removed</t>
  </si>
  <si>
    <t>To be installed</t>
  </si>
  <si>
    <t>To be relocated</t>
  </si>
  <si>
    <t>WOOD WORKS</t>
  </si>
  <si>
    <t>DOORS AND WINDOWS</t>
  </si>
  <si>
    <t>PAINTING</t>
  </si>
  <si>
    <t>Emulsion  paint  finish  including  putty  application  and  ground smoothing as specified in specification. (internal surfaces)</t>
  </si>
  <si>
    <t>Paint on walls as per drawing</t>
  </si>
  <si>
    <t>(a) Rates shall include for: fixing, bedding, grouting, and pointing materials; making good around pipes, sanitary fixtures, and similar; cleaning down and polishing.</t>
  </si>
  <si>
    <r>
      <rPr>
        <sz val="10"/>
        <color theme="1"/>
        <rFont val="Calibri"/>
        <family val="2"/>
        <scheme val="minor"/>
      </rPr>
      <t>(b) Rates shall include for door frames, mullions, transoms, trims,
glazing, tinting, timber panels, boardings, framing, lining, fastenings and all fixings.</t>
    </r>
    <r>
      <rPr>
        <b/>
        <sz val="10"/>
        <color theme="1"/>
        <rFont val="Calibri"/>
        <family val="2"/>
        <scheme val="minor"/>
      </rPr>
      <t xml:space="preserve">
</t>
    </r>
  </si>
  <si>
    <t xml:space="preserve">(c) Sizes are given overall outside dimensions of actual doors and windows.
</t>
  </si>
  <si>
    <t>(d) Thickness and sizes of glass panels are shown on the Drawings and doors and windows schedule</t>
  </si>
  <si>
    <t>(e) Rates shall include for all painting as specified</t>
  </si>
  <si>
    <t>(f) Rates shall include all items specified in the door schedule and specification</t>
  </si>
  <si>
    <t>D3 (900mm x 2100mm) Solid Timber door with glass panel</t>
  </si>
  <si>
    <t>FG (850mm x 1250mm) 6MM Fixed glass with timber frame</t>
  </si>
  <si>
    <t>No</t>
  </si>
  <si>
    <t xml:space="preserve"> ELECTRICAL, IT &amp; AC WORKS</t>
  </si>
  <si>
    <t>(a)  Rate shall include for supply, fixing, installation of all fittings,accessories, conduit pipe, wire/cables and any provisions necessary in accordance to the standards set by local government body STELCO</t>
  </si>
  <si>
    <t>(b)  The cost shall also include for trenching including: excavation, maintaining faces of excavations, backfilling, compaction, appropriate cable covers, warning tape and disposal of surplus spoil.</t>
  </si>
  <si>
    <t>GENERAL</t>
  </si>
  <si>
    <t>MAINS CONNECTIONS AND BOARDS</t>
  </si>
  <si>
    <t>Allow for connection to electrical mains</t>
  </si>
  <si>
    <t>ELECTRICAL BOARDS</t>
  </si>
  <si>
    <t>Light, Power &amp; AC Distribution Board</t>
  </si>
  <si>
    <t>ELECTRICAL WIRING</t>
  </si>
  <si>
    <t>Electrical wiring with copper conductor cable in conduits in walls</t>
  </si>
  <si>
    <t>6.4.1</t>
  </si>
  <si>
    <t>Wiring To Lights, Fittings  socket</t>
  </si>
  <si>
    <t>LIGHTING</t>
  </si>
  <si>
    <t>6.5.1</t>
  </si>
  <si>
    <t>6.5.2</t>
  </si>
  <si>
    <t>SWITCHES</t>
  </si>
  <si>
    <t>6.6.1</t>
  </si>
  <si>
    <t>SOCKETS</t>
  </si>
  <si>
    <t>6.7.1</t>
  </si>
  <si>
    <t>6.7.2</t>
  </si>
  <si>
    <t>6.7.3</t>
  </si>
  <si>
    <t>1x15A socket outlet for AC</t>
  </si>
  <si>
    <t>IT</t>
  </si>
  <si>
    <t>6.8.1</t>
  </si>
  <si>
    <t>Network point</t>
  </si>
  <si>
    <t>AIR CONDITIONERS</t>
  </si>
  <si>
    <t>6.9.1</t>
  </si>
  <si>
    <t>Wall mount air condition system supply, installation and commissioning ,(BTU 24000 )</t>
  </si>
  <si>
    <t>2x13A socket outlet</t>
  </si>
  <si>
    <t>To install</t>
  </si>
  <si>
    <t>Cable TV outlet</t>
  </si>
  <si>
    <t>To Relocate</t>
  </si>
  <si>
    <t>Wall mount air condition system supply, Relocation and commissioning ,(BTU 9000 )</t>
  </si>
  <si>
    <t>To Install</t>
  </si>
  <si>
    <t>ADDITIONS AND OMMISIONS</t>
  </si>
  <si>
    <t>Additions</t>
  </si>
  <si>
    <r>
      <t>(1)</t>
    </r>
    <r>
      <rPr>
        <sz val="10"/>
        <color theme="0"/>
        <rFont val="Calibri"/>
        <family val="2"/>
        <scheme val="minor"/>
      </rPr>
      <t>.</t>
    </r>
  </si>
  <si>
    <t>Preliminaries</t>
  </si>
  <si>
    <r>
      <t>(2)</t>
    </r>
    <r>
      <rPr>
        <sz val="10"/>
        <color theme="0"/>
        <rFont val="Calibri"/>
        <family val="2"/>
        <scheme val="minor"/>
      </rPr>
      <t>.</t>
    </r>
  </si>
  <si>
    <t>Wood Work</t>
  </si>
  <si>
    <r>
      <t>(3)</t>
    </r>
    <r>
      <rPr>
        <sz val="10"/>
        <color theme="0"/>
        <rFont val="Calibri"/>
        <family val="2"/>
        <scheme val="minor"/>
      </rPr>
      <t>.</t>
    </r>
  </si>
  <si>
    <r>
      <t>(4)</t>
    </r>
    <r>
      <rPr>
        <sz val="10"/>
        <color theme="0"/>
        <rFont val="Calibri"/>
        <family val="2"/>
        <scheme val="minor"/>
      </rPr>
      <t>.</t>
    </r>
  </si>
  <si>
    <t>Finishes</t>
  </si>
  <si>
    <r>
      <t>(5)</t>
    </r>
    <r>
      <rPr>
        <sz val="10"/>
        <color theme="0"/>
        <rFont val="Calibri"/>
        <family val="2"/>
        <scheme val="minor"/>
      </rPr>
      <t>.</t>
    </r>
  </si>
  <si>
    <t>Doors and Windows</t>
  </si>
  <si>
    <r>
      <t>(6)</t>
    </r>
    <r>
      <rPr>
        <sz val="10"/>
        <color theme="0"/>
        <rFont val="Calibri"/>
        <family val="2"/>
        <scheme val="minor"/>
      </rPr>
      <t>.</t>
    </r>
  </si>
  <si>
    <t>Electrical, IT and AC Installations</t>
  </si>
  <si>
    <r>
      <t>(7)</t>
    </r>
    <r>
      <rPr>
        <sz val="10"/>
        <color theme="0"/>
        <rFont val="Calibri"/>
        <family val="2"/>
        <scheme val="minor"/>
      </rPr>
      <t>.</t>
    </r>
  </si>
  <si>
    <t>Metal Works</t>
  </si>
  <si>
    <t>Ommisions</t>
  </si>
  <si>
    <t>(a) Rates shall include for: all labour in framing, notching and fitting around projections, pipes, light fittings, hatches, grilles and similar and complete with cleats, packers, wedges and similar and all nails and screws.  (b) All timbers should be treated timber.</t>
  </si>
  <si>
    <t>(a)  Rates shall include for: the provision, erection and removal of scaffolding, preparation, wall putty application, rubbing down between coats and similar work, the protection and/or masking floors, fittings and similar work, removing and replacing door and window furniture.</t>
  </si>
  <si>
    <t>(b)  All painting work shall be carried in accordance with the Specifications</t>
  </si>
  <si>
    <t>4.2.1</t>
  </si>
  <si>
    <t>DOORS AND WINDOWS (REFER TO DOOR/WINDOW SCHEDULE)</t>
  </si>
  <si>
    <t>2 Gang switch</t>
  </si>
  <si>
    <t>3 Gang switch</t>
  </si>
  <si>
    <t>4 Gang switch</t>
  </si>
  <si>
    <t>PARTITION WORKS OF MHI</t>
  </si>
  <si>
    <t>VIP Waiting Area</t>
  </si>
  <si>
    <t>Laminate flooring  installation must be as per manufacturers specifications</t>
  </si>
  <si>
    <t>Laminate flooring  with PVC under layer</t>
  </si>
  <si>
    <t>75mm wide x 50mm thick x 2400mm long  timber strips with dark wood stain varnish finish as per drawing</t>
  </si>
  <si>
    <t>150mmx20mm thick timber skirting fixed as per drawing</t>
  </si>
  <si>
    <t>400mm wide x 60mm thick x 2500mm long Timber plank shelf finished with dark wood stain varnish fixed on wooden partition with LED strip underneath</t>
  </si>
  <si>
    <t xml:space="preserve"> GENERAL </t>
  </si>
  <si>
    <t>(a)  Rates shall include for: fixing, bedding, grouting, and pointing materials; making good around pipes, sanitary fixtures, and similar; cleaning down and polishing.</t>
  </si>
  <si>
    <t>WALL FINISHES</t>
  </si>
  <si>
    <t xml:space="preserve">Wall finishes with wallpaper </t>
  </si>
  <si>
    <t>TV BRACKETS</t>
  </si>
  <si>
    <t>(a)  All brackets should have network point, Cable TV point and power cable point for connection.</t>
  </si>
  <si>
    <t xml:space="preserve">SS moveable wall mount TV Brackets as per manufacture recommendation </t>
  </si>
  <si>
    <t xml:space="preserve">Wall light with warm LED bulbs </t>
  </si>
  <si>
    <t xml:space="preserve"> PRELIMINARIES </t>
  </si>
  <si>
    <t xml:space="preserve"> GENERAL NOTES  </t>
  </si>
  <si>
    <t>ABBREVIATIONS</t>
  </si>
  <si>
    <t>m - metre</t>
  </si>
  <si>
    <t>No - numbers</t>
  </si>
  <si>
    <t xml:space="preserve"> m³ - cubic metre</t>
  </si>
  <si>
    <t xml:space="preserve">m² - square metre </t>
  </si>
  <si>
    <t>Lm - Linear metre</t>
  </si>
  <si>
    <t>t - tonnes</t>
  </si>
  <si>
    <t>mm - millimetre</t>
  </si>
  <si>
    <t>incl - including</t>
  </si>
  <si>
    <t>SS - Stainless Steel</t>
  </si>
  <si>
    <t>GI - Galvanised Iron</t>
  </si>
  <si>
    <t xml:space="preserve">SITE MANAGEMENT COSTS </t>
  </si>
  <si>
    <t>Allow for all on and off site management cost including costs of foreman and assistants, temporary services, telephone, fax, hoardings and similar</t>
  </si>
  <si>
    <t>item</t>
  </si>
  <si>
    <t>Allow for clean-up upon completion of the works.</t>
  </si>
  <si>
    <t>2.1.1</t>
  </si>
  <si>
    <t>2.1.2</t>
  </si>
  <si>
    <t>2.2.1</t>
  </si>
  <si>
    <t>2.2.2</t>
  </si>
  <si>
    <t>2.3.1</t>
  </si>
  <si>
    <t>2.3.2</t>
  </si>
  <si>
    <t>2.3.3</t>
  </si>
  <si>
    <t>2.3.4</t>
  </si>
  <si>
    <t>2.3.5</t>
  </si>
  <si>
    <t xml:space="preserve">(computer data outlet, net work point) </t>
  </si>
  <si>
    <t>5.2.1</t>
  </si>
  <si>
    <t>5.2.2</t>
  </si>
  <si>
    <t>6.2.1</t>
  </si>
  <si>
    <t>6.3.1</t>
  </si>
  <si>
    <t>6.3.2</t>
  </si>
  <si>
    <t>6.4.2</t>
  </si>
  <si>
    <t>6.6.2</t>
  </si>
  <si>
    <t>6.6.3</t>
  </si>
  <si>
    <t>6.8.2</t>
  </si>
  <si>
    <t>6.9.2</t>
  </si>
  <si>
    <t>6.9.3</t>
  </si>
  <si>
    <t>WORKS OF MHI (EXISTING BUILDING)</t>
  </si>
  <si>
    <t>Panel Board Area</t>
  </si>
  <si>
    <t xml:space="preserve">50mm x100mm thick Timber Partitions with 9mm M-Board with Paint finish </t>
  </si>
  <si>
    <t>2.1.3</t>
  </si>
  <si>
    <t>Aluminum frame sliding door with fixed clear glass and aluminum louvers with fixed aluminum louvers at the top divided to three panels (Refer to the drawing)</t>
  </si>
  <si>
    <t>5.2.3</t>
  </si>
  <si>
    <t>5.2.4</t>
  </si>
  <si>
    <t>FINISHES OF VIP ROOM &amp; MHI BUILDING</t>
  </si>
  <si>
    <t>CARPET FLOORING</t>
  </si>
  <si>
    <t>Carpet material (Sample No, TF-201)</t>
  </si>
  <si>
    <t>Carpet material (Sample No, TF-203)</t>
  </si>
  <si>
    <t>4.5.1</t>
  </si>
  <si>
    <t>4.5.2</t>
  </si>
  <si>
    <t>4.5.3</t>
  </si>
  <si>
    <t>4.5.4</t>
  </si>
  <si>
    <t>Ceiling mount air condition system supply, Installation and commissioning ,(BTU 12000 )</t>
  </si>
  <si>
    <t>Wall mount air condition system, Removing (BTU 9000)</t>
  </si>
  <si>
    <t xml:space="preserve">To Relocate </t>
  </si>
  <si>
    <t>To Remove</t>
  </si>
  <si>
    <t xml:space="preserve">Complete installation, relocation, including for all cabling, wiring, connections, earthing, painting, testing and similar of: </t>
  </si>
  <si>
    <t xml:space="preserve">Masonry Walls </t>
  </si>
  <si>
    <t>6.8.3</t>
  </si>
  <si>
    <t>CCTV</t>
  </si>
  <si>
    <t>D3 (900mm x 2100mm) Solid Timber door with glass panel  with a door closer better than or equivalent to Yale brand and a good quality lock</t>
  </si>
  <si>
    <t>D6A (2400mm x 1121mm)) Aluminum frame with clear glass and side hung with fixed glass at the top  with a door closer better than or equivalent to Yale brand and a good quality lock</t>
  </si>
  <si>
    <t>D1 (850x2100) ,timber frame with solid timber panel door and side hung  with a door closer better than or equivalent to Yale brand and a good quality lock</t>
  </si>
  <si>
    <t>Installing and Supplying Door closers better than or equivalent to Yale brand</t>
  </si>
  <si>
    <t xml:space="preserve">MHI Annex Building </t>
  </si>
  <si>
    <t>5.2.5</t>
  </si>
  <si>
    <t>50 x 50mm Aluminium C- Sections to be be supplied and installed at all stair and lift walls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</si>
</sst>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5" formatCode="_(&quot;MRF&quot;* #,##0.00_);_(&quot;MRF&quot;* \(#,##0.00\);_(&quot;MRF&quot;* &quot;-&quot;??_);_(@_)"/>
  </numFmts>
  <fonts count="8" x14ac:knownFonts="1">
    <font>
      <sz val="11"/>
      <color theme="1"/>
      <name val="Calibri"/>
      <family val="2"/>
      <scheme val="minor"/>
    </font>
    <font>
      <b/>
      <sz val="11"/>
      <color theme="1"/>
      <name val="Calibri"/>
      <family val="2"/>
      <scheme val="minor"/>
    </font>
    <font>
      <sz val="10"/>
      <name val="Arial"/>
      <family val="2"/>
    </font>
    <font>
      <sz val="10"/>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sz val="10"/>
      <color theme="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tint="-0.1499984740745262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hair">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style="thin">
        <color indexed="64"/>
      </top>
      <bottom style="thin">
        <color indexed="64"/>
      </bottom>
      <diagonal/>
    </border>
  </borders>
  <cellStyleXfs count="8">
    <xf numFmtId="0" fontId="0" fillId="0" borderId="0"/>
    <xf numFmtId="0" fontId="2" fillId="0" borderId="0"/>
    <xf numFmtId="43"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cellStyleXfs>
  <cellXfs count="362">
    <xf numFmtId="0" fontId="0" fillId="0" borderId="0" xfId="0"/>
    <xf numFmtId="0" fontId="0" fillId="0" borderId="0" xfId="0" applyProtection="1">
      <protection locked="0"/>
    </xf>
    <xf numFmtId="0" fontId="6" fillId="2" borderId="31" xfId="0" applyFont="1" applyFill="1" applyBorder="1" applyAlignment="1" applyProtection="1">
      <alignment vertical="center"/>
      <protection locked="0"/>
    </xf>
    <xf numFmtId="0" fontId="6" fillId="2" borderId="1" xfId="0" applyFont="1" applyFill="1" applyBorder="1" applyAlignment="1" applyProtection="1">
      <alignment vertical="center"/>
      <protection locked="0"/>
    </xf>
    <xf numFmtId="0" fontId="6" fillId="2" borderId="3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wrapText="1"/>
      <protection locked="0"/>
    </xf>
    <xf numFmtId="0" fontId="6" fillId="4" borderId="38" xfId="0" applyFont="1" applyFill="1" applyBorder="1" applyAlignment="1" applyProtection="1">
      <alignment vertical="center"/>
      <protection locked="0"/>
    </xf>
    <xf numFmtId="0" fontId="5" fillId="0" borderId="29" xfId="0" applyFont="1" applyBorder="1" applyAlignment="1" applyProtection="1">
      <alignment horizontal="center" vertical="center" wrapText="1"/>
      <protection locked="0"/>
    </xf>
    <xf numFmtId="0" fontId="5" fillId="0" borderId="11" xfId="0" applyFont="1" applyBorder="1" applyAlignment="1" applyProtection="1">
      <alignment vertical="top" wrapText="1"/>
      <protection locked="0"/>
    </xf>
    <xf numFmtId="0" fontId="5" fillId="0" borderId="10" xfId="0" applyFont="1" applyBorder="1" applyAlignment="1" applyProtection="1">
      <alignment vertical="top" wrapText="1"/>
      <protection locked="0"/>
    </xf>
    <xf numFmtId="0" fontId="6" fillId="0" borderId="44" xfId="0" applyFont="1" applyFill="1" applyBorder="1" applyAlignment="1" applyProtection="1">
      <alignment vertical="center"/>
      <protection locked="0"/>
    </xf>
    <xf numFmtId="0" fontId="6" fillId="0" borderId="2" xfId="0" applyFont="1" applyFill="1" applyBorder="1" applyAlignment="1" applyProtection="1">
      <alignment vertical="center"/>
      <protection locked="0"/>
    </xf>
    <xf numFmtId="0" fontId="5" fillId="0" borderId="35" xfId="0" applyFont="1" applyBorder="1" applyAlignment="1" applyProtection="1">
      <alignment vertical="top" wrapText="1"/>
      <protection locked="0"/>
    </xf>
    <xf numFmtId="0" fontId="6" fillId="4" borderId="5" xfId="0" applyFont="1" applyFill="1" applyBorder="1" applyAlignment="1" applyProtection="1">
      <alignment vertical="center"/>
      <protection locked="0"/>
    </xf>
    <xf numFmtId="0" fontId="5" fillId="0" borderId="37" xfId="0" applyFont="1" applyBorder="1" applyAlignment="1" applyProtection="1">
      <alignment vertical="top" wrapText="1"/>
      <protection locked="0"/>
    </xf>
    <xf numFmtId="0" fontId="6" fillId="0" borderId="2" xfId="0" applyFont="1" applyFill="1" applyBorder="1" applyAlignment="1" applyProtection="1">
      <alignment horizontal="center" vertical="center"/>
      <protection locked="0"/>
    </xf>
    <xf numFmtId="0" fontId="5" fillId="0" borderId="32" xfId="0" applyNumberFormat="1" applyFont="1" applyBorder="1" applyAlignment="1" applyProtection="1">
      <alignment horizontal="center" vertical="center" wrapText="1"/>
      <protection locked="0"/>
    </xf>
    <xf numFmtId="0" fontId="5" fillId="0" borderId="0" xfId="0" applyFont="1" applyBorder="1" applyAlignment="1" applyProtection="1">
      <alignment vertical="top" wrapText="1"/>
      <protection locked="0"/>
    </xf>
    <xf numFmtId="0" fontId="6" fillId="0" borderId="48"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5" fillId="0" borderId="1" xfId="0" applyNumberFormat="1" applyFont="1" applyBorder="1" applyAlignment="1" applyProtection="1">
      <alignment horizontal="center" vertical="center" wrapText="1"/>
      <protection locked="0"/>
    </xf>
    <xf numFmtId="0" fontId="5" fillId="0" borderId="17" xfId="0" applyFont="1" applyFill="1" applyBorder="1" applyAlignment="1" applyProtection="1">
      <alignment horizontal="center" vertical="center"/>
      <protection locked="0"/>
    </xf>
    <xf numFmtId="0" fontId="6" fillId="0" borderId="40" xfId="0" applyFont="1" applyFill="1" applyBorder="1" applyAlignment="1" applyProtection="1">
      <alignment horizontal="center" vertical="center"/>
      <protection locked="0"/>
    </xf>
    <xf numFmtId="0" fontId="0" fillId="0" borderId="0" xfId="0" applyFill="1" applyProtection="1">
      <protection locked="0"/>
    </xf>
    <xf numFmtId="0" fontId="5" fillId="2" borderId="1" xfId="0" applyNumberFormat="1" applyFont="1" applyFill="1" applyBorder="1" applyAlignment="1" applyProtection="1">
      <alignment horizontal="center" vertical="center" wrapText="1"/>
      <protection locked="0"/>
    </xf>
    <xf numFmtId="0" fontId="6" fillId="2" borderId="51" xfId="0" applyFont="1" applyFill="1" applyBorder="1" applyAlignment="1" applyProtection="1">
      <alignment horizontal="justify" vertical="top" wrapText="1"/>
      <protection locked="0"/>
    </xf>
    <xf numFmtId="0" fontId="5" fillId="2" borderId="46" xfId="0" applyFont="1" applyFill="1" applyBorder="1" applyAlignment="1" applyProtection="1">
      <alignment horizontal="center" vertical="center"/>
      <protection locked="0"/>
    </xf>
    <xf numFmtId="0" fontId="5" fillId="2" borderId="51" xfId="0" applyFont="1" applyFill="1" applyBorder="1" applyAlignment="1" applyProtection="1">
      <alignment horizontal="center" vertical="center"/>
      <protection locked="0"/>
    </xf>
    <xf numFmtId="0" fontId="6" fillId="2" borderId="15" xfId="0" applyFont="1" applyFill="1" applyBorder="1" applyAlignment="1" applyProtection="1">
      <alignment horizontal="center" vertical="center"/>
      <protection locked="0"/>
    </xf>
    <xf numFmtId="0" fontId="5" fillId="0" borderId="20" xfId="0" applyFont="1" applyFill="1" applyBorder="1" applyAlignment="1" applyProtection="1">
      <alignment horizontal="center" vertical="center"/>
      <protection locked="0"/>
    </xf>
    <xf numFmtId="0" fontId="6" fillId="0" borderId="23" xfId="0" applyFont="1" applyFill="1" applyBorder="1" applyAlignment="1" applyProtection="1">
      <alignment horizontal="center" vertical="center"/>
      <protection locked="0"/>
    </xf>
    <xf numFmtId="0" fontId="5" fillId="0" borderId="1" xfId="0" applyFont="1" applyBorder="1" applyAlignment="1" applyProtection="1">
      <alignment horizontal="center"/>
      <protection locked="0"/>
    </xf>
    <xf numFmtId="0" fontId="5" fillId="0" borderId="12" xfId="0" applyFont="1" applyBorder="1" applyProtection="1">
      <protection locked="0"/>
    </xf>
    <xf numFmtId="0" fontId="6" fillId="0" borderId="18" xfId="0" applyFont="1" applyBorder="1" applyAlignment="1" applyProtection="1">
      <alignment horizontal="center"/>
      <protection locked="0"/>
    </xf>
    <xf numFmtId="0" fontId="6" fillId="0" borderId="41" xfId="0" applyFont="1" applyFill="1" applyBorder="1" applyAlignment="1" applyProtection="1">
      <alignment horizontal="center" vertical="center"/>
      <protection locked="0"/>
    </xf>
    <xf numFmtId="0" fontId="6" fillId="0" borderId="42" xfId="0" applyFont="1" applyFill="1" applyBorder="1" applyAlignment="1" applyProtection="1">
      <alignment horizontal="center" vertical="center"/>
      <protection locked="0"/>
    </xf>
    <xf numFmtId="0" fontId="6" fillId="2" borderId="7" xfId="0" applyFont="1" applyFill="1" applyBorder="1" applyAlignment="1" applyProtection="1">
      <alignment horizontal="left" wrapText="1"/>
      <protection locked="0"/>
    </xf>
    <xf numFmtId="0" fontId="5" fillId="2" borderId="7"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protection locked="0"/>
    </xf>
    <xf numFmtId="2" fontId="5" fillId="2" borderId="7" xfId="0" applyNumberFormat="1"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5" xfId="0" applyFont="1" applyFill="1" applyBorder="1" applyAlignment="1" applyProtection="1">
      <alignment horizontal="center" vertical="center"/>
      <protection locked="0"/>
    </xf>
    <xf numFmtId="0" fontId="5" fillId="0" borderId="26" xfId="0"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12" xfId="0" applyFont="1" applyFill="1" applyBorder="1" applyAlignment="1" applyProtection="1">
      <alignment horizontal="center" vertical="center"/>
      <protection locked="0"/>
    </xf>
    <xf numFmtId="0" fontId="6" fillId="0" borderId="15"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protection locked="0"/>
    </xf>
    <xf numFmtId="0" fontId="6" fillId="0" borderId="35" xfId="0" applyFont="1" applyFill="1" applyBorder="1" applyAlignment="1" applyProtection="1">
      <alignment horizontal="center" vertical="center"/>
      <protection locked="0"/>
    </xf>
    <xf numFmtId="0" fontId="1" fillId="0" borderId="0" xfId="0" applyFont="1" applyFill="1" applyProtection="1">
      <protection locked="0"/>
    </xf>
    <xf numFmtId="0" fontId="6" fillId="0" borderId="20" xfId="0" applyFont="1" applyFill="1" applyBorder="1" applyAlignment="1" applyProtection="1">
      <alignment horizontal="center" vertical="center"/>
      <protection locked="0"/>
    </xf>
    <xf numFmtId="0" fontId="6" fillId="2" borderId="47" xfId="0" applyFont="1" applyFill="1" applyBorder="1" applyAlignment="1" applyProtection="1">
      <alignment vertical="top" wrapText="1"/>
      <protection locked="0"/>
    </xf>
    <xf numFmtId="0" fontId="5" fillId="2" borderId="37" xfId="0" applyFont="1" applyFill="1" applyBorder="1" applyAlignment="1" applyProtection="1">
      <alignment horizontal="center" vertical="center" wrapText="1"/>
      <protection locked="0"/>
    </xf>
    <xf numFmtId="0" fontId="5" fillId="2" borderId="37"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6" fillId="2" borderId="48" xfId="0" applyFont="1" applyFill="1" applyBorder="1" applyAlignment="1" applyProtection="1">
      <alignment horizontal="center" vertical="center"/>
      <protection locked="0"/>
    </xf>
    <xf numFmtId="0" fontId="5" fillId="0" borderId="1" xfId="0" applyNumberFormat="1"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horizontal="center" vertical="center" wrapText="1"/>
      <protection locked="0"/>
    </xf>
    <xf numFmtId="0" fontId="5" fillId="4" borderId="1" xfId="0" applyNumberFormat="1" applyFont="1" applyFill="1" applyBorder="1" applyAlignment="1" applyProtection="1">
      <alignment horizontal="center" vertical="center" wrapText="1"/>
      <protection locked="0"/>
    </xf>
    <xf numFmtId="0" fontId="6" fillId="4" borderId="5" xfId="0" applyFont="1" applyFill="1" applyBorder="1" applyAlignment="1" applyProtection="1">
      <alignment horizontal="center" vertical="top" wrapText="1"/>
      <protection locked="0"/>
    </xf>
    <xf numFmtId="0" fontId="6" fillId="0" borderId="48" xfId="0" applyFont="1" applyFill="1" applyBorder="1" applyAlignment="1" applyProtection="1">
      <alignment horizontal="center" vertical="top" wrapText="1"/>
      <protection locked="0"/>
    </xf>
    <xf numFmtId="0" fontId="6" fillId="4" borderId="7" xfId="0" applyFont="1" applyFill="1" applyBorder="1" applyAlignment="1" applyProtection="1">
      <alignment vertical="top" wrapText="1"/>
      <protection locked="0"/>
    </xf>
    <xf numFmtId="0" fontId="5" fillId="4" borderId="7" xfId="0" applyFont="1" applyFill="1" applyBorder="1" applyAlignment="1" applyProtection="1">
      <alignment horizontal="center" vertical="center" wrapText="1"/>
      <protection locked="0"/>
    </xf>
    <xf numFmtId="0" fontId="5" fillId="4" borderId="7" xfId="0" applyFont="1" applyFill="1" applyBorder="1" applyAlignment="1" applyProtection="1">
      <alignment vertical="top" wrapText="1"/>
      <protection locked="0"/>
    </xf>
    <xf numFmtId="0" fontId="6" fillId="0" borderId="44" xfId="0" applyFont="1" applyFill="1" applyBorder="1" applyAlignment="1" applyProtection="1">
      <alignment horizontal="center" vertical="top" wrapText="1"/>
      <protection locked="0"/>
    </xf>
    <xf numFmtId="0" fontId="5" fillId="0" borderId="57" xfId="0" applyFont="1" applyBorder="1" applyAlignment="1" applyProtection="1">
      <alignment vertical="top" wrapText="1"/>
      <protection locked="0"/>
    </xf>
    <xf numFmtId="0" fontId="6" fillId="0" borderId="3"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5" fillId="0" borderId="56" xfId="0" applyFont="1" applyBorder="1" applyAlignment="1" applyProtection="1">
      <alignment vertical="top" wrapText="1"/>
      <protection locked="0"/>
    </xf>
    <xf numFmtId="0" fontId="5" fillId="0" borderId="12" xfId="0" applyFont="1" applyBorder="1" applyAlignment="1" applyProtection="1">
      <alignment vertical="top" wrapText="1"/>
      <protection locked="0"/>
    </xf>
    <xf numFmtId="0" fontId="5" fillId="0" borderId="43" xfId="0" applyFont="1" applyBorder="1" applyAlignment="1" applyProtection="1">
      <alignment vertical="top" wrapText="1"/>
      <protection locked="0"/>
    </xf>
    <xf numFmtId="0" fontId="0" fillId="0" borderId="35" xfId="0" applyFill="1" applyBorder="1" applyProtection="1">
      <protection locked="0"/>
    </xf>
    <xf numFmtId="0" fontId="5" fillId="0" borderId="55" xfId="0" applyFont="1" applyBorder="1" applyAlignment="1" applyProtection="1">
      <alignment vertical="top" wrapText="1"/>
      <protection locked="0"/>
    </xf>
    <xf numFmtId="0" fontId="6" fillId="0" borderId="52" xfId="0" applyFont="1" applyFill="1" applyBorder="1" applyAlignment="1" applyProtection="1">
      <alignment horizontal="center" vertical="center"/>
      <protection locked="0"/>
    </xf>
    <xf numFmtId="0" fontId="6" fillId="0" borderId="10" xfId="0" applyFont="1" applyFill="1" applyBorder="1" applyAlignment="1" applyProtection="1">
      <alignment horizontal="center" vertical="center"/>
      <protection locked="0"/>
    </xf>
    <xf numFmtId="0" fontId="6" fillId="0" borderId="44" xfId="0" applyFont="1" applyFill="1" applyBorder="1" applyAlignment="1" applyProtection="1">
      <alignment horizontal="center" vertical="center"/>
      <protection locked="0"/>
    </xf>
    <xf numFmtId="0" fontId="5" fillId="2" borderId="6" xfId="0" applyNumberFormat="1" applyFont="1" applyFill="1" applyBorder="1" applyAlignment="1" applyProtection="1">
      <alignment horizontal="center" vertical="center" wrapText="1"/>
      <protection locked="0"/>
    </xf>
    <xf numFmtId="0" fontId="6" fillId="2" borderId="6" xfId="0" applyFont="1" applyFill="1" applyBorder="1" applyAlignment="1" applyProtection="1">
      <alignment horizontal="left" vertical="top" wrapText="1"/>
      <protection locked="0"/>
    </xf>
    <xf numFmtId="0" fontId="0" fillId="2" borderId="7" xfId="0" applyFill="1" applyBorder="1" applyProtection="1">
      <protection locked="0"/>
    </xf>
    <xf numFmtId="0" fontId="1" fillId="2" borderId="5" xfId="0" applyFont="1" applyFill="1" applyBorder="1" applyProtection="1">
      <protection locked="0"/>
    </xf>
    <xf numFmtId="0" fontId="0" fillId="0" borderId="21" xfId="0" applyFill="1" applyBorder="1" applyProtection="1">
      <protection locked="0"/>
    </xf>
    <xf numFmtId="0" fontId="1" fillId="0" borderId="22" xfId="0" applyFont="1" applyFill="1" applyBorder="1" applyAlignment="1" applyProtection="1">
      <alignment horizontal="center"/>
      <protection locked="0"/>
    </xf>
    <xf numFmtId="0" fontId="1" fillId="0" borderId="52" xfId="0" applyFont="1" applyFill="1" applyBorder="1" applyAlignment="1" applyProtection="1">
      <alignment horizontal="center"/>
      <protection locked="0"/>
    </xf>
    <xf numFmtId="0" fontId="5" fillId="2" borderId="26" xfId="0" applyNumberFormat="1" applyFont="1" applyFill="1" applyBorder="1" applyAlignment="1" applyProtection="1">
      <alignment horizontal="center" vertical="center" wrapText="1"/>
      <protection locked="0"/>
    </xf>
    <xf numFmtId="0" fontId="6" fillId="2" borderId="53"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left" wrapText="1"/>
      <protection locked="0"/>
    </xf>
    <xf numFmtId="0" fontId="5" fillId="0" borderId="31" xfId="0" applyNumberFormat="1" applyFont="1" applyBorder="1" applyAlignment="1" applyProtection="1">
      <alignment horizontal="center" vertical="center" wrapText="1"/>
      <protection locked="0"/>
    </xf>
    <xf numFmtId="0" fontId="6" fillId="2" borderId="6" xfId="0" applyFont="1" applyFill="1" applyBorder="1" applyAlignment="1" applyProtection="1">
      <alignment vertical="top" wrapText="1"/>
      <protection locked="0"/>
    </xf>
    <xf numFmtId="2" fontId="5" fillId="2" borderId="7" xfId="0" applyNumberFormat="1" applyFont="1" applyFill="1" applyBorder="1" applyAlignment="1" applyProtection="1">
      <alignment horizontal="center" vertical="center" wrapText="1"/>
      <protection locked="0"/>
    </xf>
    <xf numFmtId="0" fontId="5" fillId="0" borderId="26" xfId="0" applyNumberFormat="1" applyFont="1" applyBorder="1" applyAlignment="1" applyProtection="1">
      <alignment horizontal="center" vertical="center" wrapText="1"/>
      <protection locked="0"/>
    </xf>
    <xf numFmtId="0" fontId="6" fillId="2" borderId="1" xfId="0" applyFont="1" applyFill="1" applyBorder="1" applyAlignment="1" applyProtection="1">
      <alignment horizontal="center"/>
      <protection locked="0"/>
    </xf>
    <xf numFmtId="0" fontId="5" fillId="2" borderId="1" xfId="0" applyFont="1" applyFill="1" applyBorder="1" applyAlignment="1" applyProtection="1">
      <alignment horizontal="center"/>
      <protection locked="0"/>
    </xf>
    <xf numFmtId="0" fontId="6" fillId="2" borderId="47" xfId="0" applyFont="1" applyFill="1" applyBorder="1" applyAlignment="1" applyProtection="1">
      <alignment horizontal="left" wrapText="1"/>
      <protection locked="0"/>
    </xf>
    <xf numFmtId="0" fontId="6" fillId="2" borderId="37" xfId="0" applyFont="1" applyFill="1" applyBorder="1" applyAlignment="1" applyProtection="1">
      <alignment horizontal="left" wrapText="1"/>
      <protection locked="0"/>
    </xf>
    <xf numFmtId="0" fontId="6" fillId="2" borderId="48" xfId="0" applyFont="1" applyFill="1" applyBorder="1" applyAlignment="1" applyProtection="1">
      <alignment horizontal="left" wrapText="1"/>
      <protection locked="0"/>
    </xf>
    <xf numFmtId="0" fontId="5" fillId="0" borderId="17" xfId="0" applyFont="1" applyBorder="1" applyProtection="1">
      <protection locked="0"/>
    </xf>
    <xf numFmtId="0" fontId="6" fillId="0" borderId="40" xfId="0" applyFont="1" applyBorder="1" applyProtection="1">
      <protection locked="0"/>
    </xf>
    <xf numFmtId="0" fontId="5" fillId="0" borderId="34" xfId="0" applyFont="1" applyBorder="1" applyProtection="1">
      <protection locked="0"/>
    </xf>
    <xf numFmtId="0" fontId="6" fillId="0" borderId="36" xfId="0" applyFont="1" applyBorder="1" applyProtection="1">
      <protection locked="0"/>
    </xf>
    <xf numFmtId="0" fontId="5" fillId="2" borderId="8" xfId="0" applyFont="1" applyFill="1" applyBorder="1" applyAlignment="1" applyProtection="1">
      <alignment vertical="top" wrapText="1"/>
      <protection locked="0"/>
    </xf>
    <xf numFmtId="0" fontId="5" fillId="2" borderId="11" xfId="0" applyFont="1" applyFill="1" applyBorder="1" applyAlignment="1" applyProtection="1">
      <alignment vertical="center" wrapText="1"/>
      <protection locked="0"/>
    </xf>
    <xf numFmtId="43" fontId="3" fillId="2" borderId="11" xfId="2"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protection locked="0"/>
    </xf>
    <xf numFmtId="0" fontId="5" fillId="2" borderId="37" xfId="0" applyFont="1" applyFill="1" applyBorder="1" applyProtection="1">
      <protection locked="0"/>
    </xf>
    <xf numFmtId="0" fontId="6" fillId="2" borderId="22" xfId="0" applyFont="1" applyFill="1" applyBorder="1" applyProtection="1">
      <protection locked="0"/>
    </xf>
    <xf numFmtId="0" fontId="5" fillId="0" borderId="11" xfId="0" applyFont="1" applyBorder="1" applyProtection="1">
      <protection locked="0"/>
    </xf>
    <xf numFmtId="0" fontId="6" fillId="0" borderId="48" xfId="0" applyFont="1" applyBorder="1" applyAlignment="1" applyProtection="1">
      <alignment horizontal="center"/>
      <protection locked="0"/>
    </xf>
    <xf numFmtId="0" fontId="5" fillId="2" borderId="6" xfId="0" applyFont="1" applyFill="1" applyBorder="1" applyAlignment="1" applyProtection="1">
      <alignment horizontal="center"/>
      <protection locked="0"/>
    </xf>
    <xf numFmtId="0" fontId="6" fillId="2" borderId="47" xfId="0" applyFont="1" applyFill="1" applyBorder="1" applyAlignment="1" applyProtection="1">
      <alignment horizontal="left" vertical="top" wrapText="1"/>
      <protection locked="0"/>
    </xf>
    <xf numFmtId="0" fontId="6" fillId="2" borderId="37" xfId="0" applyFont="1" applyFill="1" applyBorder="1" applyAlignment="1" applyProtection="1">
      <alignment horizontal="left" vertical="top" wrapText="1"/>
      <protection locked="0"/>
    </xf>
    <xf numFmtId="0" fontId="6" fillId="2" borderId="49" xfId="0" applyFont="1" applyFill="1" applyBorder="1" applyAlignment="1" applyProtection="1">
      <alignment horizontal="left" vertical="top" wrapText="1"/>
      <protection locked="0"/>
    </xf>
    <xf numFmtId="0" fontId="6" fillId="2" borderId="5" xfId="0" applyFont="1" applyFill="1" applyBorder="1" applyAlignment="1" applyProtection="1">
      <alignment horizontal="center"/>
      <protection locked="0"/>
    </xf>
    <xf numFmtId="0" fontId="5" fillId="0" borderId="1" xfId="0" applyFont="1" applyBorder="1" applyAlignment="1" applyProtection="1">
      <alignment horizontal="center" vertical="center"/>
      <protection locked="0"/>
    </xf>
    <xf numFmtId="0" fontId="5" fillId="0" borderId="20" xfId="0" applyFont="1" applyBorder="1" applyAlignment="1" applyProtection="1">
      <alignment vertical="top" wrapText="1"/>
      <protection locked="0"/>
    </xf>
    <xf numFmtId="0" fontId="6" fillId="0" borderId="23" xfId="0" applyFont="1" applyBorder="1" applyAlignment="1" applyProtection="1">
      <alignment horizontal="center"/>
      <protection locked="0"/>
    </xf>
    <xf numFmtId="0" fontId="5" fillId="0" borderId="41" xfId="0" applyFont="1" applyBorder="1" applyAlignment="1" applyProtection="1">
      <alignment vertical="top" wrapText="1"/>
      <protection locked="0"/>
    </xf>
    <xf numFmtId="0" fontId="6" fillId="0" borderId="42" xfId="0" applyFont="1" applyBorder="1" applyAlignment="1" applyProtection="1">
      <alignment horizontal="center"/>
      <protection locked="0"/>
    </xf>
    <xf numFmtId="0" fontId="5" fillId="2" borderId="6"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6" fillId="0" borderId="40" xfId="0" applyFont="1" applyBorder="1" applyAlignment="1" applyProtection="1">
      <alignment horizontal="center"/>
      <protection locked="0"/>
    </xf>
    <xf numFmtId="0" fontId="5" fillId="0" borderId="6" xfId="0" applyFont="1" applyFill="1" applyBorder="1" applyAlignment="1" applyProtection="1">
      <alignment horizontal="center" vertical="center" wrapText="1"/>
      <protection locked="0"/>
    </xf>
    <xf numFmtId="0" fontId="5" fillId="0" borderId="45" xfId="0" applyFont="1" applyBorder="1" applyAlignment="1" applyProtection="1">
      <alignment vertical="top" wrapText="1"/>
      <protection locked="0"/>
    </xf>
    <xf numFmtId="0" fontId="6" fillId="0" borderId="36" xfId="0" applyFont="1" applyBorder="1" applyAlignment="1" applyProtection="1">
      <alignment horizontal="center"/>
      <protection locked="0"/>
    </xf>
    <xf numFmtId="0" fontId="0" fillId="0" borderId="25" xfId="0" applyFill="1" applyBorder="1" applyProtection="1">
      <protection locked="0"/>
    </xf>
    <xf numFmtId="0" fontId="6" fillId="0" borderId="10" xfId="0" applyFont="1" applyFill="1" applyBorder="1" applyAlignment="1" applyProtection="1">
      <alignment horizontal="left" vertical="top" wrapText="1"/>
      <protection locked="0"/>
    </xf>
    <xf numFmtId="0" fontId="6" fillId="0" borderId="2" xfId="0" applyFont="1" applyFill="1" applyBorder="1" applyAlignment="1" applyProtection="1">
      <alignment horizontal="center"/>
      <protection locked="0"/>
    </xf>
    <xf numFmtId="0" fontId="6" fillId="0" borderId="12" xfId="0" applyFont="1" applyFill="1" applyBorder="1" applyAlignment="1" applyProtection="1">
      <alignment horizontal="left" vertical="top" wrapText="1"/>
      <protection locked="0"/>
    </xf>
    <xf numFmtId="0" fontId="6" fillId="0" borderId="18" xfId="0" applyFont="1" applyFill="1" applyBorder="1" applyAlignment="1" applyProtection="1">
      <alignment horizontal="center"/>
      <protection locked="0"/>
    </xf>
    <xf numFmtId="0" fontId="0" fillId="0" borderId="0" xfId="0" applyFill="1" applyBorder="1" applyAlignment="1" applyProtection="1">
      <alignment horizontal="center" wrapText="1"/>
      <protection locked="0"/>
    </xf>
    <xf numFmtId="0" fontId="0" fillId="0" borderId="0" xfId="0" applyFill="1" applyBorder="1" applyAlignment="1" applyProtection="1">
      <alignment horizontal="center" vertical="center" wrapText="1"/>
      <protection locked="0"/>
    </xf>
    <xf numFmtId="43" fontId="3" fillId="3" borderId="0" xfId="2"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6" fillId="0" borderId="11" xfId="0" applyFont="1" applyFill="1" applyBorder="1" applyAlignment="1" applyProtection="1">
      <alignment horizontal="left" vertical="top" wrapText="1"/>
      <protection locked="0"/>
    </xf>
    <xf numFmtId="0" fontId="6" fillId="0" borderId="22" xfId="0" applyFont="1" applyBorder="1" applyAlignment="1" applyProtection="1">
      <alignment horizontal="center"/>
      <protection locked="0"/>
    </xf>
    <xf numFmtId="0" fontId="5" fillId="2" borderId="1" xfId="0" applyFont="1" applyFill="1" applyBorder="1" applyAlignment="1" applyProtection="1">
      <alignment horizontal="center" vertical="center" wrapText="1"/>
      <protection locked="0"/>
    </xf>
    <xf numFmtId="0" fontId="5" fillId="2" borderId="7" xfId="0" applyFont="1" applyFill="1" applyBorder="1" applyProtection="1">
      <protection locked="0"/>
    </xf>
    <xf numFmtId="4" fontId="5" fillId="2" borderId="7" xfId="0" applyNumberFormat="1" applyFont="1" applyFill="1" applyBorder="1" applyAlignment="1" applyProtection="1">
      <alignment horizontal="center" vertical="top" wrapText="1"/>
      <protection locked="0"/>
    </xf>
    <xf numFmtId="0" fontId="6" fillId="2" borderId="5" xfId="0" applyFont="1" applyFill="1" applyBorder="1" applyProtection="1">
      <protection locked="0"/>
    </xf>
    <xf numFmtId="4" fontId="5" fillId="0" borderId="20" xfId="0" applyNumberFormat="1" applyFont="1" applyFill="1" applyBorder="1" applyAlignment="1" applyProtection="1">
      <alignment horizontal="center" vertical="top" wrapText="1"/>
      <protection locked="0"/>
    </xf>
    <xf numFmtId="4" fontId="5" fillId="0" borderId="12" xfId="0" applyNumberFormat="1" applyFont="1" applyBorder="1" applyAlignment="1" applyProtection="1">
      <alignment horizontal="center" vertical="top" wrapText="1"/>
      <protection locked="0"/>
    </xf>
    <xf numFmtId="0" fontId="6" fillId="0" borderId="41" xfId="0" applyFont="1" applyFill="1" applyBorder="1" applyAlignment="1" applyProtection="1">
      <alignment horizontal="left" vertical="top" wrapText="1"/>
      <protection locked="0"/>
    </xf>
    <xf numFmtId="0" fontId="5" fillId="2" borderId="7" xfId="0" applyFont="1" applyFill="1" applyBorder="1" applyAlignment="1" applyProtection="1">
      <alignment horizontal="center" vertical="top" wrapText="1"/>
      <protection locked="0"/>
    </xf>
    <xf numFmtId="0" fontId="5" fillId="0" borderId="1" xfId="0" applyFont="1" applyBorder="1" applyAlignment="1" applyProtection="1">
      <alignment horizontal="center" vertical="center" wrapText="1"/>
      <protection locked="0"/>
    </xf>
    <xf numFmtId="0" fontId="5" fillId="0" borderId="20" xfId="0" applyFont="1" applyBorder="1" applyAlignment="1" applyProtection="1">
      <alignment horizontal="center" vertical="top" wrapText="1"/>
      <protection locked="0"/>
    </xf>
    <xf numFmtId="0" fontId="5" fillId="0" borderId="41" xfId="0" applyFont="1" applyBorder="1" applyAlignment="1" applyProtection="1">
      <alignment horizontal="center" vertical="top" wrapText="1"/>
      <protection locked="0"/>
    </xf>
    <xf numFmtId="2" fontId="5" fillId="2" borderId="7" xfId="0" applyNumberFormat="1" applyFont="1" applyFill="1" applyBorder="1" applyAlignment="1" applyProtection="1">
      <alignment vertical="top" wrapText="1"/>
      <protection locked="0"/>
    </xf>
    <xf numFmtId="0" fontId="5" fillId="2" borderId="7" xfId="0" applyFont="1" applyFill="1" applyBorder="1" applyAlignment="1" applyProtection="1">
      <alignment vertical="top" wrapText="1"/>
      <protection locked="0"/>
    </xf>
    <xf numFmtId="0" fontId="6" fillId="2" borderId="28" xfId="0" applyFont="1" applyFill="1" applyBorder="1" applyAlignment="1" applyProtection="1">
      <alignment horizontal="left" vertical="top" wrapText="1"/>
      <protection locked="0"/>
    </xf>
    <xf numFmtId="0" fontId="5" fillId="2" borderId="0" xfId="0" applyFont="1" applyFill="1" applyBorder="1" applyAlignment="1" applyProtection="1">
      <alignment horizontal="center" vertical="center" wrapText="1"/>
      <protection locked="0"/>
    </xf>
    <xf numFmtId="2" fontId="5" fillId="2" borderId="28" xfId="0" applyNumberFormat="1" applyFont="1" applyFill="1" applyBorder="1" applyAlignment="1" applyProtection="1">
      <alignment horizontal="center" vertical="center" wrapText="1"/>
      <protection locked="0"/>
    </xf>
    <xf numFmtId="0" fontId="5" fillId="2" borderId="28" xfId="0" applyFont="1" applyFill="1" applyBorder="1" applyAlignment="1" applyProtection="1">
      <alignment vertical="top" wrapText="1"/>
      <protection locked="0"/>
    </xf>
    <xf numFmtId="0" fontId="6" fillId="2" borderId="38" xfId="0" applyFont="1" applyFill="1" applyBorder="1" applyProtection="1">
      <protection locked="0"/>
    </xf>
    <xf numFmtId="0" fontId="5" fillId="0" borderId="17" xfId="0" applyFont="1" applyFill="1" applyBorder="1" applyAlignment="1" applyProtection="1">
      <alignment vertical="top" wrapText="1"/>
      <protection locked="0"/>
    </xf>
    <xf numFmtId="0" fontId="6" fillId="0" borderId="40" xfId="0" applyFont="1" applyFill="1" applyBorder="1" applyAlignment="1" applyProtection="1">
      <alignment horizontal="center"/>
      <protection locked="0"/>
    </xf>
    <xf numFmtId="0" fontId="5" fillId="0" borderId="41" xfId="0" applyFont="1" applyFill="1" applyBorder="1" applyAlignment="1" applyProtection="1">
      <alignment vertical="top" wrapText="1"/>
      <protection locked="0"/>
    </xf>
    <xf numFmtId="0" fontId="6" fillId="0" borderId="22" xfId="0" applyFont="1" applyFill="1" applyBorder="1" applyAlignment="1" applyProtection="1">
      <alignment horizontal="center"/>
      <protection locked="0"/>
    </xf>
    <xf numFmtId="0" fontId="5" fillId="0" borderId="11" xfId="0" applyFont="1" applyFill="1" applyBorder="1" applyAlignment="1" applyProtection="1">
      <alignment vertical="top" wrapText="1"/>
      <protection locked="0"/>
    </xf>
    <xf numFmtId="0" fontId="6" fillId="0" borderId="20" xfId="0" applyFont="1" applyFill="1" applyBorder="1" applyAlignment="1" applyProtection="1">
      <alignment horizontal="center" vertical="top" wrapText="1"/>
      <protection locked="0"/>
    </xf>
    <xf numFmtId="0" fontId="5" fillId="0" borderId="41" xfId="0" applyFont="1" applyBorder="1" applyProtection="1">
      <protection locked="0"/>
    </xf>
    <xf numFmtId="0" fontId="6" fillId="2" borderId="1"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top" wrapText="1"/>
      <protection locked="0"/>
    </xf>
    <xf numFmtId="0" fontId="6" fillId="4" borderId="6" xfId="0" applyFont="1" applyFill="1" applyBorder="1" applyAlignment="1" applyProtection="1">
      <alignment vertical="top" wrapText="1"/>
      <protection locked="0"/>
    </xf>
    <xf numFmtId="2" fontId="5" fillId="4" borderId="7" xfId="0" applyNumberFormat="1" applyFont="1" applyFill="1" applyBorder="1" applyAlignment="1" applyProtection="1">
      <alignment horizontal="center" vertical="center" wrapText="1"/>
      <protection locked="0"/>
    </xf>
    <xf numFmtId="0" fontId="6" fillId="4" borderId="5" xfId="0" applyFont="1" applyFill="1" applyBorder="1" applyProtection="1">
      <protection locked="0"/>
    </xf>
    <xf numFmtId="0" fontId="6" fillId="0" borderId="23" xfId="0" applyFont="1" applyBorder="1" applyProtection="1">
      <protection locked="0"/>
    </xf>
    <xf numFmtId="0" fontId="6" fillId="0" borderId="18" xfId="0" applyFont="1" applyBorder="1" applyProtection="1">
      <protection locked="0"/>
    </xf>
    <xf numFmtId="0" fontId="6" fillId="0" borderId="42" xfId="0" applyFont="1" applyBorder="1" applyProtection="1">
      <protection locked="0"/>
    </xf>
    <xf numFmtId="0" fontId="0" fillId="0" borderId="25" xfId="0" applyBorder="1" applyProtection="1">
      <protection locked="0"/>
    </xf>
    <xf numFmtId="0" fontId="5" fillId="0" borderId="0" xfId="0" applyFont="1" applyProtection="1">
      <protection locked="0"/>
    </xf>
    <xf numFmtId="0" fontId="5" fillId="0" borderId="28" xfId="0" applyFont="1" applyBorder="1" applyProtection="1">
      <protection locked="0"/>
    </xf>
    <xf numFmtId="0" fontId="5" fillId="0" borderId="38" xfId="0" applyFont="1" applyBorder="1" applyProtection="1">
      <protection locked="0"/>
    </xf>
    <xf numFmtId="0" fontId="5" fillId="0" borderId="19" xfId="0" applyFont="1" applyBorder="1" applyAlignment="1" applyProtection="1">
      <alignment horizontal="center" vertical="top" wrapText="1"/>
      <protection locked="0"/>
    </xf>
    <xf numFmtId="0" fontId="6" fillId="0" borderId="40" xfId="0" applyFont="1" applyBorder="1" applyAlignment="1" applyProtection="1">
      <alignment vertical="top" wrapText="1"/>
      <protection locked="0"/>
    </xf>
    <xf numFmtId="0" fontId="5" fillId="0" borderId="0" xfId="0" applyFont="1" applyBorder="1" applyProtection="1">
      <protection locked="0"/>
    </xf>
    <xf numFmtId="0" fontId="5" fillId="0" borderId="2" xfId="0" applyFont="1" applyBorder="1" applyProtection="1">
      <protection locked="0"/>
    </xf>
    <xf numFmtId="0" fontId="5" fillId="0" borderId="13" xfId="0" applyFont="1" applyBorder="1" applyAlignment="1" applyProtection="1">
      <alignment horizontal="center" vertical="top" wrapText="1"/>
      <protection locked="0"/>
    </xf>
    <xf numFmtId="0" fontId="6" fillId="0" borderId="18" xfId="0" applyFont="1" applyBorder="1" applyAlignment="1" applyProtection="1">
      <alignment vertical="top" wrapText="1"/>
      <protection locked="0"/>
    </xf>
    <xf numFmtId="0" fontId="5" fillId="0" borderId="50" xfId="0" applyFont="1" applyBorder="1" applyAlignment="1" applyProtection="1">
      <alignment horizontal="center" vertical="top" wrapText="1"/>
      <protection locked="0"/>
    </xf>
    <xf numFmtId="0" fontId="6" fillId="0" borderId="36" xfId="0" applyFont="1" applyBorder="1" applyAlignment="1" applyProtection="1">
      <alignment vertical="top" wrapText="1"/>
      <protection locked="0"/>
    </xf>
    <xf numFmtId="0" fontId="0" fillId="0" borderId="0" xfId="0" applyBorder="1" applyProtection="1">
      <protection locked="0"/>
    </xf>
    <xf numFmtId="0" fontId="0" fillId="0" borderId="28" xfId="0" applyBorder="1" applyProtection="1">
      <protection locked="0"/>
    </xf>
    <xf numFmtId="0" fontId="1" fillId="0" borderId="28" xfId="0" applyFont="1" applyBorder="1" applyProtection="1">
      <protection locked="0"/>
    </xf>
    <xf numFmtId="0" fontId="1" fillId="0" borderId="0" xfId="0" applyFont="1" applyProtection="1">
      <protection locked="0"/>
    </xf>
    <xf numFmtId="0" fontId="3" fillId="0" borderId="32" xfId="0" applyNumberFormat="1" applyFont="1" applyBorder="1" applyAlignment="1" applyProtection="1">
      <alignment horizontal="center" vertical="center" wrapText="1"/>
    </xf>
    <xf numFmtId="0" fontId="5" fillId="0" borderId="21" xfId="0" applyFont="1" applyBorder="1" applyAlignment="1" applyProtection="1">
      <alignment horizontal="justify" vertical="top" wrapText="1"/>
    </xf>
    <xf numFmtId="0" fontId="0" fillId="0" borderId="0" xfId="0" applyProtection="1"/>
    <xf numFmtId="0" fontId="5" fillId="0" borderId="11" xfId="0" applyFont="1" applyBorder="1" applyAlignment="1" applyProtection="1">
      <alignment horizontal="center" vertical="center" wrapText="1"/>
    </xf>
    <xf numFmtId="2" fontId="5" fillId="0" borderId="11" xfId="0" applyNumberFormat="1" applyFont="1" applyBorder="1" applyAlignment="1" applyProtection="1">
      <alignment horizontal="center" vertical="center" wrapText="1"/>
    </xf>
    <xf numFmtId="0" fontId="5" fillId="0" borderId="21" xfId="0" applyFont="1" applyBorder="1" applyAlignment="1" applyProtection="1">
      <alignment vertical="top" wrapText="1"/>
    </xf>
    <xf numFmtId="0" fontId="5" fillId="0" borderId="11" xfId="0" applyFont="1" applyBorder="1" applyAlignment="1" applyProtection="1">
      <alignment vertical="top" wrapText="1"/>
    </xf>
    <xf numFmtId="0" fontId="5" fillId="0" borderId="11" xfId="0" applyFont="1" applyBorder="1" applyAlignment="1" applyProtection="1">
      <alignment vertical="top"/>
    </xf>
    <xf numFmtId="0" fontId="5" fillId="0" borderId="16" xfId="0" applyFont="1" applyBorder="1" applyAlignment="1" applyProtection="1">
      <alignment horizontal="justify" vertical="top" wrapText="1"/>
    </xf>
    <xf numFmtId="0" fontId="5" fillId="0" borderId="17" xfId="0" applyFont="1" applyFill="1" applyBorder="1" applyAlignment="1" applyProtection="1">
      <alignment horizontal="center" vertical="center"/>
    </xf>
    <xf numFmtId="0" fontId="6" fillId="0" borderId="19" xfId="0" applyFont="1" applyBorder="1" applyAlignment="1" applyProtection="1">
      <alignment horizontal="justify" vertical="top" wrapText="1"/>
    </xf>
    <xf numFmtId="0" fontId="5" fillId="0" borderId="20" xfId="0" applyFont="1" applyFill="1" applyBorder="1" applyAlignment="1" applyProtection="1">
      <alignment horizontal="center" vertical="center"/>
    </xf>
    <xf numFmtId="0" fontId="5" fillId="0" borderId="19" xfId="0" applyFont="1" applyBorder="1" applyAlignment="1" applyProtection="1">
      <alignment horizontal="justify" vertical="top"/>
    </xf>
    <xf numFmtId="0" fontId="5" fillId="0" borderId="12" xfId="0" applyFont="1" applyBorder="1" applyAlignment="1" applyProtection="1">
      <alignment horizontal="center" vertical="center" wrapText="1"/>
    </xf>
    <xf numFmtId="43" fontId="3" fillId="3" borderId="12" xfId="2" applyFont="1" applyFill="1" applyBorder="1" applyAlignment="1" applyProtection="1">
      <alignment horizontal="center" vertical="center"/>
    </xf>
    <xf numFmtId="2" fontId="5" fillId="0" borderId="20" xfId="0" applyNumberFormat="1" applyFont="1" applyFill="1" applyBorder="1" applyAlignment="1" applyProtection="1">
      <alignment horizontal="center" vertical="center"/>
    </xf>
    <xf numFmtId="0" fontId="5" fillId="0" borderId="19" xfId="0" applyFont="1" applyBorder="1" applyAlignment="1" applyProtection="1">
      <alignment horizontal="justify" vertical="top" wrapText="1"/>
    </xf>
    <xf numFmtId="0" fontId="5" fillId="0" borderId="12" xfId="0" applyFont="1" applyBorder="1" applyAlignment="1" applyProtection="1">
      <alignment horizontal="center" wrapText="1"/>
    </xf>
    <xf numFmtId="43" fontId="3" fillId="3" borderId="12" xfId="2" applyFont="1" applyFill="1" applyBorder="1" applyAlignment="1" applyProtection="1">
      <alignment horizontal="center"/>
    </xf>
    <xf numFmtId="0" fontId="5" fillId="0" borderId="41" xfId="0" applyFont="1" applyBorder="1" applyAlignment="1" applyProtection="1">
      <alignment horizontal="center" vertical="center" wrapText="1"/>
    </xf>
    <xf numFmtId="0" fontId="5" fillId="0" borderId="13" xfId="0" applyFont="1" applyBorder="1" applyAlignment="1" applyProtection="1">
      <alignment horizontal="left" wrapText="1"/>
    </xf>
    <xf numFmtId="2" fontId="5" fillId="0" borderId="12" xfId="0" applyNumberFormat="1" applyFont="1" applyBorder="1" applyAlignment="1" applyProtection="1">
      <alignment horizontal="center" vertical="center" wrapText="1"/>
    </xf>
    <xf numFmtId="0" fontId="5" fillId="0" borderId="50" xfId="0" applyFont="1" applyBorder="1" applyAlignment="1" applyProtection="1">
      <alignment horizontal="left" wrapText="1"/>
    </xf>
    <xf numFmtId="0" fontId="5" fillId="0" borderId="41" xfId="0" applyFont="1" applyFill="1" applyBorder="1" applyAlignment="1" applyProtection="1">
      <alignment horizontal="center" vertical="center"/>
    </xf>
    <xf numFmtId="2" fontId="5" fillId="0" borderId="41" xfId="0" applyNumberFormat="1" applyFont="1" applyFill="1" applyBorder="1" applyAlignment="1" applyProtection="1">
      <alignment horizontal="center" vertical="center"/>
    </xf>
    <xf numFmtId="0" fontId="5" fillId="0" borderId="9" xfId="0" applyFont="1" applyBorder="1" applyAlignment="1" applyProtection="1">
      <alignment vertical="top" wrapText="1"/>
    </xf>
    <xf numFmtId="2" fontId="5" fillId="0" borderId="20" xfId="0" applyNumberFormat="1" applyFont="1" applyBorder="1" applyAlignment="1" applyProtection="1">
      <alignment horizontal="center" vertical="center" wrapText="1"/>
    </xf>
    <xf numFmtId="2" fontId="5" fillId="0" borderId="0" xfId="0" applyNumberFormat="1" applyFont="1" applyFill="1" applyBorder="1" applyAlignment="1" applyProtection="1">
      <alignment horizontal="center" vertical="center"/>
    </xf>
    <xf numFmtId="0" fontId="5" fillId="0" borderId="14" xfId="0" applyFont="1" applyBorder="1" applyAlignment="1" applyProtection="1">
      <alignment vertical="top" wrapText="1"/>
    </xf>
    <xf numFmtId="0" fontId="0" fillId="0" borderId="12" xfId="0" applyFill="1" applyBorder="1" applyProtection="1"/>
    <xf numFmtId="0" fontId="5" fillId="0" borderId="24" xfId="0" applyFont="1" applyBorder="1" applyAlignment="1" applyProtection="1">
      <alignment horizontal="justify" vertical="center"/>
    </xf>
    <xf numFmtId="0" fontId="0" fillId="0" borderId="0" xfId="0" applyFill="1" applyProtection="1"/>
    <xf numFmtId="0" fontId="5" fillId="0" borderId="12" xfId="0" applyFont="1" applyFill="1" applyBorder="1" applyAlignment="1" applyProtection="1">
      <alignment horizontal="center" vertical="center" wrapText="1"/>
    </xf>
    <xf numFmtId="0" fontId="5" fillId="0" borderId="14" xfId="0" applyFont="1" applyBorder="1" applyAlignment="1" applyProtection="1">
      <alignment horizontal="left" wrapText="1"/>
    </xf>
    <xf numFmtId="0" fontId="0" fillId="0" borderId="13" xfId="0" applyFill="1" applyBorder="1" applyProtection="1"/>
    <xf numFmtId="0" fontId="5" fillId="0" borderId="43" xfId="0" applyFont="1" applyBorder="1" applyAlignment="1" applyProtection="1">
      <alignment horizontal="center" vertical="center" wrapText="1"/>
    </xf>
    <xf numFmtId="0" fontId="5" fillId="0" borderId="39" xfId="0" applyFont="1" applyBorder="1" applyAlignment="1" applyProtection="1">
      <alignment horizontal="left" wrapText="1"/>
    </xf>
    <xf numFmtId="0" fontId="5" fillId="0" borderId="34" xfId="0" applyFont="1" applyFill="1" applyBorder="1" applyAlignment="1" applyProtection="1">
      <alignment horizontal="center" vertical="center" wrapText="1"/>
    </xf>
    <xf numFmtId="2" fontId="5" fillId="0" borderId="34" xfId="0" applyNumberFormat="1" applyFont="1" applyBorder="1" applyAlignment="1" applyProtection="1">
      <alignment horizontal="center" vertical="center" wrapText="1"/>
    </xf>
    <xf numFmtId="0" fontId="5" fillId="0" borderId="19" xfId="0" applyFont="1" applyBorder="1" applyAlignment="1" applyProtection="1">
      <alignment vertical="top" wrapText="1"/>
    </xf>
    <xf numFmtId="0" fontId="5" fillId="0" borderId="20" xfId="0" applyFont="1" applyFill="1" applyBorder="1" applyAlignment="1" applyProtection="1">
      <alignment horizontal="center" vertical="center" wrapText="1"/>
    </xf>
    <xf numFmtId="0" fontId="5" fillId="0" borderId="50" xfId="0" applyFont="1" applyBorder="1" applyAlignment="1" applyProtection="1">
      <alignment vertical="top" wrapText="1"/>
    </xf>
    <xf numFmtId="0" fontId="5" fillId="0" borderId="41" xfId="0" applyFont="1" applyFill="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11"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xf>
    <xf numFmtId="0" fontId="6" fillId="0" borderId="50" xfId="0" applyFont="1" applyBorder="1" applyAlignment="1" applyProtection="1">
      <alignment vertical="top" wrapText="1"/>
    </xf>
    <xf numFmtId="0" fontId="5" fillId="0" borderId="30" xfId="0" applyFont="1" applyBorder="1" applyAlignment="1" applyProtection="1">
      <alignment vertical="top" wrapText="1"/>
    </xf>
    <xf numFmtId="0" fontId="6" fillId="0" borderId="14" xfId="0" applyFont="1" applyBorder="1" applyAlignment="1" applyProtection="1">
      <alignment vertical="top" wrapText="1"/>
    </xf>
    <xf numFmtId="2" fontId="5" fillId="0" borderId="41" xfId="0" applyNumberFormat="1" applyFont="1" applyBorder="1" applyAlignment="1" applyProtection="1">
      <alignment horizontal="center" vertical="center" wrapText="1"/>
    </xf>
    <xf numFmtId="0" fontId="5" fillId="0" borderId="8" xfId="0" applyFont="1" applyBorder="1" applyAlignment="1" applyProtection="1">
      <alignment vertical="center"/>
    </xf>
    <xf numFmtId="0" fontId="5" fillId="0" borderId="11" xfId="0" applyFont="1" applyBorder="1" applyAlignment="1" applyProtection="1">
      <alignment horizontal="center" vertical="top" wrapText="1"/>
    </xf>
    <xf numFmtId="0" fontId="0" fillId="0" borderId="41" xfId="0" applyFill="1" applyBorder="1" applyProtection="1"/>
    <xf numFmtId="0" fontId="6" fillId="0" borderId="53" xfId="0" applyFont="1" applyBorder="1" applyAlignment="1" applyProtection="1">
      <alignment horizontal="left" vertical="top" wrapText="1"/>
    </xf>
    <xf numFmtId="0" fontId="6" fillId="0" borderId="3" xfId="0" applyFont="1" applyBorder="1" applyAlignment="1" applyProtection="1">
      <alignment horizontal="left" vertical="top" wrapText="1"/>
    </xf>
    <xf numFmtId="0" fontId="0" fillId="0" borderId="20" xfId="0" applyFill="1" applyBorder="1" applyProtection="1"/>
    <xf numFmtId="0" fontId="5" fillId="0" borderId="19" xfId="0" applyFont="1" applyBorder="1" applyAlignment="1" applyProtection="1">
      <alignment horizontal="center" vertical="center" wrapText="1"/>
    </xf>
    <xf numFmtId="0" fontId="6" fillId="0" borderId="46" xfId="0" applyFont="1" applyBorder="1" applyAlignment="1" applyProtection="1">
      <alignment horizontal="left" vertical="top" wrapText="1"/>
    </xf>
    <xf numFmtId="0" fontId="5" fillId="0" borderId="13" xfId="0" applyFont="1" applyBorder="1" applyAlignment="1" applyProtection="1">
      <alignment horizontal="center" vertical="center" wrapText="1"/>
    </xf>
    <xf numFmtId="0" fontId="5" fillId="0" borderId="13" xfId="0" applyFont="1" applyBorder="1" applyAlignment="1" applyProtection="1">
      <alignment vertical="top" wrapText="1"/>
    </xf>
    <xf numFmtId="0" fontId="5" fillId="0" borderId="33" xfId="0" applyFont="1" applyBorder="1" applyAlignment="1" applyProtection="1">
      <alignment vertical="top" wrapText="1"/>
    </xf>
    <xf numFmtId="0" fontId="0" fillId="0" borderId="35" xfId="0" applyFill="1" applyBorder="1" applyProtection="1"/>
    <xf numFmtId="0" fontId="5" fillId="0" borderId="19" xfId="0" applyFont="1" applyFill="1" applyBorder="1" applyAlignment="1" applyProtection="1">
      <alignment horizontal="justify" vertical="top" wrapText="1"/>
    </xf>
    <xf numFmtId="0" fontId="6" fillId="0" borderId="13" xfId="0" applyFont="1" applyFill="1" applyBorder="1" applyAlignment="1" applyProtection="1">
      <alignment horizontal="left" vertical="top" wrapText="1"/>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left" vertical="top" wrapText="1"/>
    </xf>
    <xf numFmtId="0" fontId="5" fillId="0" borderId="50" xfId="0" applyFont="1" applyFill="1" applyBorder="1" applyAlignment="1" applyProtection="1">
      <alignment horizontal="left" vertical="top" wrapText="1"/>
    </xf>
    <xf numFmtId="0" fontId="5" fillId="0" borderId="35" xfId="0" applyFont="1" applyFill="1" applyBorder="1" applyAlignment="1" applyProtection="1">
      <alignment horizontal="center" vertical="center" wrapText="1"/>
    </xf>
    <xf numFmtId="0" fontId="5" fillId="0" borderId="35" xfId="0" applyFont="1" applyFill="1" applyBorder="1" applyAlignment="1" applyProtection="1">
      <alignment horizontal="center" vertical="center"/>
    </xf>
    <xf numFmtId="0" fontId="5" fillId="0" borderId="20" xfId="0" applyFont="1" applyFill="1" applyBorder="1" applyAlignment="1" applyProtection="1">
      <alignment horizontal="left" vertical="top" wrapText="1"/>
    </xf>
    <xf numFmtId="0" fontId="5" fillId="0" borderId="54" xfId="0" applyFont="1" applyFill="1" applyBorder="1" applyAlignment="1" applyProtection="1">
      <alignment horizontal="center" vertical="center"/>
    </xf>
    <xf numFmtId="0" fontId="5" fillId="0" borderId="39" xfId="0" applyFont="1" applyFill="1" applyBorder="1" applyAlignment="1" applyProtection="1">
      <alignment horizontal="left" wrapText="1"/>
    </xf>
    <xf numFmtId="0" fontId="5" fillId="0" borderId="35" xfId="0" applyFont="1" applyBorder="1" applyAlignment="1" applyProtection="1">
      <alignment horizontal="center" vertical="center" wrapText="1"/>
    </xf>
    <xf numFmtId="4" fontId="5" fillId="0" borderId="35" xfId="0" applyNumberFormat="1" applyFont="1" applyBorder="1" applyAlignment="1" applyProtection="1">
      <alignment horizontal="center" vertical="top" wrapText="1"/>
    </xf>
    <xf numFmtId="0" fontId="5" fillId="0" borderId="19" xfId="0" applyFont="1" applyFill="1" applyBorder="1" applyAlignment="1" applyProtection="1">
      <alignment horizontal="left" vertical="top" wrapText="1"/>
    </xf>
    <xf numFmtId="0" fontId="5" fillId="0" borderId="20" xfId="0" applyFont="1" applyBorder="1" applyAlignment="1" applyProtection="1">
      <alignment horizontal="center" vertical="center" wrapText="1"/>
    </xf>
    <xf numFmtId="2" fontId="5" fillId="0" borderId="17" xfId="0" applyNumberFormat="1" applyFont="1" applyFill="1" applyBorder="1" applyAlignment="1" applyProtection="1">
      <alignment horizontal="center" vertical="center"/>
    </xf>
    <xf numFmtId="2" fontId="5" fillId="0" borderId="12" xfId="0" applyNumberFormat="1" applyFont="1" applyFill="1" applyBorder="1" applyAlignment="1" applyProtection="1">
      <alignment horizontal="center" vertical="center"/>
    </xf>
    <xf numFmtId="0" fontId="5" fillId="0" borderId="8" xfId="0" applyFont="1" applyBorder="1" applyAlignment="1" applyProtection="1">
      <alignment vertical="top" wrapText="1"/>
    </xf>
    <xf numFmtId="0" fontId="5" fillId="0" borderId="10" xfId="0" applyFont="1" applyFill="1" applyBorder="1" applyAlignment="1" applyProtection="1">
      <alignment horizontal="center" vertical="center"/>
    </xf>
    <xf numFmtId="2" fontId="5" fillId="0" borderId="10" xfId="0" applyNumberFormat="1" applyFont="1" applyBorder="1" applyAlignment="1" applyProtection="1">
      <alignment horizontal="center" vertical="center" wrapText="1"/>
    </xf>
    <xf numFmtId="0" fontId="5" fillId="0" borderId="17" xfId="0" applyFont="1" applyFill="1" applyBorder="1" applyAlignment="1" applyProtection="1">
      <alignment vertical="center" wrapText="1"/>
    </xf>
    <xf numFmtId="43" fontId="3" fillId="3" borderId="17" xfId="2" applyFont="1" applyFill="1" applyBorder="1" applyAlignment="1" applyProtection="1">
      <alignment horizontal="center" vertical="center" wrapText="1"/>
    </xf>
    <xf numFmtId="0" fontId="5" fillId="0" borderId="10" xfId="0" applyFont="1" applyBorder="1" applyAlignment="1" applyProtection="1">
      <alignment horizontal="center"/>
    </xf>
    <xf numFmtId="0" fontId="5" fillId="0" borderId="34" xfId="0" applyFont="1" applyFill="1" applyBorder="1" applyAlignment="1" applyProtection="1">
      <alignment vertical="center" wrapText="1"/>
    </xf>
    <xf numFmtId="43" fontId="3" fillId="3" borderId="34" xfId="2" applyFont="1" applyFill="1" applyBorder="1" applyAlignment="1" applyProtection="1">
      <alignment horizontal="center" vertical="center" wrapText="1"/>
    </xf>
    <xf numFmtId="0" fontId="5" fillId="0" borderId="41" xfId="0" applyFont="1" applyBorder="1" applyAlignment="1" applyProtection="1">
      <alignment horizontal="center"/>
    </xf>
    <xf numFmtId="0" fontId="5" fillId="0" borderId="47" xfId="0" applyFont="1" applyBorder="1" applyAlignment="1" applyProtection="1">
      <alignment vertical="top" wrapText="1"/>
    </xf>
    <xf numFmtId="0" fontId="5" fillId="0" borderId="37" xfId="0" applyFont="1" applyFill="1" applyBorder="1" applyAlignment="1" applyProtection="1">
      <alignment horizontal="center" vertical="center" wrapText="1"/>
    </xf>
    <xf numFmtId="43" fontId="3" fillId="3" borderId="37" xfId="2" applyFont="1" applyFill="1" applyBorder="1" applyAlignment="1" applyProtection="1">
      <alignment horizontal="center" vertical="center" wrapText="1"/>
    </xf>
    <xf numFmtId="2" fontId="5" fillId="0" borderId="37" xfId="0" applyNumberFormat="1" applyFont="1" applyBorder="1" applyAlignment="1" applyProtection="1">
      <alignment horizontal="center"/>
    </xf>
    <xf numFmtId="0" fontId="5" fillId="0" borderId="20" xfId="0" applyFont="1" applyBorder="1" applyAlignment="1" applyProtection="1">
      <alignment vertical="top" wrapText="1"/>
    </xf>
    <xf numFmtId="2" fontId="5" fillId="0" borderId="41" xfId="0" applyNumberFormat="1" applyFont="1" applyBorder="1" applyAlignment="1" applyProtection="1">
      <alignment horizontal="center" vertical="top" wrapText="1"/>
    </xf>
    <xf numFmtId="2" fontId="5" fillId="0" borderId="11" xfId="0" applyNumberFormat="1" applyFont="1" applyBorder="1" applyAlignment="1" applyProtection="1">
      <alignment horizontal="center" vertical="top" wrapText="1"/>
    </xf>
    <xf numFmtId="0" fontId="0" fillId="0" borderId="45" xfId="0" applyBorder="1" applyProtection="1"/>
    <xf numFmtId="0" fontId="5" fillId="0" borderId="34" xfId="0" applyFont="1" applyBorder="1" applyAlignment="1" applyProtection="1">
      <alignment horizontal="center" vertical="center" wrapText="1"/>
    </xf>
    <xf numFmtId="2" fontId="5" fillId="0" borderId="11" xfId="0" applyNumberFormat="1" applyFont="1" applyFill="1" applyBorder="1" applyAlignment="1" applyProtection="1">
      <alignment horizontal="center" vertical="top" wrapText="1"/>
    </xf>
    <xf numFmtId="2" fontId="5" fillId="0" borderId="12" xfId="0" applyNumberFormat="1" applyFont="1" applyFill="1" applyBorder="1" applyAlignment="1" applyProtection="1">
      <alignment horizontal="center" vertical="top" wrapText="1"/>
    </xf>
    <xf numFmtId="4" fontId="5" fillId="0" borderId="20" xfId="0" applyNumberFormat="1" applyFont="1" applyFill="1" applyBorder="1" applyAlignment="1" applyProtection="1">
      <alignment horizontal="center" vertical="top" wrapText="1"/>
    </xf>
    <xf numFmtId="4" fontId="5" fillId="0" borderId="12" xfId="0" applyNumberFormat="1" applyFont="1" applyBorder="1" applyAlignment="1" applyProtection="1">
      <alignment horizontal="center" vertical="top" wrapText="1"/>
    </xf>
    <xf numFmtId="2" fontId="5" fillId="0" borderId="41" xfId="0" applyNumberFormat="1" applyFont="1" applyFill="1" applyBorder="1" applyAlignment="1" applyProtection="1">
      <alignment horizontal="center" vertical="top" wrapText="1"/>
    </xf>
    <xf numFmtId="0" fontId="5" fillId="0" borderId="20" xfId="0" applyFont="1" applyBorder="1" applyAlignment="1" applyProtection="1">
      <alignment horizontal="center" vertical="center"/>
    </xf>
    <xf numFmtId="0" fontId="5" fillId="0" borderId="20" xfId="0" applyFont="1" applyBorder="1" applyProtection="1"/>
    <xf numFmtId="0" fontId="5" fillId="0" borderId="20" xfId="0" applyFont="1" applyBorder="1" applyAlignment="1" applyProtection="1">
      <alignment horizontal="center" vertical="top" wrapText="1"/>
    </xf>
    <xf numFmtId="0" fontId="5" fillId="0" borderId="16" xfId="0" applyFont="1" applyFill="1" applyBorder="1" applyAlignment="1" applyProtection="1">
      <alignment horizontal="left" vertical="top" wrapText="1"/>
    </xf>
    <xf numFmtId="0" fontId="5" fillId="0" borderId="28" xfId="0" applyFont="1" applyFill="1" applyBorder="1" applyAlignment="1" applyProtection="1">
      <alignment horizontal="center" vertical="center" wrapText="1"/>
    </xf>
    <xf numFmtId="2" fontId="5" fillId="0" borderId="17" xfId="0" applyNumberFormat="1" applyFont="1" applyFill="1" applyBorder="1" applyAlignment="1" applyProtection="1">
      <alignment horizontal="center" vertical="center" wrapText="1"/>
    </xf>
    <xf numFmtId="2" fontId="5" fillId="0" borderId="20" xfId="0" applyNumberFormat="1" applyFont="1" applyFill="1" applyBorder="1" applyAlignment="1" applyProtection="1">
      <alignment horizontal="center" vertical="center" wrapText="1"/>
    </xf>
    <xf numFmtId="0" fontId="5" fillId="0" borderId="41" xfId="0" applyFont="1" applyBorder="1" applyAlignment="1" applyProtection="1">
      <alignment horizontal="center" vertical="center"/>
    </xf>
    <xf numFmtId="2" fontId="5" fillId="0" borderId="11" xfId="0" applyNumberFormat="1" applyFont="1" applyFill="1" applyBorder="1" applyAlignment="1" applyProtection="1">
      <alignment horizontal="center" vertical="center" wrapText="1"/>
    </xf>
    <xf numFmtId="0" fontId="5" fillId="0" borderId="24" xfId="0" applyFont="1" applyBorder="1" applyAlignment="1" applyProtection="1">
      <alignment vertical="top" wrapText="1"/>
    </xf>
    <xf numFmtId="0" fontId="5" fillId="0" borderId="50" xfId="0" applyFont="1" applyFill="1" applyBorder="1" applyAlignment="1" applyProtection="1">
      <alignment horizontal="left" wrapText="1"/>
    </xf>
    <xf numFmtId="43" fontId="3" fillId="3" borderId="41" xfId="2" applyFont="1" applyFill="1" applyBorder="1" applyAlignment="1" applyProtection="1">
      <alignment horizontal="center" vertical="center" wrapText="1"/>
    </xf>
    <xf numFmtId="2" fontId="5" fillId="0" borderId="41" xfId="0" applyNumberFormat="1" applyFont="1" applyBorder="1" applyAlignment="1" applyProtection="1">
      <alignment horizontal="center" vertical="center"/>
    </xf>
    <xf numFmtId="0" fontId="5" fillId="0" borderId="12" xfId="0" applyFont="1" applyBorder="1" applyAlignment="1" applyProtection="1">
      <alignment vertical="top" wrapText="1"/>
    </xf>
    <xf numFmtId="0" fontId="5" fillId="0" borderId="41" xfId="0" applyFont="1" applyBorder="1" applyAlignment="1" applyProtection="1">
      <alignment vertical="top" wrapText="1"/>
    </xf>
    <xf numFmtId="0" fontId="6" fillId="4" borderId="6" xfId="0" applyFont="1" applyFill="1" applyBorder="1" applyAlignment="1" applyProtection="1">
      <alignment vertical="top" wrapText="1"/>
    </xf>
    <xf numFmtId="0" fontId="5" fillId="4" borderId="7" xfId="0" applyFont="1" applyFill="1" applyBorder="1" applyAlignment="1" applyProtection="1">
      <alignment horizontal="center" vertical="center" wrapText="1"/>
    </xf>
    <xf numFmtId="2" fontId="5" fillId="4" borderId="7" xfId="0" applyNumberFormat="1" applyFont="1" applyFill="1" applyBorder="1" applyAlignment="1" applyProtection="1">
      <alignment horizontal="center" vertical="center" wrapText="1"/>
    </xf>
    <xf numFmtId="0" fontId="5" fillId="4" borderId="7" xfId="0" applyFont="1" applyFill="1" applyBorder="1" applyAlignment="1" applyProtection="1">
      <alignment vertical="top" wrapText="1"/>
    </xf>
    <xf numFmtId="0" fontId="5" fillId="0" borderId="39" xfId="0" applyFont="1" applyBorder="1" applyAlignment="1" applyProtection="1">
      <alignment vertical="top" wrapText="1"/>
    </xf>
    <xf numFmtId="0" fontId="5" fillId="0" borderId="34" xfId="0" applyFont="1" applyBorder="1" applyAlignment="1" applyProtection="1">
      <alignment horizontal="center" vertical="top" wrapText="1"/>
    </xf>
    <xf numFmtId="0" fontId="5" fillId="0" borderId="11" xfId="0" applyFont="1" applyBorder="1" applyAlignment="1" applyProtection="1">
      <alignment horizontal="center" vertical="center"/>
    </xf>
    <xf numFmtId="0" fontId="5" fillId="0" borderId="11" xfId="0" applyFont="1" applyBorder="1" applyAlignment="1" applyProtection="1">
      <alignment horizontal="center" vertical="top" wrapText="1"/>
      <protection locked="0"/>
    </xf>
    <xf numFmtId="0" fontId="5" fillId="0" borderId="11" xfId="0" applyFont="1" applyBorder="1" applyAlignment="1" applyProtection="1">
      <alignment horizontal="center"/>
    </xf>
    <xf numFmtId="0" fontId="5" fillId="0" borderId="3" xfId="0" applyFont="1" applyBorder="1" applyAlignment="1" applyProtection="1">
      <alignment horizontal="center" vertical="center" wrapText="1"/>
    </xf>
    <xf numFmtId="0" fontId="5" fillId="0" borderId="55" xfId="0" applyFont="1" applyFill="1" applyBorder="1" applyAlignment="1" applyProtection="1">
      <alignment horizontal="center" vertical="center"/>
    </xf>
    <xf numFmtId="0" fontId="5" fillId="0" borderId="29" xfId="0" applyNumberFormat="1"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xf>
    <xf numFmtId="2" fontId="5" fillId="0" borderId="35" xfId="0" applyNumberFormat="1" applyFont="1" applyBorder="1" applyAlignment="1" applyProtection="1">
      <alignment horizontal="center" vertical="center" wrapText="1"/>
    </xf>
    <xf numFmtId="0" fontId="5" fillId="2" borderId="18" xfId="0" applyNumberFormat="1" applyFont="1" applyFill="1" applyBorder="1" applyAlignment="1" applyProtection="1">
      <alignment horizontal="center" vertical="center" wrapText="1"/>
      <protection locked="0"/>
    </xf>
    <xf numFmtId="0" fontId="0" fillId="0" borderId="49" xfId="0" applyFill="1" applyBorder="1" applyProtection="1"/>
    <xf numFmtId="0" fontId="5" fillId="0" borderId="26" xfId="0" applyNumberFormat="1" applyFont="1" applyFill="1" applyBorder="1" applyAlignment="1" applyProtection="1">
      <alignment horizontal="center" vertical="center" wrapText="1"/>
      <protection locked="0"/>
    </xf>
    <xf numFmtId="0" fontId="5" fillId="0" borderId="25" xfId="0" applyFont="1" applyFill="1" applyBorder="1" applyAlignment="1" applyProtection="1">
      <alignment vertical="top" wrapText="1"/>
    </xf>
    <xf numFmtId="2" fontId="5" fillId="0" borderId="37" xfId="0" applyNumberFormat="1" applyFont="1" applyFill="1" applyBorder="1" applyAlignment="1" applyProtection="1">
      <alignment horizontal="center" vertical="center" wrapText="1"/>
    </xf>
    <xf numFmtId="0" fontId="5" fillId="0" borderId="0" xfId="0" applyFont="1" applyFill="1" applyBorder="1" applyAlignment="1" applyProtection="1">
      <alignment vertical="top" wrapText="1"/>
      <protection locked="0"/>
    </xf>
    <xf numFmtId="0" fontId="6" fillId="4" borderId="6" xfId="0" applyFont="1" applyFill="1" applyBorder="1" applyAlignment="1" applyProtection="1">
      <alignment horizontal="left" vertical="top" wrapText="1"/>
      <protection locked="0"/>
    </xf>
    <xf numFmtId="0" fontId="6" fillId="4" borderId="7"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0" fontId="6" fillId="2" borderId="5" xfId="0" applyFont="1" applyFill="1" applyBorder="1" applyAlignment="1" applyProtection="1">
      <alignment horizontal="left" vertical="top" wrapText="1"/>
      <protection locked="0"/>
    </xf>
    <xf numFmtId="0" fontId="6" fillId="2" borderId="58" xfId="0" applyFont="1" applyFill="1" applyBorder="1" applyAlignment="1" applyProtection="1">
      <alignment horizontal="left" vertical="top" wrapText="1"/>
    </xf>
    <xf numFmtId="0" fontId="6" fillId="2" borderId="37" xfId="0" applyFont="1" applyFill="1" applyBorder="1" applyAlignment="1" applyProtection="1">
      <alignment horizontal="left" vertical="top" wrapText="1"/>
    </xf>
    <xf numFmtId="0" fontId="6" fillId="2" borderId="48" xfId="0" applyFont="1" applyFill="1" applyBorder="1" applyAlignment="1" applyProtection="1">
      <alignment horizontal="left" vertical="top" wrapText="1"/>
    </xf>
    <xf numFmtId="0" fontId="6" fillId="2" borderId="6" xfId="0" applyFont="1" applyFill="1" applyBorder="1" applyAlignment="1" applyProtection="1">
      <alignment horizontal="left" vertical="top" wrapText="1"/>
    </xf>
    <xf numFmtId="0" fontId="6" fillId="2" borderId="7" xfId="0" applyFont="1" applyFill="1" applyBorder="1" applyAlignment="1" applyProtection="1">
      <alignment horizontal="left" vertical="top" wrapText="1"/>
    </xf>
    <xf numFmtId="0" fontId="6" fillId="2" borderId="5" xfId="0" applyFont="1" applyFill="1" applyBorder="1" applyAlignment="1" applyProtection="1">
      <alignment horizontal="left" vertical="top" wrapText="1"/>
    </xf>
    <xf numFmtId="0" fontId="6" fillId="2" borderId="1" xfId="0" applyFont="1" applyFill="1" applyBorder="1" applyAlignment="1" applyProtection="1">
      <alignment horizontal="left" vertical="top" wrapText="1"/>
      <protection locked="0"/>
    </xf>
    <xf numFmtId="0" fontId="4" fillId="0" borderId="3" xfId="0" applyFont="1" applyBorder="1" applyAlignment="1" applyProtection="1">
      <alignment horizontal="center"/>
      <protection locked="0"/>
    </xf>
    <xf numFmtId="0" fontId="6" fillId="2" borderId="6" xfId="0" applyFont="1" applyFill="1" applyBorder="1" applyAlignment="1" applyProtection="1">
      <alignment horizontal="center" vertical="top" wrapText="1"/>
      <protection locked="0"/>
    </xf>
    <xf numFmtId="0" fontId="6" fillId="2" borderId="7" xfId="0" applyFont="1" applyFill="1" applyBorder="1" applyAlignment="1" applyProtection="1">
      <alignment horizontal="center" vertical="top" wrapText="1"/>
      <protection locked="0"/>
    </xf>
    <xf numFmtId="0" fontId="6" fillId="2" borderId="5" xfId="0" applyFont="1" applyFill="1" applyBorder="1" applyAlignment="1" applyProtection="1">
      <alignment horizontal="center" vertical="top" wrapText="1"/>
      <protection locked="0"/>
    </xf>
    <xf numFmtId="0" fontId="6" fillId="2" borderId="6" xfId="0" applyFont="1" applyFill="1" applyBorder="1" applyAlignment="1" applyProtection="1">
      <alignment horizontal="center"/>
      <protection locked="0"/>
    </xf>
    <xf numFmtId="0" fontId="6" fillId="2" borderId="7" xfId="0" applyFont="1" applyFill="1" applyBorder="1" applyAlignment="1" applyProtection="1">
      <alignment horizontal="center"/>
      <protection locked="0"/>
    </xf>
    <xf numFmtId="0" fontId="6" fillId="2" borderId="5" xfId="0" applyFont="1" applyFill="1" applyBorder="1" applyAlignment="1" applyProtection="1">
      <alignment horizontal="center"/>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protection locked="0"/>
    </xf>
    <xf numFmtId="0" fontId="6" fillId="2" borderId="27" xfId="0" applyFont="1" applyFill="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47" xfId="0" applyFont="1" applyFill="1" applyBorder="1" applyAlignment="1" applyProtection="1">
      <alignment horizontal="left" wrapText="1"/>
      <protection locked="0"/>
    </xf>
    <xf numFmtId="0" fontId="6" fillId="2" borderId="37" xfId="0" applyFont="1" applyFill="1" applyBorder="1" applyAlignment="1" applyProtection="1">
      <alignment horizontal="left" wrapText="1"/>
      <protection locked="0"/>
    </xf>
    <xf numFmtId="0" fontId="6" fillId="2" borderId="48" xfId="0" applyFont="1" applyFill="1" applyBorder="1" applyAlignment="1" applyProtection="1">
      <alignment horizontal="left" wrapText="1"/>
      <protection locked="0"/>
    </xf>
    <xf numFmtId="0" fontId="6" fillId="2" borderId="47" xfId="0" applyFont="1" applyFill="1" applyBorder="1" applyAlignment="1" applyProtection="1">
      <alignment horizontal="center" vertical="center" wrapText="1"/>
      <protection locked="0"/>
    </xf>
    <xf numFmtId="0" fontId="6" fillId="2" borderId="37" xfId="0" applyFont="1" applyFill="1" applyBorder="1" applyAlignment="1" applyProtection="1">
      <alignment horizontal="center" vertical="center" wrapText="1"/>
      <protection locked="0"/>
    </xf>
    <xf numFmtId="0" fontId="6" fillId="2" borderId="48" xfId="0" applyFont="1" applyFill="1" applyBorder="1" applyAlignment="1" applyProtection="1">
      <alignment horizontal="center" vertical="center" wrapText="1"/>
      <protection locked="0"/>
    </xf>
    <xf numFmtId="0" fontId="6" fillId="2" borderId="47" xfId="0" applyFont="1" applyFill="1" applyBorder="1" applyAlignment="1" applyProtection="1">
      <alignment horizontal="left" vertical="center" wrapText="1"/>
      <protection locked="0"/>
    </xf>
    <xf numFmtId="0" fontId="6" fillId="2" borderId="37" xfId="0" applyFont="1" applyFill="1" applyBorder="1" applyAlignment="1" applyProtection="1">
      <alignment horizontal="left" vertical="center" wrapText="1"/>
      <protection locked="0"/>
    </xf>
    <xf numFmtId="0" fontId="6" fillId="2" borderId="48" xfId="0" applyFont="1" applyFill="1" applyBorder="1" applyAlignment="1" applyProtection="1">
      <alignment horizontal="left" vertical="center" wrapText="1"/>
      <protection locked="0"/>
    </xf>
    <xf numFmtId="0" fontId="6" fillId="2" borderId="33" xfId="0" applyFont="1" applyFill="1" applyBorder="1" applyAlignment="1" applyProtection="1">
      <alignment horizontal="left" wrapText="1"/>
      <protection locked="0"/>
    </xf>
    <xf numFmtId="0" fontId="6" fillId="2" borderId="35" xfId="0" applyFont="1" applyFill="1" applyBorder="1" applyAlignment="1" applyProtection="1">
      <alignment horizontal="left" wrapText="1"/>
      <protection locked="0"/>
    </xf>
    <xf numFmtId="0" fontId="6" fillId="2" borderId="52" xfId="0" applyFont="1" applyFill="1" applyBorder="1" applyAlignment="1" applyProtection="1">
      <alignment horizontal="left" wrapText="1"/>
      <protection locked="0"/>
    </xf>
  </cellXfs>
  <cellStyles count="8">
    <cellStyle name="Comma 2" xfId="2"/>
    <cellStyle name="Currency 2" xfId="3"/>
    <cellStyle name="Normal" xfId="0" builtinId="0"/>
    <cellStyle name="Normal 2" xfId="5"/>
    <cellStyle name="Normal 3" xfId="1"/>
    <cellStyle name="Percent 2" xfId="7"/>
    <cellStyle name="Percent 3" xfId="6"/>
    <cellStyle name="Percent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4"/>
  <sheetViews>
    <sheetView tabSelected="1" workbookViewId="0">
      <selection activeCell="J87" sqref="J87"/>
    </sheetView>
  </sheetViews>
  <sheetFormatPr defaultRowHeight="15" x14ac:dyDescent="0.25"/>
  <cols>
    <col min="1" max="1" width="9.140625" style="1"/>
    <col min="2" max="2" width="29.85546875" style="1" customWidth="1"/>
    <col min="3" max="3" width="23.140625" style="1" customWidth="1"/>
    <col min="4" max="4" width="10.85546875" style="1" customWidth="1"/>
    <col min="5" max="5" width="12.28515625" style="1" customWidth="1"/>
    <col min="6" max="6" width="9.140625" style="1"/>
    <col min="7" max="7" width="16.42578125" style="187" customWidth="1"/>
    <col min="8" max="12" width="9.140625" style="1"/>
    <col min="13" max="13" width="10" style="1" bestFit="1" customWidth="1"/>
    <col min="14" max="16384" width="9.140625" style="1"/>
  </cols>
  <sheetData>
    <row r="1" spans="1:7" ht="18.75" x14ac:dyDescent="0.3">
      <c r="A1" s="336" t="s">
        <v>155</v>
      </c>
      <c r="B1" s="336"/>
      <c r="C1" s="336"/>
      <c r="D1" s="336"/>
      <c r="E1" s="336"/>
      <c r="F1" s="336"/>
      <c r="G1" s="336"/>
    </row>
    <row r="2" spans="1:7" ht="22.5" customHeight="1" x14ac:dyDescent="0.25">
      <c r="A2" s="2" t="s">
        <v>5</v>
      </c>
      <c r="B2" s="2" t="s">
        <v>22</v>
      </c>
      <c r="C2" s="2" t="s">
        <v>26</v>
      </c>
      <c r="D2" s="2" t="s">
        <v>7</v>
      </c>
      <c r="E2" s="2" t="s">
        <v>23</v>
      </c>
      <c r="F2" s="2" t="s">
        <v>19</v>
      </c>
      <c r="G2" s="3" t="s">
        <v>4</v>
      </c>
    </row>
    <row r="3" spans="1:7" x14ac:dyDescent="0.25">
      <c r="A3" s="4">
        <v>1</v>
      </c>
      <c r="B3" s="337" t="s">
        <v>117</v>
      </c>
      <c r="C3" s="338"/>
      <c r="D3" s="338"/>
      <c r="E3" s="338"/>
      <c r="F3" s="338"/>
      <c r="G3" s="339"/>
    </row>
    <row r="4" spans="1:7" x14ac:dyDescent="0.25">
      <c r="A4" s="5">
        <v>1.1000000000000001</v>
      </c>
      <c r="B4" s="324" t="s">
        <v>118</v>
      </c>
      <c r="C4" s="325"/>
      <c r="D4" s="325"/>
      <c r="E4" s="325"/>
      <c r="F4" s="325"/>
      <c r="G4" s="6"/>
    </row>
    <row r="5" spans="1:7" x14ac:dyDescent="0.25">
      <c r="A5" s="7" t="s">
        <v>6</v>
      </c>
      <c r="B5" s="193" t="s">
        <v>119</v>
      </c>
      <c r="C5" s="191"/>
      <c r="D5" s="194"/>
      <c r="E5" s="195"/>
      <c r="F5" s="9"/>
      <c r="G5" s="10"/>
    </row>
    <row r="6" spans="1:7" x14ac:dyDescent="0.25">
      <c r="A6" s="7"/>
      <c r="B6" s="193" t="s">
        <v>120</v>
      </c>
      <c r="C6" s="191"/>
      <c r="D6" s="194"/>
      <c r="E6" s="195"/>
      <c r="F6" s="8"/>
      <c r="G6" s="11"/>
    </row>
    <row r="7" spans="1:7" x14ac:dyDescent="0.25">
      <c r="A7" s="7"/>
      <c r="B7" s="193" t="s">
        <v>121</v>
      </c>
      <c r="C7" s="191"/>
      <c r="D7" s="194"/>
      <c r="E7" s="195"/>
      <c r="F7" s="8"/>
      <c r="G7" s="11"/>
    </row>
    <row r="8" spans="1:7" x14ac:dyDescent="0.25">
      <c r="A8" s="7"/>
      <c r="B8" s="189" t="s">
        <v>122</v>
      </c>
      <c r="C8" s="191"/>
      <c r="D8" s="194"/>
      <c r="E8" s="195"/>
      <c r="F8" s="8"/>
      <c r="G8" s="11"/>
    </row>
    <row r="9" spans="1:7" x14ac:dyDescent="0.25">
      <c r="A9" s="7"/>
      <c r="B9" s="193" t="s">
        <v>123</v>
      </c>
      <c r="C9" s="191"/>
      <c r="D9" s="194"/>
      <c r="E9" s="195"/>
      <c r="F9" s="8"/>
      <c r="G9" s="11"/>
    </row>
    <row r="10" spans="1:7" x14ac:dyDescent="0.25">
      <c r="A10" s="7"/>
      <c r="B10" s="193" t="s">
        <v>124</v>
      </c>
      <c r="C10" s="191"/>
      <c r="D10" s="194"/>
      <c r="E10" s="195"/>
      <c r="F10" s="8"/>
      <c r="G10" s="11"/>
    </row>
    <row r="11" spans="1:7" x14ac:dyDescent="0.25">
      <c r="A11" s="7"/>
      <c r="B11" s="193" t="s">
        <v>125</v>
      </c>
      <c r="C11" s="191"/>
      <c r="D11" s="194"/>
      <c r="E11" s="195"/>
      <c r="F11" s="8"/>
      <c r="G11" s="11"/>
    </row>
    <row r="12" spans="1:7" x14ac:dyDescent="0.25">
      <c r="A12" s="7"/>
      <c r="B12" s="193" t="s">
        <v>126</v>
      </c>
      <c r="C12" s="191"/>
      <c r="D12" s="194"/>
      <c r="E12" s="195"/>
      <c r="F12" s="8"/>
      <c r="G12" s="11"/>
    </row>
    <row r="13" spans="1:7" x14ac:dyDescent="0.25">
      <c r="A13" s="7"/>
      <c r="B13" s="193" t="s">
        <v>127</v>
      </c>
      <c r="C13" s="191"/>
      <c r="D13" s="194"/>
      <c r="E13" s="195"/>
      <c r="F13" s="8"/>
      <c r="G13" s="11"/>
    </row>
    <row r="14" spans="1:7" x14ac:dyDescent="0.25">
      <c r="A14" s="7"/>
      <c r="B14" s="193" t="s">
        <v>128</v>
      </c>
      <c r="C14" s="191"/>
      <c r="D14" s="194"/>
      <c r="E14" s="195"/>
      <c r="F14" s="8"/>
      <c r="G14" s="11"/>
    </row>
    <row r="15" spans="1:7" x14ac:dyDescent="0.25">
      <c r="A15" s="7"/>
      <c r="B15" s="193" t="s">
        <v>129</v>
      </c>
      <c r="C15" s="191"/>
      <c r="D15" s="194"/>
      <c r="E15" s="195"/>
      <c r="F15" s="12"/>
      <c r="G15" s="11"/>
    </row>
    <row r="16" spans="1:7" x14ac:dyDescent="0.25">
      <c r="A16" s="5">
        <v>1.2</v>
      </c>
      <c r="B16" s="324" t="s">
        <v>130</v>
      </c>
      <c r="C16" s="325"/>
      <c r="D16" s="325"/>
      <c r="E16" s="325"/>
      <c r="F16" s="325"/>
      <c r="G16" s="13"/>
    </row>
    <row r="17" spans="1:7" ht="63.75" x14ac:dyDescent="0.25">
      <c r="A17" s="188"/>
      <c r="B17" s="189" t="s">
        <v>131</v>
      </c>
      <c r="C17" s="190"/>
      <c r="D17" s="191" t="s">
        <v>132</v>
      </c>
      <c r="E17" s="192">
        <v>1</v>
      </c>
      <c r="F17" s="14"/>
      <c r="G17" s="15">
        <f>E17*F17</f>
        <v>0</v>
      </c>
    </row>
    <row r="18" spans="1:7" x14ac:dyDescent="0.25">
      <c r="A18" s="5">
        <v>1.3</v>
      </c>
      <c r="B18" s="324">
        <v>2</v>
      </c>
      <c r="C18" s="325"/>
      <c r="D18" s="325"/>
      <c r="E18" s="325"/>
      <c r="F18" s="325"/>
      <c r="G18" s="6"/>
    </row>
    <row r="19" spans="1:7" ht="25.5" x14ac:dyDescent="0.25">
      <c r="A19" s="16"/>
      <c r="B19" s="189" t="s">
        <v>133</v>
      </c>
      <c r="C19" s="190"/>
      <c r="D19" s="191" t="s">
        <v>132</v>
      </c>
      <c r="E19" s="192">
        <v>1</v>
      </c>
      <c r="F19" s="17"/>
      <c r="G19" s="18">
        <f>E19*F19</f>
        <v>0</v>
      </c>
    </row>
    <row r="20" spans="1:7" x14ac:dyDescent="0.25">
      <c r="A20" s="19">
        <v>2</v>
      </c>
      <c r="B20" s="346" t="s">
        <v>30</v>
      </c>
      <c r="C20" s="346"/>
      <c r="D20" s="346"/>
      <c r="E20" s="346"/>
      <c r="F20" s="346"/>
      <c r="G20" s="346"/>
    </row>
    <row r="21" spans="1:7" x14ac:dyDescent="0.25">
      <c r="A21" s="20">
        <v>2.1</v>
      </c>
      <c r="B21" s="347" t="s">
        <v>47</v>
      </c>
      <c r="C21" s="348"/>
      <c r="D21" s="348"/>
      <c r="E21" s="348"/>
      <c r="F21" s="348"/>
      <c r="G21" s="349"/>
    </row>
    <row r="22" spans="1:7" s="24" customFormat="1" ht="102" x14ac:dyDescent="0.25">
      <c r="A22" s="21" t="s">
        <v>80</v>
      </c>
      <c r="B22" s="196" t="s">
        <v>94</v>
      </c>
      <c r="C22" s="197"/>
      <c r="D22" s="197"/>
      <c r="E22" s="197"/>
      <c r="F22" s="22"/>
      <c r="G22" s="23"/>
    </row>
    <row r="23" spans="1:7" s="24" customFormat="1" x14ac:dyDescent="0.25">
      <c r="A23" s="25">
        <v>2.2000000000000002</v>
      </c>
      <c r="B23" s="26" t="s">
        <v>102</v>
      </c>
      <c r="C23" s="27"/>
      <c r="D23" s="27"/>
      <c r="E23" s="28"/>
      <c r="F23" s="27"/>
      <c r="G23" s="29"/>
    </row>
    <row r="24" spans="1:7" s="24" customFormat="1" x14ac:dyDescent="0.25">
      <c r="A24" s="21">
        <v>2.1</v>
      </c>
      <c r="B24" s="198" t="s">
        <v>0</v>
      </c>
      <c r="C24" s="199"/>
      <c r="D24" s="199"/>
      <c r="E24" s="199"/>
      <c r="F24" s="30"/>
      <c r="G24" s="31"/>
    </row>
    <row r="25" spans="1:7" s="24" customFormat="1" ht="25.5" x14ac:dyDescent="0.25">
      <c r="A25" s="21" t="s">
        <v>134</v>
      </c>
      <c r="B25" s="200" t="s">
        <v>24</v>
      </c>
      <c r="C25" s="201" t="s">
        <v>27</v>
      </c>
      <c r="D25" s="202" t="s">
        <v>17</v>
      </c>
      <c r="E25" s="203">
        <v>3.8</v>
      </c>
      <c r="F25" s="30"/>
      <c r="G25" s="31">
        <f>E25*F25</f>
        <v>0</v>
      </c>
    </row>
    <row r="26" spans="1:7" s="24" customFormat="1" x14ac:dyDescent="0.25">
      <c r="A26" s="21" t="s">
        <v>135</v>
      </c>
      <c r="B26" s="204" t="s">
        <v>175</v>
      </c>
      <c r="C26" s="205" t="s">
        <v>27</v>
      </c>
      <c r="D26" s="206" t="s">
        <v>17</v>
      </c>
      <c r="E26" s="203">
        <v>10.25</v>
      </c>
      <c r="F26" s="30"/>
      <c r="G26" s="31">
        <f>E26*F26</f>
        <v>0</v>
      </c>
    </row>
    <row r="27" spans="1:7" s="24" customFormat="1" ht="38.25" x14ac:dyDescent="0.25">
      <c r="A27" s="21" t="s">
        <v>158</v>
      </c>
      <c r="B27" s="200" t="s">
        <v>157</v>
      </c>
      <c r="C27" s="207" t="s">
        <v>28</v>
      </c>
      <c r="D27" s="206" t="s">
        <v>17</v>
      </c>
      <c r="E27" s="203">
        <v>14</v>
      </c>
      <c r="F27" s="30"/>
      <c r="G27" s="31">
        <f>E27*F27</f>
        <v>0</v>
      </c>
    </row>
    <row r="28" spans="1:7" s="24" customFormat="1" x14ac:dyDescent="0.25">
      <c r="A28" s="21">
        <v>2.2000000000000002</v>
      </c>
      <c r="B28" s="198" t="s">
        <v>1</v>
      </c>
      <c r="C28" s="205"/>
      <c r="D28" s="199"/>
      <c r="E28" s="203"/>
      <c r="F28" s="30"/>
      <c r="G28" s="31"/>
    </row>
    <row r="29" spans="1:7" s="24" customFormat="1" ht="25.5" x14ac:dyDescent="0.25">
      <c r="A29" s="21" t="s">
        <v>136</v>
      </c>
      <c r="B29" s="200" t="s">
        <v>24</v>
      </c>
      <c r="C29" s="201" t="s">
        <v>27</v>
      </c>
      <c r="D29" s="202" t="s">
        <v>17</v>
      </c>
      <c r="E29" s="203">
        <v>43</v>
      </c>
      <c r="F29" s="30"/>
      <c r="G29" s="31">
        <f>E29*F29</f>
        <v>0</v>
      </c>
    </row>
    <row r="30" spans="1:7" s="24" customFormat="1" ht="38.25" x14ac:dyDescent="0.25">
      <c r="A30" s="21" t="s">
        <v>137</v>
      </c>
      <c r="B30" s="204" t="s">
        <v>157</v>
      </c>
      <c r="C30" s="201" t="s">
        <v>28</v>
      </c>
      <c r="D30" s="206" t="s">
        <v>17</v>
      </c>
      <c r="E30" s="203">
        <v>23</v>
      </c>
      <c r="F30" s="30"/>
      <c r="G30" s="31">
        <f>E30*F30</f>
        <v>0</v>
      </c>
    </row>
    <row r="31" spans="1:7" s="24" customFormat="1" x14ac:dyDescent="0.25">
      <c r="A31" s="21">
        <v>2.2999999999999998</v>
      </c>
      <c r="B31" s="198" t="s">
        <v>2</v>
      </c>
      <c r="C31" s="199"/>
      <c r="D31" s="199"/>
      <c r="E31" s="203"/>
      <c r="F31" s="30"/>
      <c r="G31" s="31"/>
    </row>
    <row r="32" spans="1:7" ht="26.25" x14ac:dyDescent="0.25">
      <c r="A32" s="32" t="s">
        <v>138</v>
      </c>
      <c r="B32" s="208" t="s">
        <v>24</v>
      </c>
      <c r="C32" s="201" t="s">
        <v>27</v>
      </c>
      <c r="D32" s="202" t="s">
        <v>17</v>
      </c>
      <c r="E32" s="209">
        <v>90</v>
      </c>
      <c r="F32" s="33"/>
      <c r="G32" s="34">
        <f>E32*F32</f>
        <v>0</v>
      </c>
    </row>
    <row r="33" spans="1:7" x14ac:dyDescent="0.25">
      <c r="A33" s="32" t="s">
        <v>139</v>
      </c>
      <c r="B33" s="208" t="s">
        <v>175</v>
      </c>
      <c r="C33" s="205" t="s">
        <v>27</v>
      </c>
      <c r="D33" s="206" t="s">
        <v>17</v>
      </c>
      <c r="E33" s="209">
        <v>15.5</v>
      </c>
      <c r="F33" s="33"/>
      <c r="G33" s="34">
        <f>E33*F33</f>
        <v>0</v>
      </c>
    </row>
    <row r="34" spans="1:7" s="24" customFormat="1" ht="39" x14ac:dyDescent="0.25">
      <c r="A34" s="32" t="s">
        <v>140</v>
      </c>
      <c r="B34" s="210" t="s">
        <v>157</v>
      </c>
      <c r="C34" s="207" t="s">
        <v>28</v>
      </c>
      <c r="D34" s="211" t="s">
        <v>17</v>
      </c>
      <c r="E34" s="212">
        <v>105</v>
      </c>
      <c r="F34" s="35"/>
      <c r="G34" s="36">
        <f>E34*F34</f>
        <v>0</v>
      </c>
    </row>
    <row r="35" spans="1:7" s="24" customFormat="1" x14ac:dyDescent="0.25">
      <c r="A35" s="20">
        <v>2.2999999999999998</v>
      </c>
      <c r="B35" s="37" t="s">
        <v>11</v>
      </c>
      <c r="C35" s="38"/>
      <c r="D35" s="39"/>
      <c r="E35" s="40"/>
      <c r="F35" s="41"/>
      <c r="G35" s="42"/>
    </row>
    <row r="36" spans="1:7" s="24" customFormat="1" ht="38.25" x14ac:dyDescent="0.25">
      <c r="A36" s="43" t="s">
        <v>138</v>
      </c>
      <c r="B36" s="213" t="s">
        <v>104</v>
      </c>
      <c r="C36" s="191"/>
      <c r="D36" s="214"/>
      <c r="E36" s="215"/>
      <c r="F36" s="44"/>
      <c r="G36" s="15"/>
    </row>
    <row r="37" spans="1:7" s="24" customFormat="1" ht="25.5" x14ac:dyDescent="0.25">
      <c r="A37" s="43" t="s">
        <v>139</v>
      </c>
      <c r="B37" s="216" t="s">
        <v>105</v>
      </c>
      <c r="C37" s="217"/>
      <c r="D37" s="207" t="s">
        <v>8</v>
      </c>
      <c r="E37" s="209">
        <v>21.1</v>
      </c>
      <c r="F37" s="45"/>
      <c r="G37" s="46">
        <f>E37*F37</f>
        <v>0</v>
      </c>
    </row>
    <row r="38" spans="1:7" s="24" customFormat="1" ht="51" x14ac:dyDescent="0.25">
      <c r="A38" s="43" t="s">
        <v>140</v>
      </c>
      <c r="B38" s="218" t="s">
        <v>106</v>
      </c>
      <c r="C38" s="219"/>
      <c r="D38" s="220" t="s">
        <v>43</v>
      </c>
      <c r="E38" s="214">
        <v>17</v>
      </c>
      <c r="F38" s="45"/>
      <c r="G38" s="15">
        <f>E38*F38</f>
        <v>0</v>
      </c>
    </row>
    <row r="39" spans="1:7" s="24" customFormat="1" ht="26.25" x14ac:dyDescent="0.25">
      <c r="A39" s="43" t="s">
        <v>141</v>
      </c>
      <c r="B39" s="221" t="s">
        <v>107</v>
      </c>
      <c r="C39" s="222"/>
      <c r="D39" s="223" t="s">
        <v>17</v>
      </c>
      <c r="E39" s="209">
        <v>18.399999999999999</v>
      </c>
      <c r="F39" s="45"/>
      <c r="G39" s="47">
        <f>E39*F39</f>
        <v>0</v>
      </c>
    </row>
    <row r="40" spans="1:7" s="24" customFormat="1" ht="64.5" x14ac:dyDescent="0.25">
      <c r="A40" s="43" t="s">
        <v>142</v>
      </c>
      <c r="B40" s="224" t="s">
        <v>108</v>
      </c>
      <c r="C40" s="219"/>
      <c r="D40" s="225" t="s">
        <v>43</v>
      </c>
      <c r="E40" s="226">
        <v>1</v>
      </c>
      <c r="F40" s="48"/>
      <c r="G40" s="15">
        <f>E40*F40</f>
        <v>0</v>
      </c>
    </row>
    <row r="41" spans="1:7" s="49" customFormat="1" x14ac:dyDescent="0.25">
      <c r="A41" s="19">
        <v>3</v>
      </c>
      <c r="B41" s="343" t="s">
        <v>32</v>
      </c>
      <c r="C41" s="344"/>
      <c r="D41" s="344"/>
      <c r="E41" s="344"/>
      <c r="F41" s="344"/>
      <c r="G41" s="345"/>
    </row>
    <row r="42" spans="1:7" s="24" customFormat="1" x14ac:dyDescent="0.25">
      <c r="A42" s="20">
        <v>3.1</v>
      </c>
      <c r="B42" s="350" t="s">
        <v>47</v>
      </c>
      <c r="C42" s="351"/>
      <c r="D42" s="351"/>
      <c r="E42" s="351"/>
      <c r="F42" s="351"/>
      <c r="G42" s="352"/>
    </row>
    <row r="43" spans="1:7" s="24" customFormat="1" ht="114.75" x14ac:dyDescent="0.25">
      <c r="A43" s="21" t="s">
        <v>80</v>
      </c>
      <c r="B43" s="227" t="s">
        <v>95</v>
      </c>
      <c r="C43" s="228"/>
      <c r="D43" s="199"/>
      <c r="E43" s="199"/>
      <c r="F43" s="50"/>
      <c r="G43" s="31"/>
    </row>
    <row r="44" spans="1:7" s="24" customFormat="1" ht="38.25" x14ac:dyDescent="0.25">
      <c r="A44" s="21" t="s">
        <v>82</v>
      </c>
      <c r="B44" s="229" t="s">
        <v>96</v>
      </c>
      <c r="C44" s="230"/>
      <c r="D44" s="211"/>
      <c r="E44" s="211"/>
      <c r="F44" s="35"/>
      <c r="G44" s="36"/>
    </row>
    <row r="45" spans="1:7" s="24" customFormat="1" x14ac:dyDescent="0.25">
      <c r="A45" s="25">
        <v>3.2</v>
      </c>
      <c r="B45" s="51" t="s">
        <v>102</v>
      </c>
      <c r="C45" s="52"/>
      <c r="D45" s="53"/>
      <c r="E45" s="53"/>
      <c r="F45" s="54"/>
      <c r="G45" s="55"/>
    </row>
    <row r="46" spans="1:7" s="24" customFormat="1" ht="51" x14ac:dyDescent="0.25">
      <c r="A46" s="56" t="s">
        <v>12</v>
      </c>
      <c r="B46" s="231" t="s">
        <v>33</v>
      </c>
      <c r="C46" s="232"/>
      <c r="D46" s="233"/>
      <c r="E46" s="233"/>
      <c r="F46" s="57"/>
      <c r="G46" s="58"/>
    </row>
    <row r="47" spans="1:7" s="24" customFormat="1" x14ac:dyDescent="0.25">
      <c r="A47" s="21" t="s">
        <v>13</v>
      </c>
      <c r="B47" s="234" t="s">
        <v>0</v>
      </c>
      <c r="C47" s="230"/>
      <c r="D47" s="211"/>
      <c r="E47" s="211"/>
      <c r="F47" s="35"/>
      <c r="G47" s="36"/>
    </row>
    <row r="48" spans="1:7" s="24" customFormat="1" x14ac:dyDescent="0.25">
      <c r="A48" s="21"/>
      <c r="B48" s="235" t="s">
        <v>34</v>
      </c>
      <c r="C48" s="207"/>
      <c r="D48" s="211" t="s">
        <v>8</v>
      </c>
      <c r="E48" s="212">
        <v>45</v>
      </c>
      <c r="F48" s="35"/>
      <c r="G48" s="36">
        <f>E48*F48</f>
        <v>0</v>
      </c>
    </row>
    <row r="49" spans="1:7" s="24" customFormat="1" x14ac:dyDescent="0.25">
      <c r="A49" s="21" t="s">
        <v>14</v>
      </c>
      <c r="B49" s="236" t="s">
        <v>1</v>
      </c>
      <c r="C49" s="230"/>
      <c r="D49" s="211"/>
      <c r="E49" s="212"/>
      <c r="F49" s="35"/>
      <c r="G49" s="36"/>
    </row>
    <row r="50" spans="1:7" s="24" customFormat="1" x14ac:dyDescent="0.25">
      <c r="A50" s="21"/>
      <c r="B50" s="235" t="s">
        <v>34</v>
      </c>
      <c r="C50" s="207"/>
      <c r="D50" s="211" t="s">
        <v>8</v>
      </c>
      <c r="E50" s="212">
        <v>65</v>
      </c>
      <c r="F50" s="35"/>
      <c r="G50" s="36">
        <f>E50*F50</f>
        <v>0</v>
      </c>
    </row>
    <row r="51" spans="1:7" s="24" customFormat="1" x14ac:dyDescent="0.25">
      <c r="A51" s="21" t="s">
        <v>15</v>
      </c>
      <c r="B51" s="236" t="s">
        <v>2</v>
      </c>
      <c r="C51" s="230"/>
      <c r="D51" s="211"/>
      <c r="E51" s="212"/>
      <c r="F51" s="35"/>
      <c r="G51" s="36"/>
    </row>
    <row r="52" spans="1:7" s="24" customFormat="1" x14ac:dyDescent="0.25">
      <c r="A52" s="21"/>
      <c r="B52" s="235" t="s">
        <v>34</v>
      </c>
      <c r="C52" s="207"/>
      <c r="D52" s="211" t="s">
        <v>8</v>
      </c>
      <c r="E52" s="212">
        <v>295</v>
      </c>
      <c r="F52" s="35"/>
      <c r="G52" s="36">
        <f>E52*F52</f>
        <v>0</v>
      </c>
    </row>
    <row r="53" spans="1:7" s="24" customFormat="1" x14ac:dyDescent="0.25">
      <c r="A53" s="21" t="s">
        <v>16</v>
      </c>
      <c r="B53" s="236" t="s">
        <v>11</v>
      </c>
      <c r="C53" s="220"/>
      <c r="D53" s="211"/>
      <c r="E53" s="211"/>
      <c r="F53" s="35"/>
      <c r="G53" s="36"/>
    </row>
    <row r="54" spans="1:7" s="24" customFormat="1" x14ac:dyDescent="0.25">
      <c r="A54" s="21"/>
      <c r="B54" s="235" t="s">
        <v>34</v>
      </c>
      <c r="C54" s="219"/>
      <c r="D54" s="207" t="s">
        <v>8</v>
      </c>
      <c r="E54" s="237">
        <v>11.7</v>
      </c>
      <c r="F54" s="35"/>
      <c r="G54" s="36">
        <f>E54*F54</f>
        <v>0</v>
      </c>
    </row>
    <row r="55" spans="1:7" s="24" customFormat="1" x14ac:dyDescent="0.25">
      <c r="A55" s="59">
        <v>4</v>
      </c>
      <c r="B55" s="337" t="s">
        <v>162</v>
      </c>
      <c r="C55" s="338"/>
      <c r="D55" s="338"/>
      <c r="E55" s="338"/>
      <c r="F55" s="338"/>
      <c r="G55" s="339"/>
    </row>
    <row r="56" spans="1:7" s="24" customFormat="1" x14ac:dyDescent="0.25">
      <c r="A56" s="60">
        <v>4.0999999999999996</v>
      </c>
      <c r="B56" s="324" t="s">
        <v>109</v>
      </c>
      <c r="C56" s="325"/>
      <c r="D56" s="325"/>
      <c r="E56" s="325"/>
      <c r="F56" s="325"/>
      <c r="G56" s="61"/>
    </row>
    <row r="57" spans="1:7" s="24" customFormat="1" ht="76.5" x14ac:dyDescent="0.25">
      <c r="A57" s="21" t="s">
        <v>80</v>
      </c>
      <c r="B57" s="213" t="s">
        <v>110</v>
      </c>
      <c r="C57" s="231"/>
      <c r="D57" s="194"/>
      <c r="E57" s="193"/>
      <c r="F57" s="17"/>
      <c r="G57" s="62"/>
    </row>
    <row r="58" spans="1:7" s="24" customFormat="1" x14ac:dyDescent="0.25">
      <c r="A58" s="60">
        <v>4.2</v>
      </c>
      <c r="B58" s="63" t="s">
        <v>111</v>
      </c>
      <c r="C58" s="64"/>
      <c r="D58" s="65"/>
      <c r="E58" s="65"/>
      <c r="F58" s="65"/>
      <c r="G58" s="61"/>
    </row>
    <row r="59" spans="1:7" s="24" customFormat="1" x14ac:dyDescent="0.25">
      <c r="A59" s="56" t="s">
        <v>97</v>
      </c>
      <c r="B59" s="238" t="s">
        <v>112</v>
      </c>
      <c r="C59" s="219"/>
      <c r="D59" s="231" t="s">
        <v>8</v>
      </c>
      <c r="E59" s="239">
        <v>30.5</v>
      </c>
      <c r="F59" s="17"/>
      <c r="G59" s="66">
        <f>E59*F59</f>
        <v>0</v>
      </c>
    </row>
    <row r="60" spans="1:7" s="24" customFormat="1" x14ac:dyDescent="0.25">
      <c r="A60" s="60">
        <v>4.3</v>
      </c>
      <c r="B60" s="324" t="s">
        <v>113</v>
      </c>
      <c r="C60" s="325"/>
      <c r="D60" s="325"/>
      <c r="E60" s="325"/>
      <c r="F60" s="325"/>
      <c r="G60" s="61"/>
    </row>
    <row r="61" spans="1:7" s="24" customFormat="1" x14ac:dyDescent="0.25">
      <c r="A61" s="60">
        <v>4.4000000000000004</v>
      </c>
      <c r="B61" s="324" t="s">
        <v>109</v>
      </c>
      <c r="C61" s="325"/>
      <c r="D61" s="325"/>
      <c r="E61" s="325"/>
      <c r="F61" s="325"/>
      <c r="G61" s="61"/>
    </row>
    <row r="62" spans="1:7" s="24" customFormat="1" ht="38.25" x14ac:dyDescent="0.25">
      <c r="A62" s="21" t="s">
        <v>80</v>
      </c>
      <c r="B62" s="213" t="s">
        <v>114</v>
      </c>
      <c r="C62" s="231"/>
      <c r="D62" s="194"/>
      <c r="E62" s="193"/>
      <c r="F62" s="17"/>
      <c r="G62" s="23"/>
    </row>
    <row r="63" spans="1:7" s="24" customFormat="1" ht="38.25" x14ac:dyDescent="0.25">
      <c r="A63" s="91" t="s">
        <v>82</v>
      </c>
      <c r="B63" s="235" t="s">
        <v>115</v>
      </c>
      <c r="C63" s="240"/>
      <c r="D63" s="207" t="s">
        <v>18</v>
      </c>
      <c r="E63" s="237">
        <v>1</v>
      </c>
      <c r="F63" s="67"/>
      <c r="G63" s="36">
        <f>E63*F63</f>
        <v>0</v>
      </c>
    </row>
    <row r="64" spans="1:7" s="24" customFormat="1" x14ac:dyDescent="0.25">
      <c r="A64" s="25">
        <v>4.5</v>
      </c>
      <c r="B64" s="332" t="s">
        <v>182</v>
      </c>
      <c r="C64" s="333"/>
      <c r="D64" s="333"/>
      <c r="E64" s="333"/>
      <c r="F64" s="333"/>
      <c r="G64" s="334"/>
    </row>
    <row r="65" spans="1:7" s="24" customFormat="1" ht="38.25" x14ac:dyDescent="0.25">
      <c r="A65" s="320"/>
      <c r="B65" s="321" t="s">
        <v>184</v>
      </c>
      <c r="C65" s="319"/>
      <c r="D65" s="276" t="s">
        <v>17</v>
      </c>
      <c r="E65" s="322">
        <v>81.599999999999994</v>
      </c>
      <c r="F65" s="323"/>
      <c r="G65" s="18">
        <f>E65*F65</f>
        <v>0</v>
      </c>
    </row>
    <row r="66" spans="1:7" s="24" customFormat="1" x14ac:dyDescent="0.25">
      <c r="A66" s="25">
        <v>4.5</v>
      </c>
      <c r="B66" s="326" t="s">
        <v>163</v>
      </c>
      <c r="C66" s="327"/>
      <c r="D66" s="327"/>
      <c r="E66" s="327"/>
      <c r="F66" s="327"/>
      <c r="G66" s="328"/>
    </row>
    <row r="67" spans="1:7" s="24" customFormat="1" x14ac:dyDescent="0.25">
      <c r="A67" s="21" t="s">
        <v>166</v>
      </c>
      <c r="B67" s="241" t="s">
        <v>0</v>
      </c>
      <c r="C67" s="242"/>
      <c r="D67" s="242"/>
      <c r="E67" s="242"/>
      <c r="F67" s="68"/>
      <c r="G67" s="69"/>
    </row>
    <row r="68" spans="1:7" s="24" customFormat="1" ht="15.75" customHeight="1" x14ac:dyDescent="0.25">
      <c r="A68" s="21" t="s">
        <v>80</v>
      </c>
      <c r="B68" s="227" t="s">
        <v>164</v>
      </c>
      <c r="C68" s="243"/>
      <c r="D68" s="244" t="s">
        <v>8</v>
      </c>
      <c r="E68" s="214">
        <v>40</v>
      </c>
      <c r="F68" s="70"/>
      <c r="G68" s="23">
        <f>E68*F68</f>
        <v>0</v>
      </c>
    </row>
    <row r="69" spans="1:7" s="24" customFormat="1" ht="15" customHeight="1" x14ac:dyDescent="0.25">
      <c r="A69" s="21" t="s">
        <v>167</v>
      </c>
      <c r="B69" s="245" t="s">
        <v>1</v>
      </c>
      <c r="C69" s="217"/>
      <c r="D69" s="246"/>
      <c r="E69" s="209"/>
      <c r="F69" s="71"/>
      <c r="G69" s="58"/>
    </row>
    <row r="70" spans="1:7" s="24" customFormat="1" ht="15" customHeight="1" x14ac:dyDescent="0.25">
      <c r="A70" s="21" t="s">
        <v>80</v>
      </c>
      <c r="B70" s="247" t="s">
        <v>164</v>
      </c>
      <c r="C70" s="217"/>
      <c r="D70" s="246" t="s">
        <v>8</v>
      </c>
      <c r="E70" s="209">
        <v>104.29</v>
      </c>
      <c r="F70" s="72"/>
      <c r="G70" s="47">
        <f>E70*F70</f>
        <v>0</v>
      </c>
    </row>
    <row r="71" spans="1:7" s="24" customFormat="1" ht="15" customHeight="1" x14ac:dyDescent="0.25">
      <c r="A71" s="21" t="s">
        <v>168</v>
      </c>
      <c r="B71" s="245" t="s">
        <v>2</v>
      </c>
      <c r="C71" s="217"/>
      <c r="D71" s="246"/>
      <c r="E71" s="209"/>
      <c r="F71" s="72"/>
      <c r="G71" s="47"/>
    </row>
    <row r="72" spans="1:7" s="24" customFormat="1" ht="15" customHeight="1" x14ac:dyDescent="0.25">
      <c r="A72" s="21" t="s">
        <v>80</v>
      </c>
      <c r="B72" s="229" t="s">
        <v>164</v>
      </c>
      <c r="C72" s="217"/>
      <c r="D72" s="246" t="s">
        <v>8</v>
      </c>
      <c r="E72" s="209">
        <v>352.07</v>
      </c>
      <c r="F72" s="71"/>
      <c r="G72" s="36">
        <f>E72*F72</f>
        <v>0</v>
      </c>
    </row>
    <row r="73" spans="1:7" s="24" customFormat="1" ht="15" customHeight="1" x14ac:dyDescent="0.25">
      <c r="A73" s="21" t="s">
        <v>82</v>
      </c>
      <c r="B73" s="247" t="s">
        <v>165</v>
      </c>
      <c r="C73" s="243"/>
      <c r="D73" s="244" t="s">
        <v>8</v>
      </c>
      <c r="E73" s="214">
        <v>415</v>
      </c>
      <c r="F73" s="70"/>
      <c r="G73" s="47">
        <f>E73*F73</f>
        <v>0</v>
      </c>
    </row>
    <row r="74" spans="1:7" s="24" customFormat="1" ht="15" customHeight="1" x14ac:dyDescent="0.25">
      <c r="A74" s="21" t="s">
        <v>169</v>
      </c>
      <c r="B74" s="245" t="s">
        <v>3</v>
      </c>
      <c r="C74" s="217"/>
      <c r="D74" s="246"/>
      <c r="E74" s="209"/>
      <c r="F74" s="72"/>
      <c r="G74" s="47"/>
    </row>
    <row r="75" spans="1:7" s="24" customFormat="1" ht="15" customHeight="1" x14ac:dyDescent="0.25">
      <c r="A75" s="21" t="s">
        <v>80</v>
      </c>
      <c r="B75" s="248" t="s">
        <v>164</v>
      </c>
      <c r="C75" s="249"/>
      <c r="D75" s="231" t="s">
        <v>8</v>
      </c>
      <c r="E75" s="192">
        <v>29.7</v>
      </c>
      <c r="F75" s="74"/>
      <c r="G75" s="75">
        <f>E75*F75</f>
        <v>0</v>
      </c>
    </row>
    <row r="76" spans="1:7" s="49" customFormat="1" x14ac:dyDescent="0.25">
      <c r="A76" s="19">
        <v>5</v>
      </c>
      <c r="B76" s="353" t="s">
        <v>31</v>
      </c>
      <c r="C76" s="354"/>
      <c r="D76" s="354"/>
      <c r="E76" s="354"/>
      <c r="F76" s="354"/>
      <c r="G76" s="355"/>
    </row>
    <row r="77" spans="1:7" s="24" customFormat="1" x14ac:dyDescent="0.25">
      <c r="A77" s="20">
        <v>5.0999999999999996</v>
      </c>
      <c r="B77" s="359" t="s">
        <v>47</v>
      </c>
      <c r="C77" s="360"/>
      <c r="D77" s="360"/>
      <c r="E77" s="360"/>
      <c r="F77" s="360"/>
      <c r="G77" s="361"/>
    </row>
    <row r="78" spans="1:7" s="24" customFormat="1" ht="65.25" customHeight="1" x14ac:dyDescent="0.25">
      <c r="A78" s="21" t="s">
        <v>80</v>
      </c>
      <c r="B78" s="250" t="s">
        <v>35</v>
      </c>
      <c r="C78" s="232"/>
      <c r="D78" s="197"/>
      <c r="E78" s="197"/>
      <c r="F78" s="76"/>
      <c r="G78" s="77"/>
    </row>
    <row r="79" spans="1:7" s="24" customFormat="1" ht="64.5" customHeight="1" x14ac:dyDescent="0.25">
      <c r="A79" s="21" t="s">
        <v>82</v>
      </c>
      <c r="B79" s="251" t="s">
        <v>36</v>
      </c>
      <c r="C79" s="220"/>
      <c r="D79" s="252"/>
      <c r="E79" s="252"/>
      <c r="F79" s="45"/>
      <c r="G79" s="47"/>
    </row>
    <row r="80" spans="1:7" s="24" customFormat="1" ht="39" customHeight="1" x14ac:dyDescent="0.25">
      <c r="A80" s="21" t="s">
        <v>84</v>
      </c>
      <c r="B80" s="253" t="s">
        <v>37</v>
      </c>
      <c r="C80" s="220"/>
      <c r="D80" s="252"/>
      <c r="E80" s="252"/>
      <c r="F80" s="45"/>
      <c r="G80" s="47"/>
    </row>
    <row r="81" spans="1:8" s="24" customFormat="1" ht="38.25" x14ac:dyDescent="0.25">
      <c r="A81" s="21" t="s">
        <v>85</v>
      </c>
      <c r="B81" s="253" t="s">
        <v>38</v>
      </c>
      <c r="C81" s="220"/>
      <c r="D81" s="252"/>
      <c r="E81" s="252"/>
      <c r="F81" s="45"/>
      <c r="G81" s="47"/>
    </row>
    <row r="82" spans="1:8" s="24" customFormat="1" ht="25.5" x14ac:dyDescent="0.25">
      <c r="A82" s="21" t="s">
        <v>87</v>
      </c>
      <c r="B82" s="253" t="s">
        <v>39</v>
      </c>
      <c r="C82" s="220"/>
      <c r="D82" s="252"/>
      <c r="E82" s="252"/>
      <c r="F82" s="45"/>
      <c r="G82" s="47"/>
    </row>
    <row r="83" spans="1:8" s="24" customFormat="1" ht="38.25" x14ac:dyDescent="0.25">
      <c r="A83" s="21" t="s">
        <v>89</v>
      </c>
      <c r="B83" s="254" t="s">
        <v>40</v>
      </c>
      <c r="C83" s="255"/>
      <c r="D83" s="256"/>
      <c r="E83" s="256"/>
      <c r="F83" s="48"/>
      <c r="G83" s="58"/>
    </row>
    <row r="84" spans="1:8" s="24" customFormat="1" ht="15.75" customHeight="1" x14ac:dyDescent="0.25">
      <c r="A84" s="25">
        <v>5.2</v>
      </c>
      <c r="B84" s="356" t="s">
        <v>98</v>
      </c>
      <c r="C84" s="357"/>
      <c r="D84" s="357"/>
      <c r="E84" s="357"/>
      <c r="F84" s="357"/>
      <c r="G84" s="358"/>
    </row>
    <row r="85" spans="1:8" s="24" customFormat="1" ht="15.75" customHeight="1" x14ac:dyDescent="0.25">
      <c r="A85" s="78" t="s">
        <v>144</v>
      </c>
      <c r="B85" s="79" t="s">
        <v>1</v>
      </c>
      <c r="C85" s="80"/>
      <c r="D85" s="80"/>
      <c r="E85" s="80"/>
      <c r="F85" s="80"/>
      <c r="G85" s="81"/>
    </row>
    <row r="86" spans="1:8" s="24" customFormat="1" ht="25.5" x14ac:dyDescent="0.25">
      <c r="A86" s="21" t="s">
        <v>80</v>
      </c>
      <c r="B86" s="257" t="s">
        <v>41</v>
      </c>
      <c r="C86" s="191" t="s">
        <v>28</v>
      </c>
      <c r="D86" s="258" t="s">
        <v>43</v>
      </c>
      <c r="E86" s="192">
        <v>2</v>
      </c>
      <c r="F86" s="82"/>
      <c r="G86" s="83">
        <f>E86*F86</f>
        <v>0</v>
      </c>
    </row>
    <row r="87" spans="1:8" s="24" customFormat="1" ht="16.5" customHeight="1" x14ac:dyDescent="0.25">
      <c r="A87" s="21" t="s">
        <v>82</v>
      </c>
      <c r="B87" s="259" t="s">
        <v>42</v>
      </c>
      <c r="C87" s="260" t="s">
        <v>28</v>
      </c>
      <c r="D87" s="256" t="s">
        <v>43</v>
      </c>
      <c r="E87" s="261">
        <v>2</v>
      </c>
      <c r="F87" s="73"/>
      <c r="G87" s="84">
        <f>E87*F87</f>
        <v>0</v>
      </c>
    </row>
    <row r="88" spans="1:8" s="24" customFormat="1" x14ac:dyDescent="0.25">
      <c r="A88" s="85" t="s">
        <v>145</v>
      </c>
      <c r="B88" s="86" t="s">
        <v>2</v>
      </c>
      <c r="C88" s="87"/>
      <c r="D88" s="87"/>
      <c r="E88" s="87"/>
      <c r="F88" s="88"/>
      <c r="G88" s="89"/>
    </row>
    <row r="89" spans="1:8" s="24" customFormat="1" ht="63.75" x14ac:dyDescent="0.25">
      <c r="A89" s="21" t="s">
        <v>80</v>
      </c>
      <c r="B89" s="262" t="s">
        <v>178</v>
      </c>
      <c r="C89" s="263" t="s">
        <v>28</v>
      </c>
      <c r="D89" s="197" t="s">
        <v>43</v>
      </c>
      <c r="E89" s="264">
        <v>13</v>
      </c>
      <c r="F89" s="44"/>
      <c r="G89" s="23">
        <f>E89*F89</f>
        <v>0</v>
      </c>
    </row>
    <row r="90" spans="1:8" s="24" customFormat="1" ht="76.5" x14ac:dyDescent="0.25">
      <c r="A90" s="21" t="s">
        <v>82</v>
      </c>
      <c r="B90" s="253" t="s">
        <v>179</v>
      </c>
      <c r="C90" s="201" t="s">
        <v>28</v>
      </c>
      <c r="D90" s="252" t="s">
        <v>43</v>
      </c>
      <c r="E90" s="265">
        <v>1</v>
      </c>
      <c r="F90" s="45"/>
      <c r="G90" s="47">
        <f>E90*F90</f>
        <v>0</v>
      </c>
    </row>
    <row r="91" spans="1:8" s="24" customFormat="1" ht="26.25" x14ac:dyDescent="0.25">
      <c r="A91" s="21" t="s">
        <v>84</v>
      </c>
      <c r="B91" s="259" t="s">
        <v>42</v>
      </c>
      <c r="C91" s="207" t="s">
        <v>28</v>
      </c>
      <c r="D91" s="211" t="s">
        <v>43</v>
      </c>
      <c r="E91" s="212">
        <v>14</v>
      </c>
      <c r="F91" s="35"/>
      <c r="G91" s="36">
        <f>E91*F91</f>
        <v>0</v>
      </c>
    </row>
    <row r="92" spans="1:8" s="24" customFormat="1" ht="16.5" customHeight="1" x14ac:dyDescent="0.25">
      <c r="A92" s="20" t="s">
        <v>160</v>
      </c>
      <c r="B92" s="90" t="s">
        <v>103</v>
      </c>
      <c r="C92" s="38"/>
      <c r="D92" s="39"/>
      <c r="E92" s="40"/>
      <c r="F92" s="41"/>
      <c r="G92" s="42"/>
    </row>
    <row r="93" spans="1:8" s="24" customFormat="1" ht="66" customHeight="1" x14ac:dyDescent="0.25">
      <c r="A93" s="91" t="s">
        <v>80</v>
      </c>
      <c r="B93" s="266" t="s">
        <v>180</v>
      </c>
      <c r="C93" s="191" t="s">
        <v>28</v>
      </c>
      <c r="D93" s="267" t="s">
        <v>43</v>
      </c>
      <c r="E93" s="268">
        <v>1</v>
      </c>
      <c r="F93" s="57"/>
      <c r="G93" s="77">
        <f>E93*F93</f>
        <v>0</v>
      </c>
    </row>
    <row r="94" spans="1:8" x14ac:dyDescent="0.25">
      <c r="A94" s="25" t="s">
        <v>161</v>
      </c>
      <c r="B94" s="92" t="s">
        <v>156</v>
      </c>
      <c r="C94" s="38"/>
      <c r="D94" s="39"/>
      <c r="E94" s="93"/>
      <c r="F94" s="41"/>
      <c r="G94" s="42"/>
    </row>
    <row r="95" spans="1:8" ht="63.75" x14ac:dyDescent="0.25">
      <c r="A95" s="315"/>
      <c r="B95" s="266" t="s">
        <v>159</v>
      </c>
      <c r="C95" s="316" t="s">
        <v>28</v>
      </c>
      <c r="D95" s="267" t="s">
        <v>18</v>
      </c>
      <c r="E95" s="268">
        <v>1</v>
      </c>
      <c r="F95" s="76"/>
      <c r="G95" s="58">
        <f>E95*F95</f>
        <v>0</v>
      </c>
    </row>
    <row r="96" spans="1:8" x14ac:dyDescent="0.25">
      <c r="A96" s="318" t="s">
        <v>183</v>
      </c>
      <c r="B96" s="329" t="s">
        <v>182</v>
      </c>
      <c r="C96" s="330"/>
      <c r="D96" s="330"/>
      <c r="E96" s="330"/>
      <c r="F96" s="330"/>
      <c r="G96" s="331"/>
      <c r="H96" s="172"/>
    </row>
    <row r="97" spans="1:8" ht="38.25" x14ac:dyDescent="0.25">
      <c r="A97" s="94"/>
      <c r="B97" s="248" t="s">
        <v>181</v>
      </c>
      <c r="C97" s="313" t="s">
        <v>28</v>
      </c>
      <c r="D97" s="314" t="s">
        <v>43</v>
      </c>
      <c r="E97" s="317">
        <v>60</v>
      </c>
      <c r="F97" s="48"/>
      <c r="G97" s="75">
        <f>E97*F97</f>
        <v>0</v>
      </c>
    </row>
    <row r="98" spans="1:8" x14ac:dyDescent="0.25">
      <c r="A98" s="95">
        <v>6</v>
      </c>
      <c r="B98" s="340" t="s">
        <v>44</v>
      </c>
      <c r="C98" s="341"/>
      <c r="D98" s="341"/>
      <c r="E98" s="341"/>
      <c r="F98" s="341"/>
      <c r="G98" s="342"/>
    </row>
    <row r="99" spans="1:8" x14ac:dyDescent="0.25">
      <c r="A99" s="96">
        <v>6.1</v>
      </c>
      <c r="B99" s="97" t="s">
        <v>47</v>
      </c>
      <c r="C99" s="98"/>
      <c r="D99" s="98"/>
      <c r="E99" s="98"/>
      <c r="F99" s="98"/>
      <c r="G99" s="99"/>
    </row>
    <row r="100" spans="1:8" ht="89.25" x14ac:dyDescent="0.25">
      <c r="A100" s="21" t="s">
        <v>80</v>
      </c>
      <c r="B100" s="227" t="s">
        <v>45</v>
      </c>
      <c r="C100" s="269"/>
      <c r="D100" s="270"/>
      <c r="E100" s="271"/>
      <c r="F100" s="100"/>
      <c r="G100" s="101"/>
    </row>
    <row r="101" spans="1:8" ht="76.5" x14ac:dyDescent="0.25">
      <c r="A101" s="21" t="s">
        <v>82</v>
      </c>
      <c r="B101" s="229" t="s">
        <v>46</v>
      </c>
      <c r="C101" s="272"/>
      <c r="D101" s="273"/>
      <c r="E101" s="274"/>
      <c r="F101" s="102"/>
      <c r="G101" s="103"/>
    </row>
    <row r="102" spans="1:8" x14ac:dyDescent="0.25">
      <c r="A102" s="25">
        <v>6.2</v>
      </c>
      <c r="B102" s="104" t="s">
        <v>48</v>
      </c>
      <c r="C102" s="105"/>
      <c r="D102" s="106"/>
      <c r="E102" s="107"/>
      <c r="F102" s="108"/>
      <c r="G102" s="109"/>
    </row>
    <row r="103" spans="1:8" ht="14.25" customHeight="1" x14ac:dyDescent="0.25">
      <c r="A103" s="21" t="s">
        <v>146</v>
      </c>
      <c r="B103" s="275" t="s">
        <v>49</v>
      </c>
      <c r="C103" s="276"/>
      <c r="D103" s="277" t="s">
        <v>18</v>
      </c>
      <c r="E103" s="278">
        <v>1</v>
      </c>
      <c r="F103" s="110"/>
      <c r="G103" s="111">
        <f>E103*F103</f>
        <v>0</v>
      </c>
    </row>
    <row r="104" spans="1:8" x14ac:dyDescent="0.25">
      <c r="A104" s="112">
        <v>6.3</v>
      </c>
      <c r="B104" s="113" t="s">
        <v>50</v>
      </c>
      <c r="C104" s="114"/>
      <c r="D104" s="114"/>
      <c r="E104" s="114"/>
      <c r="F104" s="115"/>
      <c r="G104" s="116"/>
    </row>
    <row r="105" spans="1:8" ht="27.75" customHeight="1" x14ac:dyDescent="0.25">
      <c r="A105" s="117" t="s">
        <v>147</v>
      </c>
      <c r="B105" s="227" t="s">
        <v>174</v>
      </c>
      <c r="C105" s="263"/>
      <c r="D105" s="279"/>
      <c r="E105" s="279"/>
      <c r="F105" s="118"/>
      <c r="G105" s="119"/>
    </row>
    <row r="106" spans="1:8" ht="25.5" x14ac:dyDescent="0.25">
      <c r="A106" s="117" t="s">
        <v>148</v>
      </c>
      <c r="B106" s="229" t="s">
        <v>51</v>
      </c>
      <c r="C106" s="207"/>
      <c r="D106" s="207" t="s">
        <v>18</v>
      </c>
      <c r="E106" s="280">
        <v>1</v>
      </c>
      <c r="F106" s="120"/>
      <c r="G106" s="121">
        <f>E106*F106</f>
        <v>0</v>
      </c>
    </row>
    <row r="107" spans="1:8" x14ac:dyDescent="0.25">
      <c r="A107" s="122">
        <v>6.4</v>
      </c>
      <c r="B107" s="113" t="s">
        <v>52</v>
      </c>
      <c r="C107" s="114"/>
      <c r="D107" s="114"/>
      <c r="E107" s="114"/>
      <c r="F107" s="115"/>
      <c r="G107" s="116"/>
    </row>
    <row r="108" spans="1:8" ht="38.25" x14ac:dyDescent="0.25">
      <c r="A108" s="123" t="s">
        <v>54</v>
      </c>
      <c r="B108" s="227" t="s">
        <v>53</v>
      </c>
      <c r="C108" s="263"/>
      <c r="D108" s="279"/>
      <c r="E108" s="279"/>
      <c r="F108" s="118"/>
      <c r="G108" s="119"/>
    </row>
    <row r="109" spans="1:8" x14ac:dyDescent="0.25">
      <c r="A109" s="123" t="s">
        <v>149</v>
      </c>
      <c r="B109" s="229" t="s">
        <v>55</v>
      </c>
      <c r="C109" s="207"/>
      <c r="D109" s="237" t="s">
        <v>5</v>
      </c>
      <c r="E109" s="280">
        <v>1</v>
      </c>
      <c r="F109" s="120"/>
      <c r="G109" s="121">
        <f>E109*F109</f>
        <v>0</v>
      </c>
    </row>
    <row r="110" spans="1:8" x14ac:dyDescent="0.25">
      <c r="A110" s="122">
        <v>6.5</v>
      </c>
      <c r="B110" s="113" t="s">
        <v>56</v>
      </c>
      <c r="C110" s="114"/>
      <c r="D110" s="114"/>
      <c r="E110" s="114"/>
      <c r="F110" s="115"/>
      <c r="G110" s="116"/>
    </row>
    <row r="111" spans="1:8" s="24" customFormat="1" x14ac:dyDescent="0.25">
      <c r="A111" s="123" t="s">
        <v>57</v>
      </c>
      <c r="B111" s="193" t="s">
        <v>25</v>
      </c>
      <c r="C111" s="191" t="s">
        <v>29</v>
      </c>
      <c r="D111" s="192" t="s">
        <v>43</v>
      </c>
      <c r="E111" s="281">
        <v>49</v>
      </c>
      <c r="F111" s="8"/>
      <c r="G111" s="124">
        <f>E111*F111</f>
        <v>0</v>
      </c>
    </row>
    <row r="112" spans="1:8" s="24" customFormat="1" x14ac:dyDescent="0.25">
      <c r="A112" s="125" t="s">
        <v>58</v>
      </c>
      <c r="B112" s="216" t="s">
        <v>116</v>
      </c>
      <c r="C112" s="282"/>
      <c r="D112" s="283" t="s">
        <v>43</v>
      </c>
      <c r="E112" s="209">
        <v>4</v>
      </c>
      <c r="F112" s="126"/>
      <c r="G112" s="127">
        <f>E112*F112</f>
        <v>0</v>
      </c>
      <c r="H112" s="128"/>
    </row>
    <row r="113" spans="1:17" x14ac:dyDescent="0.25">
      <c r="A113" s="122">
        <v>6.6</v>
      </c>
      <c r="B113" s="113" t="s">
        <v>59</v>
      </c>
      <c r="C113" s="114"/>
      <c r="D113" s="114"/>
      <c r="E113" s="114"/>
      <c r="F113" s="115"/>
      <c r="G113" s="116"/>
    </row>
    <row r="114" spans="1:17" x14ac:dyDescent="0.25">
      <c r="A114" s="123" t="s">
        <v>60</v>
      </c>
      <c r="B114" s="193" t="s">
        <v>99</v>
      </c>
      <c r="C114" s="191" t="s">
        <v>73</v>
      </c>
      <c r="D114" s="192" t="s">
        <v>43</v>
      </c>
      <c r="E114" s="284">
        <v>4</v>
      </c>
      <c r="F114" s="129"/>
      <c r="G114" s="130">
        <f>E114*F114</f>
        <v>0</v>
      </c>
    </row>
    <row r="115" spans="1:17" x14ac:dyDescent="0.25">
      <c r="A115" s="123" t="s">
        <v>150</v>
      </c>
      <c r="B115" s="247" t="s">
        <v>100</v>
      </c>
      <c r="C115" s="201" t="s">
        <v>73</v>
      </c>
      <c r="D115" s="209" t="s">
        <v>43</v>
      </c>
      <c r="E115" s="285">
        <v>21</v>
      </c>
      <c r="F115" s="131"/>
      <c r="G115" s="132">
        <f>E115*F115</f>
        <v>0</v>
      </c>
      <c r="N115" s="133"/>
      <c r="O115" s="134"/>
      <c r="P115" s="135"/>
      <c r="Q115" s="136"/>
    </row>
    <row r="116" spans="1:17" x14ac:dyDescent="0.25">
      <c r="A116" s="123" t="s">
        <v>151</v>
      </c>
      <c r="B116" s="193" t="s">
        <v>101</v>
      </c>
      <c r="C116" s="263" t="s">
        <v>73</v>
      </c>
      <c r="D116" s="192" t="s">
        <v>43</v>
      </c>
      <c r="E116" s="284">
        <v>3</v>
      </c>
      <c r="F116" s="137"/>
      <c r="G116" s="138">
        <f>E116*F116</f>
        <v>0</v>
      </c>
      <c r="N116" s="133"/>
      <c r="O116" s="133"/>
      <c r="P116" s="135"/>
      <c r="Q116" s="136"/>
    </row>
    <row r="117" spans="1:17" x14ac:dyDescent="0.25">
      <c r="A117" s="139">
        <v>6.7</v>
      </c>
      <c r="B117" s="79" t="s">
        <v>61</v>
      </c>
      <c r="C117" s="39"/>
      <c r="D117" s="140"/>
      <c r="E117" s="141"/>
      <c r="F117" s="141"/>
      <c r="G117" s="142"/>
      <c r="N117" s="133"/>
      <c r="O117" s="133"/>
      <c r="P117" s="135"/>
      <c r="Q117" s="136"/>
    </row>
    <row r="118" spans="1:17" x14ac:dyDescent="0.25">
      <c r="A118" s="123" t="s">
        <v>62</v>
      </c>
      <c r="B118" s="227" t="s">
        <v>72</v>
      </c>
      <c r="C118" s="263" t="s">
        <v>73</v>
      </c>
      <c r="D118" s="214" t="s">
        <v>43</v>
      </c>
      <c r="E118" s="286">
        <v>124</v>
      </c>
      <c r="F118" s="143"/>
      <c r="G118" s="119">
        <f>E118*F118</f>
        <v>0</v>
      </c>
    </row>
    <row r="119" spans="1:17" x14ac:dyDescent="0.25">
      <c r="A119" s="123" t="s">
        <v>63</v>
      </c>
      <c r="B119" s="247" t="s">
        <v>74</v>
      </c>
      <c r="C119" s="201" t="s">
        <v>73</v>
      </c>
      <c r="D119" s="209" t="s">
        <v>43</v>
      </c>
      <c r="E119" s="287">
        <v>2</v>
      </c>
      <c r="F119" s="144"/>
      <c r="G119" s="34">
        <f>E119*F119</f>
        <v>0</v>
      </c>
    </row>
    <row r="120" spans="1:17" x14ac:dyDescent="0.25">
      <c r="A120" s="123" t="s">
        <v>64</v>
      </c>
      <c r="B120" s="229" t="s">
        <v>65</v>
      </c>
      <c r="C120" s="207" t="s">
        <v>43</v>
      </c>
      <c r="D120" s="237" t="s">
        <v>43</v>
      </c>
      <c r="E120" s="288">
        <v>20</v>
      </c>
      <c r="F120" s="145"/>
      <c r="G120" s="121">
        <f>E120*F120</f>
        <v>0</v>
      </c>
    </row>
    <row r="121" spans="1:17" x14ac:dyDescent="0.25">
      <c r="A121" s="139">
        <v>6.8</v>
      </c>
      <c r="B121" s="79" t="s">
        <v>66</v>
      </c>
      <c r="C121" s="38"/>
      <c r="D121" s="93"/>
      <c r="E121" s="146"/>
      <c r="F121" s="146"/>
      <c r="G121" s="116"/>
    </row>
    <row r="122" spans="1:17" ht="25.5" x14ac:dyDescent="0.25">
      <c r="A122" s="147" t="s">
        <v>67</v>
      </c>
      <c r="B122" s="227" t="s">
        <v>143</v>
      </c>
      <c r="C122" s="289"/>
      <c r="D122" s="290"/>
      <c r="E122" s="291"/>
      <c r="F122" s="148"/>
      <c r="G122" s="119"/>
    </row>
    <row r="123" spans="1:17" x14ac:dyDescent="0.25">
      <c r="A123" s="147" t="s">
        <v>152</v>
      </c>
      <c r="B123" s="193" t="s">
        <v>177</v>
      </c>
      <c r="C123" s="310" t="s">
        <v>73</v>
      </c>
      <c r="D123" s="312" t="s">
        <v>43</v>
      </c>
      <c r="E123" s="239">
        <v>1</v>
      </c>
      <c r="F123" s="311"/>
      <c r="G123" s="138">
        <f>E123*F123</f>
        <v>0</v>
      </c>
    </row>
    <row r="124" spans="1:17" x14ac:dyDescent="0.25">
      <c r="A124" s="147" t="s">
        <v>176</v>
      </c>
      <c r="B124" s="229" t="s">
        <v>68</v>
      </c>
      <c r="C124" s="207" t="s">
        <v>77</v>
      </c>
      <c r="D124" s="237" t="s">
        <v>43</v>
      </c>
      <c r="E124" s="280">
        <v>83</v>
      </c>
      <c r="F124" s="149"/>
      <c r="G124" s="121">
        <f>E124*F124</f>
        <v>0</v>
      </c>
    </row>
    <row r="125" spans="1:17" x14ac:dyDescent="0.25">
      <c r="A125" s="139">
        <v>6.9</v>
      </c>
      <c r="B125" s="79" t="s">
        <v>69</v>
      </c>
      <c r="C125" s="38"/>
      <c r="D125" s="93"/>
      <c r="E125" s="150"/>
      <c r="F125" s="151"/>
      <c r="G125" s="142"/>
    </row>
    <row r="126" spans="1:17" x14ac:dyDescent="0.25">
      <c r="A126" s="139" t="s">
        <v>70</v>
      </c>
      <c r="B126" s="152" t="s">
        <v>0</v>
      </c>
      <c r="C126" s="153"/>
      <c r="D126" s="154"/>
      <c r="E126" s="150"/>
      <c r="F126" s="155"/>
      <c r="G126" s="156"/>
    </row>
    <row r="127" spans="1:17" ht="25.5" x14ac:dyDescent="0.25">
      <c r="A127" s="21" t="s">
        <v>80</v>
      </c>
      <c r="B127" s="292" t="s">
        <v>171</v>
      </c>
      <c r="C127" s="293" t="s">
        <v>173</v>
      </c>
      <c r="D127" s="294" t="s">
        <v>43</v>
      </c>
      <c r="E127" s="295">
        <v>2</v>
      </c>
      <c r="F127" s="157"/>
      <c r="G127" s="158">
        <f>E127*F127</f>
        <v>0</v>
      </c>
    </row>
    <row r="128" spans="1:17" ht="38.25" x14ac:dyDescent="0.25">
      <c r="A128" s="21" t="s">
        <v>82</v>
      </c>
      <c r="B128" s="193" t="s">
        <v>71</v>
      </c>
      <c r="C128" s="296" t="s">
        <v>77</v>
      </c>
      <c r="D128" s="232" t="s">
        <v>43</v>
      </c>
      <c r="E128" s="297">
        <v>1</v>
      </c>
      <c r="F128" s="159"/>
      <c r="G128" s="160">
        <f>E128*F128</f>
        <v>0</v>
      </c>
    </row>
    <row r="129" spans="1:7" x14ac:dyDescent="0.25">
      <c r="A129" s="139" t="s">
        <v>153</v>
      </c>
      <c r="B129" s="326" t="s">
        <v>1</v>
      </c>
      <c r="C129" s="327"/>
      <c r="D129" s="327"/>
      <c r="E129" s="327"/>
      <c r="F129" s="327"/>
      <c r="G129" s="328"/>
    </row>
    <row r="130" spans="1:7" ht="38.25" x14ac:dyDescent="0.25">
      <c r="A130" s="21" t="s">
        <v>80</v>
      </c>
      <c r="B130" s="213" t="s">
        <v>76</v>
      </c>
      <c r="C130" s="233" t="s">
        <v>172</v>
      </c>
      <c r="D130" s="232" t="s">
        <v>43</v>
      </c>
      <c r="E130" s="297">
        <v>1</v>
      </c>
      <c r="F130" s="161"/>
      <c r="G130" s="160">
        <f>E130*F130</f>
        <v>0</v>
      </c>
    </row>
    <row r="131" spans="1:7" x14ac:dyDescent="0.25">
      <c r="A131" s="139" t="s">
        <v>154</v>
      </c>
      <c r="B131" s="335" t="s">
        <v>2</v>
      </c>
      <c r="C131" s="335"/>
      <c r="D131" s="335"/>
      <c r="E131" s="335"/>
      <c r="F131" s="335"/>
      <c r="G131" s="335"/>
    </row>
    <row r="132" spans="1:7" ht="38.25" x14ac:dyDescent="0.25">
      <c r="A132" s="21" t="s">
        <v>80</v>
      </c>
      <c r="B132" s="298" t="s">
        <v>76</v>
      </c>
      <c r="C132" s="228" t="s">
        <v>75</v>
      </c>
      <c r="D132" s="295" t="s">
        <v>43</v>
      </c>
      <c r="E132" s="295">
        <v>10</v>
      </c>
      <c r="F132" s="162"/>
      <c r="G132" s="119">
        <f>E132*F132</f>
        <v>0</v>
      </c>
    </row>
    <row r="133" spans="1:7" ht="39" x14ac:dyDescent="0.25">
      <c r="A133" s="21" t="s">
        <v>82</v>
      </c>
      <c r="B133" s="299" t="s">
        <v>170</v>
      </c>
      <c r="C133" s="230" t="s">
        <v>77</v>
      </c>
      <c r="D133" s="300" t="s">
        <v>43</v>
      </c>
      <c r="E133" s="301">
        <v>4</v>
      </c>
      <c r="F133" s="163"/>
      <c r="G133" s="121">
        <f>E133*F133</f>
        <v>0</v>
      </c>
    </row>
    <row r="134" spans="1:7" x14ac:dyDescent="0.25">
      <c r="A134" s="164">
        <v>7</v>
      </c>
      <c r="B134" s="165" t="s">
        <v>78</v>
      </c>
      <c r="C134" s="38"/>
      <c r="D134" s="93"/>
      <c r="E134" s="151"/>
      <c r="F134" s="151"/>
      <c r="G134" s="142"/>
    </row>
    <row r="135" spans="1:7" x14ac:dyDescent="0.25">
      <c r="A135" s="5">
        <v>7.1</v>
      </c>
      <c r="B135" s="166" t="s">
        <v>79</v>
      </c>
      <c r="C135" s="64"/>
      <c r="D135" s="167"/>
      <c r="E135" s="65"/>
      <c r="F135" s="65"/>
      <c r="G135" s="168"/>
    </row>
    <row r="136" spans="1:7" x14ac:dyDescent="0.25">
      <c r="A136" s="147" t="s">
        <v>80</v>
      </c>
      <c r="B136" s="227" t="s">
        <v>81</v>
      </c>
      <c r="C136" s="263"/>
      <c r="D136" s="214"/>
      <c r="E136" s="279"/>
      <c r="F136" s="118"/>
      <c r="G136" s="169"/>
    </row>
    <row r="137" spans="1:7" x14ac:dyDescent="0.25">
      <c r="A137" s="147" t="s">
        <v>82</v>
      </c>
      <c r="B137" s="247" t="s">
        <v>83</v>
      </c>
      <c r="C137" s="201"/>
      <c r="D137" s="209"/>
      <c r="E137" s="302"/>
      <c r="F137" s="71"/>
      <c r="G137" s="170"/>
    </row>
    <row r="138" spans="1:7" x14ac:dyDescent="0.25">
      <c r="A138" s="147" t="s">
        <v>84</v>
      </c>
      <c r="B138" s="247" t="s">
        <v>10</v>
      </c>
      <c r="C138" s="201"/>
      <c r="D138" s="209"/>
      <c r="E138" s="302"/>
      <c r="F138" s="71"/>
      <c r="G138" s="170"/>
    </row>
    <row r="139" spans="1:7" x14ac:dyDescent="0.25">
      <c r="A139" s="147" t="s">
        <v>85</v>
      </c>
      <c r="B139" s="247" t="s">
        <v>86</v>
      </c>
      <c r="C139" s="201"/>
      <c r="D139" s="209"/>
      <c r="E139" s="302"/>
      <c r="F139" s="71"/>
      <c r="G139" s="170"/>
    </row>
    <row r="140" spans="1:7" x14ac:dyDescent="0.25">
      <c r="A140" s="147" t="s">
        <v>87</v>
      </c>
      <c r="B140" s="247" t="s">
        <v>88</v>
      </c>
      <c r="C140" s="201"/>
      <c r="D140" s="209"/>
      <c r="E140" s="302"/>
      <c r="F140" s="71"/>
      <c r="G140" s="170"/>
    </row>
    <row r="141" spans="1:7" x14ac:dyDescent="0.25">
      <c r="A141" s="147" t="s">
        <v>89</v>
      </c>
      <c r="B141" s="247" t="s">
        <v>90</v>
      </c>
      <c r="C141" s="201"/>
      <c r="D141" s="209"/>
      <c r="E141" s="302"/>
      <c r="F141" s="71"/>
      <c r="G141" s="170"/>
    </row>
    <row r="142" spans="1:7" x14ac:dyDescent="0.25">
      <c r="A142" s="147" t="s">
        <v>91</v>
      </c>
      <c r="B142" s="229" t="s">
        <v>92</v>
      </c>
      <c r="C142" s="207"/>
      <c r="D142" s="237"/>
      <c r="E142" s="303"/>
      <c r="F142" s="120"/>
      <c r="G142" s="171"/>
    </row>
    <row r="143" spans="1:7" x14ac:dyDescent="0.25">
      <c r="A143" s="5">
        <v>7.2</v>
      </c>
      <c r="B143" s="304" t="s">
        <v>93</v>
      </c>
      <c r="C143" s="305"/>
      <c r="D143" s="306"/>
      <c r="E143" s="307"/>
      <c r="F143" s="65"/>
      <c r="G143" s="168"/>
    </row>
    <row r="144" spans="1:7" x14ac:dyDescent="0.25">
      <c r="A144" s="147" t="s">
        <v>80</v>
      </c>
      <c r="B144" s="227" t="s">
        <v>81</v>
      </c>
      <c r="C144" s="263"/>
      <c r="D144" s="214"/>
      <c r="E144" s="279"/>
      <c r="F144" s="118"/>
      <c r="G144" s="169"/>
    </row>
    <row r="145" spans="1:8" x14ac:dyDescent="0.25">
      <c r="A145" s="147" t="s">
        <v>82</v>
      </c>
      <c r="B145" s="247" t="s">
        <v>83</v>
      </c>
      <c r="C145" s="201"/>
      <c r="D145" s="209"/>
      <c r="E145" s="302"/>
      <c r="F145" s="71"/>
      <c r="G145" s="170"/>
    </row>
    <row r="146" spans="1:8" x14ac:dyDescent="0.25">
      <c r="A146" s="147" t="s">
        <v>84</v>
      </c>
      <c r="B146" s="247" t="s">
        <v>10</v>
      </c>
      <c r="C146" s="201"/>
      <c r="D146" s="209"/>
      <c r="E146" s="302"/>
      <c r="F146" s="71"/>
      <c r="G146" s="170"/>
    </row>
    <row r="147" spans="1:8" x14ac:dyDescent="0.25">
      <c r="A147" s="147" t="s">
        <v>85</v>
      </c>
      <c r="B147" s="247" t="s">
        <v>86</v>
      </c>
      <c r="C147" s="201"/>
      <c r="D147" s="209"/>
      <c r="E147" s="302"/>
      <c r="F147" s="71"/>
      <c r="G147" s="170"/>
    </row>
    <row r="148" spans="1:8" x14ac:dyDescent="0.25">
      <c r="A148" s="147" t="s">
        <v>87</v>
      </c>
      <c r="B148" s="247" t="s">
        <v>88</v>
      </c>
      <c r="C148" s="201"/>
      <c r="D148" s="209"/>
      <c r="E148" s="302"/>
      <c r="F148" s="71"/>
      <c r="G148" s="170"/>
    </row>
    <row r="149" spans="1:8" x14ac:dyDescent="0.25">
      <c r="A149" s="147" t="s">
        <v>89</v>
      </c>
      <c r="B149" s="247" t="s">
        <v>90</v>
      </c>
      <c r="C149" s="201"/>
      <c r="D149" s="209"/>
      <c r="E149" s="302"/>
      <c r="F149" s="71"/>
      <c r="G149" s="171"/>
      <c r="H149" s="172"/>
    </row>
    <row r="150" spans="1:8" x14ac:dyDescent="0.25">
      <c r="A150" s="147" t="s">
        <v>91</v>
      </c>
      <c r="B150" s="308" t="s">
        <v>92</v>
      </c>
      <c r="C150" s="283"/>
      <c r="D150" s="226"/>
      <c r="E150" s="309"/>
      <c r="F150" s="126"/>
      <c r="G150" s="103"/>
    </row>
    <row r="151" spans="1:8" x14ac:dyDescent="0.25">
      <c r="A151" s="173"/>
      <c r="B151" s="174"/>
      <c r="C151" s="174"/>
      <c r="D151" s="174"/>
      <c r="E151" s="175"/>
      <c r="F151" s="176" t="s">
        <v>9</v>
      </c>
      <c r="G151" s="177">
        <f>G133+G132+G130+G128+G127+G124+G120+G119+G118+G116+G115+G114+G112+G111+G109+G106+G103+G95+G93+G91+G90+G89+G87+G86+G75+G73+G72+G70+G68+G63+G59+G54+G52+G50+G48+G40+G39+G38+G37+G34+G33+G32+G30+G29+G27+G26+G25+G19+G17</f>
        <v>0</v>
      </c>
    </row>
    <row r="152" spans="1:8" x14ac:dyDescent="0.25">
      <c r="A152" s="173"/>
      <c r="B152" s="178"/>
      <c r="C152" s="178"/>
      <c r="D152" s="178"/>
      <c r="E152" s="179"/>
      <c r="F152" s="180" t="s">
        <v>20</v>
      </c>
      <c r="G152" s="181">
        <f>G151*0.06</f>
        <v>0</v>
      </c>
    </row>
    <row r="153" spans="1:8" ht="25.5" x14ac:dyDescent="0.25">
      <c r="A153" s="173"/>
      <c r="B153" s="178"/>
      <c r="C153" s="178"/>
      <c r="D153" s="178"/>
      <c r="E153" s="179"/>
      <c r="F153" s="182" t="s">
        <v>21</v>
      </c>
      <c r="G153" s="183">
        <f>G151+G152</f>
        <v>0</v>
      </c>
    </row>
    <row r="154" spans="1:8" x14ac:dyDescent="0.25">
      <c r="B154" s="184"/>
      <c r="C154" s="184"/>
      <c r="E154" s="184"/>
      <c r="F154" s="185"/>
      <c r="G154" s="186"/>
    </row>
  </sheetData>
  <sheetProtection sheet="1" objects="1" scenarios="1"/>
  <mergeCells count="22">
    <mergeCell ref="B131:G131"/>
    <mergeCell ref="A1:G1"/>
    <mergeCell ref="B55:G55"/>
    <mergeCell ref="B56:F56"/>
    <mergeCell ref="B60:F60"/>
    <mergeCell ref="B98:G98"/>
    <mergeCell ref="B66:G66"/>
    <mergeCell ref="B3:G3"/>
    <mergeCell ref="B41:G41"/>
    <mergeCell ref="B20:G20"/>
    <mergeCell ref="B21:G21"/>
    <mergeCell ref="B42:G42"/>
    <mergeCell ref="B76:G76"/>
    <mergeCell ref="B84:G84"/>
    <mergeCell ref="B77:G77"/>
    <mergeCell ref="B61:F61"/>
    <mergeCell ref="B4:F4"/>
    <mergeCell ref="B16:F16"/>
    <mergeCell ref="B18:F18"/>
    <mergeCell ref="B129:G129"/>
    <mergeCell ref="B96:G96"/>
    <mergeCell ref="B64:G64"/>
  </mergeCells>
  <pageMargins left="0.7" right="0.7" top="0.75" bottom="0.75" header="0.3" footer="0.3"/>
  <pageSetup paperSize="9" scale="78" fitToHeight="0"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low aluminium partitions</vt:lpstr>
      <vt:lpstr>Sheet2</vt:lpstr>
      <vt:lpstr>'low aluminium partitions'!Print_Area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Mariyam Irasha Najeeb</dc:creator>
  <cp:lastModifiedBy>IBRAHIM AFLAH</cp:lastModifiedBy>
  <cp:lastPrinted>2018-06-26T08:27:24Z</cp:lastPrinted>
  <dcterms:created xsi:type="dcterms:W3CDTF">2017-11-09T05:36:06Z</dcterms:created>
  <dcterms:modified xsi:type="dcterms:W3CDTF">2018-08-02T05:06:59Z</dcterms:modified>
</cp:coreProperties>
</file>