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ismail.shifau\Desktop\"/>
    </mc:Choice>
  </mc:AlternateContent>
  <xr:revisionPtr revIDLastSave="0" documentId="13_ncr:1_{FC38C831-F276-4F17-8773-85F99E490098}" xr6:coauthVersionLast="47" xr6:coauthVersionMax="47" xr10:uidLastSave="{00000000-0000-0000-0000-000000000000}"/>
  <bookViews>
    <workbookView xWindow="28680" yWindow="-120" windowWidth="25440" windowHeight="15390" xr2:uid="{00000000-000D-0000-FFFF-FFFF00000000}"/>
  </bookViews>
  <sheets>
    <sheet name="Cover" sheetId="3" r:id="rId1"/>
    <sheet name="Summary" sheetId="2" r:id="rId2"/>
    <sheet name="Preamble" sheetId="4" r:id="rId3"/>
    <sheet name="Boq" sheetId="1" r:id="rId4"/>
  </sheets>
  <definedNames>
    <definedName name="_xlnm.Print_Area" localSheetId="3">Boq!$A$1:$G$796</definedName>
    <definedName name="_xlnm.Print_Area" localSheetId="0">Cover!$A$1:$A$32</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3" i="1" l="1"/>
  <c r="B159" i="1"/>
  <c r="B160" i="1"/>
  <c r="B161" i="1"/>
  <c r="B158" i="1"/>
  <c r="G494" i="1" l="1"/>
  <c r="C11" i="2" s="1"/>
  <c r="G796" i="1" l="1"/>
  <c r="C18" i="2" s="1"/>
  <c r="G764" i="1"/>
  <c r="C17" i="2" s="1"/>
  <c r="G738" i="1" l="1"/>
  <c r="C16" i="2" s="1"/>
  <c r="G452" i="1"/>
  <c r="C10" i="2" s="1"/>
  <c r="G357" i="1" l="1"/>
  <c r="C8" i="2" s="1"/>
  <c r="G633" i="1"/>
  <c r="C14" i="2" s="1"/>
  <c r="G701" i="1"/>
  <c r="C15" i="2" s="1"/>
  <c r="G565" i="1"/>
  <c r="C13" i="2" s="1"/>
  <c r="G531" i="1" l="1"/>
  <c r="C12" i="2" s="1"/>
  <c r="G419" i="1"/>
  <c r="C9" i="2" s="1"/>
  <c r="G292" i="1" l="1"/>
  <c r="C7" i="2" s="1"/>
  <c r="G51" i="1" l="1"/>
  <c r="C5" i="2" s="1"/>
  <c r="G86" i="1" l="1"/>
  <c r="C6" i="2" s="1"/>
  <c r="C20" i="2" l="1"/>
  <c r="C21" i="2" s="1"/>
  <c r="C22" i="2" s="1"/>
  <c r="F20" i="2" l="1"/>
  <c r="F19" i="2"/>
</calcChain>
</file>

<file path=xl/sharedStrings.xml><?xml version="1.0" encoding="utf-8"?>
<sst xmlns="http://schemas.openxmlformats.org/spreadsheetml/2006/main" count="1185" uniqueCount="510">
  <si>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</si>
  <si>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</si>
  <si>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</si>
  <si>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</si>
  <si>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</si>
  <si>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</si>
  <si>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</si>
  <si>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</si>
  <si>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</si>
  <si>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</si>
  <si>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</si>
  <si>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</si>
  <si>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</si>
  <si>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</si>
  <si>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</si>
  <si>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</si>
  <si>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</si>
  <si>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</si>
  <si>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</si>
  <si>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</si>
  <si>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</si>
  <si>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</si>
  <si>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</si>
  <si>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</si>
  <si>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</si>
  <si>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</si>
  <si>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</si>
  <si>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</si>
  <si>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</si>
  <si>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</si>
  <si>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</si>
  <si>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</si>
  <si>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</si>
  <si>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</si>
  <si>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</si>
  <si>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</si>
  <si>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</si>
  <si>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</si>
  <si>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</si>
  <si>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</si>
  <si>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</si>
  <si>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</si>
  <si>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</si>
  <si>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</si>
  <si>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</si>
  <si>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</si>
  <si>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</si>
  <si>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</si>
  <si>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</si>
  <si>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</si>
  <si>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</si>
  <si>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</si>
  <si>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</si>
  <si>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</si>
  <si>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</si>
  <si>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</si>
  <si>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</si>
  <si>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</si>
  <si>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</si>
  <si>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</si>
  <si>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</si>
  <si>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</si>
  <si>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</si>
  <si>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</si>
  <si>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</si>
  <si>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</si>
  <si>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</si>
  <si>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</si>
  <si>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</si>
  <si>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</si>
  <si>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</si>
  <si>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</si>
  <si>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</si>
  <si>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</si>
  <si>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</si>
  <si>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</si>
  <si>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</si>
  <si>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</si>
  <si>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</si>
  <si>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</si>
  <si>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</si>
  <si>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</si>
  <si>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</si>
  <si>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</si>
  <si>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</si>
  <si>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</si>
  <si>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</si>
  <si>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</si>
  <si>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</si>
  <si>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</si>
  <si>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</si>
  <si>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</si>
  <si>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</si>
  <si>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</si>
  <si>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</si>
  <si>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</si>
  <si>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</si>
  <si>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</si>
  <si>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</si>
  <si>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</si>
  <si>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</si>
  <si>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</si>
  <si>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</si>
  <si>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</si>
  <si>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</si>
  <si>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</si>
  <si>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</si>
  <si>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</si>
  <si>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</si>
  <si>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</si>
  <si>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</si>
  <si>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</si>
  <si>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</si>
  <si>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</si>
  <si>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</si>
  <si>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</si>
  <si>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</si>
  <si>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</si>
  <si>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</si>
  <si>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</si>
  <si>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</si>
  <si>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</si>
  <si>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</si>
  <si>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</si>
  <si>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</si>
  <si>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</si>
  <si>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</si>
  <si>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</si>
  <si>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</si>
  <si>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</si>
  <si>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</si>
  <si>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</si>
  <si>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</si>
  <si>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</si>
  <si>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</si>
  <si>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</si>
  <si>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</si>
  <si>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</si>
  <si>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</si>
  <si>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</si>
  <si>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</si>
  <si>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</si>
  <si>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</si>
  <si>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</si>
  <si>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</si>
  <si>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</si>
  <si>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</si>
  <si>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</si>
  <si>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</si>
  <si>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</si>
  <si>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</si>
  <si>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</si>
  <si>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</si>
  <si>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</si>
  <si>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</si>
  <si>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</si>
  <si>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</si>
  <si>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</si>
  <si>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</si>
  <si>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</si>
  <si>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</si>
  <si>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</si>
  <si>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</si>
  <si>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</si>
  <si>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</si>
  <si>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</si>
  <si>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</si>
  <si>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</si>
  <si>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</si>
  <si>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</si>
  <si>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</si>
  <si>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</si>
  <si>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</si>
  <si>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</si>
  <si>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</si>
  <si>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</si>
  <si>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</si>
  <si>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</si>
  <si>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</si>
  <si>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</si>
  <si>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</si>
  <si>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</si>
  <si>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</si>
  <si>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</si>
  <si>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</si>
  <si>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</si>
  <si>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</si>
  <si>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</si>
  <si>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</si>
  <si>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</si>
  <si>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</si>
  <si>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</si>
  <si>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</si>
  <si>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</si>
  <si>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</si>
  <si>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</si>
  <si>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</si>
  <si>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</si>
  <si>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</si>
  <si>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</si>
  <si>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</si>
  <si>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</si>
  <si>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</si>
  <si>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</si>
  <si>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</si>
  <si>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</si>
  <si>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</si>
  <si>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</si>
  <si>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</si>
  <si>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</si>
  <si>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</si>
  <si>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</si>
  <si>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</si>
  <si>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</si>
  <si>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</si>
  <si>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</si>
  <si>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</si>
  <si>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</si>
  <si>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</si>
  <si>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</si>
  <si>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</si>
  <si>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</si>
  <si>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</si>
  <si>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</si>
  <si>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</si>
  <si>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</si>
  <si>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</si>
  <si>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</si>
  <si>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</si>
  <si>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</si>
  <si>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</si>
  <si>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</si>
  <si>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</si>
  <si>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</si>
  <si>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</si>
  <si>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</si>
  <si>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</si>
  <si>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</si>
  <si>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</si>
  <si>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</si>
  <si>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</si>
  <si>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</si>
  <si>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</si>
  <si>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</si>
  <si>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</si>
  <si>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</si>
  <si>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</si>
  <si>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</si>
  <si>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</si>
  <si>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</si>
  <si>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</si>
  <si>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</si>
  <si>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</si>
  <si>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</si>
  <si>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</si>
  <si>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</si>
  <si>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</si>
  <si>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</si>
  <si>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</si>
  <si>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</si>
  <si>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</si>
  <si>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</si>
  <si>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</si>
  <si>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</si>
  <si>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</si>
  <si>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</si>
  <si>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</si>
  <si>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</si>
  <si>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</si>
  <si>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</si>
  <si>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</si>
  <si>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</si>
  <si>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</si>
  <si>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</si>
  <si>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</si>
  <si>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</si>
  <si>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</si>
  <si>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</si>
  <si>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</si>
  <si>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</si>
  <si>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</si>
  <si>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</si>
  <si>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</si>
  <si>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</si>
  <si>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</si>
  <si>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</si>
  <si>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</si>
  <si>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</si>
  <si>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</si>
  <si>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</si>
  <si>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</si>
  <si>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</si>
  <si>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</si>
  <si>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</si>
  <si>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</si>
  <si>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</si>
  <si>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</si>
  <si>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</si>
  <si>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</si>
  <si>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</si>
  <si>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</si>
  <si>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</si>
  <si>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</si>
  <si>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</si>
  <si>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</si>
  <si>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</si>
  <si>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</si>
  <si>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</si>
  <si>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</si>
  <si>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</si>
  <si>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</si>
  <si>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</si>
  <si>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</si>
  <si>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</si>
  <si>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</si>
  <si>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</si>
  <si>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</si>
  <si>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</si>
  <si>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</si>
  <si>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</si>
  <si>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</si>
  <si>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</si>
  <si>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</si>
  <si>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</si>
  <si>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</si>
  <si>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</si>
  <si>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</si>
  <si>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</si>
  <si>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</si>
  <si>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</si>
  <si>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</si>
  <si>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</si>
  <si>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</si>
  <si>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</si>
  <si>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</si>
  <si>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</si>
  <si>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</si>
  <si>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</si>
  <si>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</si>
  <si>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</si>
  <si>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</si>
  <si>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</si>
  <si>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</si>
  <si>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</si>
  <si>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</si>
  <si>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</si>
  <si>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</si>
  <si>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</si>
  <si>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</si>
  <si>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</si>
  <si>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</si>
  <si>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</si>
  <si>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</si>
  <si>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</si>
  <si>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</si>
  <si>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</si>
  <si>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</si>
  <si>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</si>
  <si>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</si>
  <si>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</si>
  <si>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</si>
  <si>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</si>
  <si>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</si>
  <si>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</si>
  <si>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</si>
  <si>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</si>
  <si>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</si>
  <si>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</si>
  <si>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</si>
  <si>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</si>
  <si>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</si>
  <si>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</si>
  <si>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</si>
  <si>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</si>
  <si>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</si>
  <si>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</si>
  <si>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</si>
  <si>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</si>
  <si>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</si>
  <si>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</si>
  <si>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</si>
  <si>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</si>
  <si>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</si>
  <si>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</si>
  <si>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</si>
  <si>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</si>
  <si>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</si>
  <si>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</si>
  <si>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</si>
  <si>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</si>
  <si>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</si>
  <si>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</si>
  <si>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</si>
  <si>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</si>
  <si>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</si>
  <si>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</si>
  <si>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</si>
  <si>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</si>
  <si>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</si>
  <si>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</si>
  <si>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</si>
  <si>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</si>
  <si>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</si>
  <si>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</si>
  <si>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</si>
  <si>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</si>
  <si>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</si>
  <si>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</si>
  <si>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</si>
  <si>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</si>
  <si>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</si>
  <si>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</si>
  <si>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</si>
  <si>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</si>
  <si>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</si>
  <si>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</si>
  <si>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</si>
  <si>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</si>
  <si>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</si>
  <si>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</si>
  <si>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</si>
  <si>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</si>
  <si>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</si>
  <si>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</si>
  <si>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</si>
  <si>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</si>
  <si>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</si>
  <si>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</si>
  <si>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</si>
  <si>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</si>
  <si>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</si>
  <si>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</si>
  <si>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</si>
  <si>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</si>
  <si>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</si>
  <si>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</si>
  <si>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</si>
  <si>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</si>
  <si>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</si>
  <si>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Charges for construction of 150mm Thick masonry parapet wall wit 25mm plaster on exterior and 16mm plaster on interior finished with semi gloss white paint. 150mm X 150mm (4T10, R6@100C/C) Stiffener columns @max 1.5m intervals.100mm x150mm (2T10, R6@100Hook) Capping beam on top Rate shall include for Shuttering and Reinforcement work complete.</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</si>
  <si>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</si>
  <si>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</si>
  <si>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</si>
  <si>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</si>
  <si>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</si>
  <si>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</si>
  <si>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</si>
  <si>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</si>
  <si>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</si>
  <si>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</si>
  <si>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</si>
  <si>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</si>
  <si>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</si>
  <si>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</si>
  <si>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Under Hall Store access door D6 as in Door and Window schedule</t>
  </si>
  <si>
    <t>150mm Thick solid block masonry wall with 150mm x150mm RC capping beam. 150mmThick solid block masonry wall with 25mm plastering on both sides</t>
  </si>
  <si>
    <t>Ramp as in the Drawing</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</si>
  <si>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</si>
  <si>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</si>
  <si>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</si>
  <si>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</si>
  <si>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</si>
  <si>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</si>
  <si>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</si>
  <si>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</si>
  <si>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</si>
  <si>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</si>
  <si>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</si>
  <si>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</si>
  <si>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</si>
  <si>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</si>
  <si>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</si>
  <si>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</si>
  <si>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</si>
  <si>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</si>
  <si>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</si>
  <si>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</si>
  <si>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</si>
  <si>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</si>
  <si>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</si>
  <si>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</si>
  <si>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</si>
  <si>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</si>
  <si>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</si>
  <si>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</si>
  <si>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</si>
  <si>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</si>
  <si>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</si>
  <si>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</si>
  <si>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</si>
  <si>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</si>
  <si>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</si>
  <si>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</si>
  <si>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</si>
  <si>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 xml:space="preserve">HDH. NAIVAADHOO, MULTI-PURPOSE HALL </t>
  </si>
  <si>
    <t>PROJECT: HDH. NAIVAADHOO MULTIPURPOSE HALL</t>
  </si>
  <si>
    <t>PROJECT :HDH. NAIVAADHOO MULTIPURPOSE HALL</t>
  </si>
  <si>
    <t>1.6.0</t>
  </si>
  <si>
    <t>Insurance, Bonds, Guarantees and Warranties</t>
  </si>
  <si>
    <t>Insurance as stated in the General Consditions.</t>
  </si>
  <si>
    <t>1.7.0</t>
  </si>
  <si>
    <t>As-Built Drawings</t>
  </si>
  <si>
    <t>Preparation and submission of "as-built" Drawings.</t>
  </si>
  <si>
    <t>D06</t>
  </si>
  <si>
    <t>D07</t>
  </si>
  <si>
    <t>W02</t>
  </si>
  <si>
    <t xml:space="preserve">D2 </t>
  </si>
  <si>
    <t>D4</t>
  </si>
  <si>
    <t>D6</t>
  </si>
  <si>
    <t>W2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</si>
</sst>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_);_(* \(#,##0.000\);_(* &quot;-&quot;???_);_(@_)"/>
  </numFmts>
  <fonts count="40"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
      <sz val="8"/>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9">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3">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0" fillId="0" borderId="0" xfId="0" applyFont="1" applyBorder="1"/>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0" fillId="0" borderId="0" xfId="0" applyNumberFormat="1" applyFont="1" applyBorder="1"/>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2" fillId="0" borderId="4" xfId="3" applyNumberFormat="1" applyFont="1" applyBorder="1" applyAlignment="1">
      <alignment horizontal="left"/>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3" fontId="11" fillId="0" borderId="4" xfId="1" applyNumberFormat="1" applyFont="1" applyFill="1" applyBorder="1" applyAlignment="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0" fontId="12" fillId="0" borderId="4" xfId="2" applyNumberFormat="1" applyFont="1" applyFill="1" applyBorder="1" applyAlignment="1">
      <alignment horizontal="justify"/>
    </xf>
    <xf numFmtId="43" fontId="11" fillId="0" borderId="4" xfId="1" applyFont="1" applyFill="1" applyBorder="1" applyAlignment="1">
      <alignment horizontal="center"/>
    </xf>
    <xf numFmtId="49" fontId="11" fillId="0" borderId="3" xfId="1" applyNumberFormat="1" applyFont="1" applyFill="1" applyBorder="1" applyAlignment="1">
      <alignment horizontal="left" vertical="justify"/>
    </xf>
    <xf numFmtId="0" fontId="11" fillId="0" borderId="4" xfId="3" applyFont="1" applyFill="1" applyBorder="1" applyAlignment="1">
      <alignment horizontal="left" wrapText="1"/>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0" fontId="10" fillId="0" borderId="32" xfId="0" applyFont="1" applyBorder="1" applyAlignment="1">
      <alignment horizontal="center"/>
    </xf>
    <xf numFmtId="43" fontId="10" fillId="0" borderId="32" xfId="1" applyNumberFormat="1" applyFont="1" applyBorder="1"/>
    <xf numFmtId="165" fontId="10" fillId="0" borderId="32" xfId="1" applyNumberFormat="1" applyFont="1" applyFill="1" applyBorder="1"/>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0"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 xfId="1" applyFont="1" applyFill="1" applyBorder="1" applyAlignment="1">
      <alignment horizontal="center" vertical="center"/>
    </xf>
    <xf numFmtId="0" fontId="11" fillId="0" borderId="4" xfId="3" applyFont="1" applyFill="1" applyBorder="1" applyAlignment="1">
      <alignment horizontal="center" vertical="center"/>
    </xf>
    <xf numFmtId="0" fontId="13" fillId="0" borderId="4" xfId="3" applyFont="1" applyFill="1" applyBorder="1" applyAlignment="1">
      <alignment horizontal="center" vertical="center"/>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165" fontId="11" fillId="0" borderId="4" xfId="1" applyNumberFormat="1" applyFont="1" applyFill="1" applyBorder="1" applyAlignment="1">
      <alignment horizontal="center" vertical="center"/>
    </xf>
    <xf numFmtId="43" fontId="10" fillId="0" borderId="4" xfId="1" applyFont="1" applyFill="1" applyBorder="1" applyAlignment="1">
      <alignment vertical="center"/>
    </xf>
    <xf numFmtId="43" fontId="10" fillId="0" borderId="5" xfId="1" applyFont="1" applyFill="1" applyBorder="1" applyAlignment="1">
      <alignment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Fill="1" applyBorder="1" applyAlignment="1">
      <alignment horizontal="center" vertical="center"/>
    </xf>
    <xf numFmtId="43" fontId="11" fillId="0" borderId="4" xfId="1" applyNumberFormat="1" applyFont="1" applyFill="1" applyBorder="1" applyAlignment="1">
      <alignment horizontal="center" vertical="center"/>
    </xf>
    <xf numFmtId="43" fontId="13" fillId="0" borderId="5" xfId="2" applyFont="1" applyFill="1" applyBorder="1" applyAlignment="1">
      <alignment vertical="center"/>
    </xf>
    <xf numFmtId="0" fontId="11" fillId="2" borderId="4" xfId="2" applyNumberFormat="1" applyFont="1" applyFill="1" applyBorder="1" applyAlignment="1">
      <alignment vertical="center"/>
    </xf>
    <xf numFmtId="0" fontId="11" fillId="0" borderId="4" xfId="2" applyNumberFormat="1" applyFont="1" applyFill="1" applyBorder="1" applyAlignment="1">
      <alignment vertical="center"/>
    </xf>
    <xf numFmtId="0" fontId="11" fillId="0" borderId="5" xfId="2" applyNumberFormat="1" applyFont="1" applyFill="1" applyBorder="1" applyAlignment="1">
      <alignment vertical="center"/>
    </xf>
    <xf numFmtId="0" fontId="11" fillId="0" borderId="4" xfId="3" applyFont="1" applyBorder="1" applyAlignment="1">
      <alignment horizontal="center" vertical="center"/>
    </xf>
    <xf numFmtId="43" fontId="11" fillId="0" borderId="4" xfId="1" applyFont="1" applyFill="1" applyBorder="1" applyAlignment="1">
      <alignment vertical="center"/>
    </xf>
    <xf numFmtId="43" fontId="16" fillId="0" borderId="5" xfId="1" applyFont="1" applyFill="1" applyBorder="1" applyAlignment="1">
      <alignment vertical="center"/>
    </xf>
    <xf numFmtId="43" fontId="11" fillId="0" borderId="4" xfId="1" applyNumberFormat="1" applyFont="1" applyFill="1" applyBorder="1" applyAlignment="1">
      <alignment vertical="center"/>
    </xf>
    <xf numFmtId="43" fontId="16" fillId="0" borderId="4" xfId="1" applyFont="1" applyFill="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0" fontId="13" fillId="0" borderId="4" xfId="3" applyFont="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3" borderId="4" xfId="3" applyFont="1" applyFill="1" applyBorder="1" applyAlignment="1">
      <alignment horizontal="left" vertical="top" wrapText="1"/>
    </xf>
    <xf numFmtId="49" fontId="13" fillId="0" borderId="3" xfId="1" applyNumberFormat="1" applyFont="1" applyFill="1" applyBorder="1" applyAlignment="1">
      <alignment horizontal="left" vertical="justify"/>
    </xf>
    <xf numFmtId="49" fontId="13" fillId="8" borderId="3" xfId="1" applyNumberFormat="1" applyFont="1" applyFill="1" applyBorder="1" applyAlignment="1">
      <alignment horizontal="left" vertical="justify"/>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xf numFmtId="49" fontId="11" fillId="2" borderId="3" xfId="2" applyNumberFormat="1" applyFont="1" applyFill="1" applyBorder="1" applyAlignment="1">
      <alignment horizontal="left" vertical="top"/>
    </xf>
    <xf numFmtId="49" fontId="11" fillId="2" borderId="3" xfId="2" quotePrefix="1" applyNumberFormat="1" applyFont="1" applyFill="1" applyBorder="1" applyAlignment="1">
      <alignment horizontal="left" vertical="justify"/>
    </xf>
    <xf numFmtId="49" fontId="11" fillId="2" borderId="58" xfId="2" applyNumberFormat="1" applyFont="1" applyFill="1" applyBorder="1" applyAlignment="1">
      <alignment horizontal="center" vertical="justify"/>
    </xf>
    <xf numFmtId="165" fontId="11" fillId="0" borderId="20" xfId="1" applyNumberFormat="1" applyFont="1" applyFill="1" applyBorder="1" applyAlignment="1">
      <alignment horizontal="center"/>
    </xf>
    <xf numFmtId="43" fontId="16" fillId="0" borderId="0" xfId="1" applyFont="1" applyFill="1" applyBorder="1"/>
    <xf numFmtId="43" fontId="11" fillId="2" borderId="0" xfId="2" applyFont="1" applyFill="1" applyBorder="1" applyAlignment="1">
      <alignment horizontal="center"/>
    </xf>
    <xf numFmtId="43" fontId="11" fillId="3" borderId="0" xfId="1" applyNumberFormat="1" applyFont="1" applyFill="1" applyBorder="1" applyAlignment="1">
      <alignment horizontal="center"/>
    </xf>
    <xf numFmtId="165" fontId="11" fillId="0" borderId="0" xfId="1" applyNumberFormat="1" applyFont="1" applyFill="1" applyBorder="1" applyAlignment="1">
      <alignment horizontal="center"/>
    </xf>
    <xf numFmtId="0" fontId="10" fillId="0" borderId="0" xfId="0" applyFont="1" applyBorder="1" applyAlignment="1">
      <alignment horizontal="center"/>
    </xf>
    <xf numFmtId="165" fontId="11" fillId="2" borderId="58" xfId="1" applyNumberFormat="1" applyFont="1" applyFill="1" applyBorder="1" applyAlignment="1">
      <alignment horizontal="left" vertical="justify"/>
    </xf>
    <xf numFmtId="43" fontId="10" fillId="0" borderId="0" xfId="1" applyFont="1" applyBorder="1"/>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topLeftCell="A19" workbookViewId="0">
      <selection activeCell="A31" sqref="A31:XFD32"/>
    </sheetView>
  </sheetViews>
  <sheetFormatPr defaultRowHeight="15" x14ac:dyDescent="0.25"/>
  <cols>
    <col min="1" max="1" width="100.85546875" customWidth="1"/>
  </cols>
  <sheetData>
    <row r="1" spans="1:1" x14ac:dyDescent="0.25">
      <c r="A1" s="249"/>
    </row>
    <row r="2" spans="1:1" x14ac:dyDescent="0.25">
      <c r="A2" s="250"/>
    </row>
    <row r="3" spans="1:1" x14ac:dyDescent="0.25">
      <c r="A3" s="250"/>
    </row>
    <row r="4" spans="1:1" x14ac:dyDescent="0.25">
      <c r="A4" s="250"/>
    </row>
    <row r="5" spans="1:1" x14ac:dyDescent="0.25">
      <c r="A5" s="250"/>
    </row>
    <row r="6" spans="1:1" x14ac:dyDescent="0.25">
      <c r="A6" s="250"/>
    </row>
    <row r="7" spans="1:1" ht="33.75" x14ac:dyDescent="0.65">
      <c r="A7" s="251" t="s">
        <v>158</v>
      </c>
    </row>
    <row r="8" spans="1:1" ht="18.75" x14ac:dyDescent="0.4">
      <c r="A8" s="252"/>
    </row>
    <row r="9" spans="1:1" ht="18.75" x14ac:dyDescent="0.4">
      <c r="A9" s="252"/>
    </row>
    <row r="10" spans="1:1" ht="18.75" x14ac:dyDescent="0.4">
      <c r="A10" s="252"/>
    </row>
    <row r="11" spans="1:1" ht="18.75" x14ac:dyDescent="0.4">
      <c r="A11" s="252"/>
    </row>
    <row r="12" spans="1:1" ht="18.75" x14ac:dyDescent="0.4">
      <c r="A12" s="252"/>
    </row>
    <row r="13" spans="1:1" s="38" customFormat="1" ht="90.75" customHeight="1" x14ac:dyDescent="0.25">
      <c r="A13" s="253" t="s">
        <v>494</v>
      </c>
    </row>
    <row r="14" spans="1:1" x14ac:dyDescent="0.25">
      <c r="A14" s="250"/>
    </row>
    <row r="15" spans="1:1" ht="16.5" customHeight="1" x14ac:dyDescent="0.25">
      <c r="A15" s="250"/>
    </row>
    <row r="16" spans="1:1" ht="16.5" customHeight="1" x14ac:dyDescent="0.25">
      <c r="A16" s="250"/>
    </row>
    <row r="17" spans="1:1" ht="16.5" customHeight="1" x14ac:dyDescent="0.25">
      <c r="A17" s="250"/>
    </row>
    <row r="18" spans="1:1" ht="16.5" customHeight="1" x14ac:dyDescent="0.25">
      <c r="A18" s="250"/>
    </row>
    <row r="19" spans="1:1" ht="16.5" customHeight="1" x14ac:dyDescent="0.25">
      <c r="A19" s="250"/>
    </row>
    <row r="20" spans="1:1" ht="16.5" customHeight="1" x14ac:dyDescent="0.25">
      <c r="A20" s="250"/>
    </row>
    <row r="21" spans="1:1" x14ac:dyDescent="0.25">
      <c r="A21" s="250"/>
    </row>
    <row r="22" spans="1:1" x14ac:dyDescent="0.25">
      <c r="A22" s="250"/>
    </row>
    <row r="23" spans="1:1" x14ac:dyDescent="0.25">
      <c r="A23" s="250"/>
    </row>
    <row r="24" spans="1:1" ht="18.75" x14ac:dyDescent="0.4">
      <c r="A24" s="254" t="s">
        <v>324</v>
      </c>
    </row>
    <row r="25" spans="1:1" ht="18.75" x14ac:dyDescent="0.4">
      <c r="A25" s="255" t="s">
        <v>322</v>
      </c>
    </row>
    <row r="26" spans="1:1" ht="18.75" x14ac:dyDescent="0.4">
      <c r="A26" s="255" t="s">
        <v>323</v>
      </c>
    </row>
    <row r="27" spans="1:1" ht="18.75" x14ac:dyDescent="0.4">
      <c r="A27" s="252"/>
    </row>
    <row r="28" spans="1:1" ht="18.75" x14ac:dyDescent="0.4">
      <c r="A28" s="252"/>
    </row>
    <row r="29" spans="1:1" ht="18.75" x14ac:dyDescent="0.4">
      <c r="A29" s="252"/>
    </row>
    <row r="30" spans="1:1" ht="18.75" x14ac:dyDescent="0.4">
      <c r="A30" s="252"/>
    </row>
    <row r="31" spans="1:1" ht="18.75" customHeight="1" x14ac:dyDescent="0.25">
      <c r="A31" s="533"/>
    </row>
    <row r="32" spans="1:1" ht="65.25" customHeight="1" thickBot="1" x14ac:dyDescent="0.3">
      <c r="A32" s="534"/>
    </row>
    <row r="33" spans="1:1" ht="18.75" x14ac:dyDescent="0.4">
      <c r="A33" s="55"/>
    </row>
    <row r="34" spans="1:1" ht="18.75" x14ac:dyDescent="0.4">
      <c r="A34" s="54"/>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35" t="s">
        <v>495</v>
      </c>
      <c r="B1" s="535"/>
      <c r="C1" s="535"/>
    </row>
    <row r="2" spans="1:6" ht="15.75" x14ac:dyDescent="0.25">
      <c r="A2" s="536" t="s">
        <v>73</v>
      </c>
      <c r="B2" s="536"/>
      <c r="C2" s="536"/>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f>Boq!G51</f>
        <v>0</v>
      </c>
    </row>
    <row r="6" spans="1:6" ht="24.95" customHeight="1" x14ac:dyDescent="0.25">
      <c r="A6" s="10" t="s">
        <v>78</v>
      </c>
      <c r="B6" s="11" t="s">
        <v>79</v>
      </c>
      <c r="C6" s="12">
        <f>Boq!G86</f>
        <v>0</v>
      </c>
    </row>
    <row r="7" spans="1:6" ht="24.95" customHeight="1" x14ac:dyDescent="0.25">
      <c r="A7" s="10" t="s">
        <v>80</v>
      </c>
      <c r="B7" s="11" t="s">
        <v>81</v>
      </c>
      <c r="C7" s="12">
        <f>Boq!G292</f>
        <v>0</v>
      </c>
    </row>
    <row r="8" spans="1:6" ht="24.95" customHeight="1" x14ac:dyDescent="0.25">
      <c r="A8" s="10" t="s">
        <v>82</v>
      </c>
      <c r="B8" s="11" t="s">
        <v>83</v>
      </c>
      <c r="C8" s="12">
        <f>Boq!G357</f>
        <v>0</v>
      </c>
    </row>
    <row r="9" spans="1:6" ht="24.95" customHeight="1" x14ac:dyDescent="0.25">
      <c r="A9" s="10" t="s">
        <v>84</v>
      </c>
      <c r="B9" s="11" t="s">
        <v>85</v>
      </c>
      <c r="C9" s="12">
        <f>Boq!G419</f>
        <v>0</v>
      </c>
    </row>
    <row r="10" spans="1:6" ht="24.95" customHeight="1" x14ac:dyDescent="0.25">
      <c r="A10" s="10" t="s">
        <v>86</v>
      </c>
      <c r="B10" s="11" t="s">
        <v>88</v>
      </c>
      <c r="C10" s="12">
        <f>Boq!G452</f>
        <v>0</v>
      </c>
    </row>
    <row r="11" spans="1:6" ht="24.95" customHeight="1" x14ac:dyDescent="0.25">
      <c r="A11" s="10" t="s">
        <v>87</v>
      </c>
      <c r="B11" s="11" t="s">
        <v>90</v>
      </c>
      <c r="C11" s="12">
        <f>Boq!G494</f>
        <v>0</v>
      </c>
    </row>
    <row r="12" spans="1:6" ht="24.95" customHeight="1" x14ac:dyDescent="0.25">
      <c r="A12" s="10" t="s">
        <v>89</v>
      </c>
      <c r="B12" s="11" t="s">
        <v>92</v>
      </c>
      <c r="C12" s="12">
        <f>Boq!G531</f>
        <v>0</v>
      </c>
    </row>
    <row r="13" spans="1:6" ht="24.95" customHeight="1" x14ac:dyDescent="0.25">
      <c r="A13" s="10" t="s">
        <v>91</v>
      </c>
      <c r="B13" s="11" t="s">
        <v>94</v>
      </c>
      <c r="C13" s="12">
        <f>Boq!G565</f>
        <v>0</v>
      </c>
    </row>
    <row r="14" spans="1:6" ht="24.95" customHeight="1" x14ac:dyDescent="0.25">
      <c r="A14" s="10" t="s">
        <v>93</v>
      </c>
      <c r="B14" s="11" t="s">
        <v>96</v>
      </c>
      <c r="C14" s="12">
        <f>Boq!G633</f>
        <v>0</v>
      </c>
    </row>
    <row r="15" spans="1:6" ht="24.95" customHeight="1" x14ac:dyDescent="0.25">
      <c r="A15" s="10" t="s">
        <v>95</v>
      </c>
      <c r="B15" s="11" t="s">
        <v>97</v>
      </c>
      <c r="C15" s="12">
        <f>Boq!G701</f>
        <v>0</v>
      </c>
    </row>
    <row r="16" spans="1:6" ht="24.95" customHeight="1" x14ac:dyDescent="0.25">
      <c r="A16" s="10" t="s">
        <v>296</v>
      </c>
      <c r="B16" s="11" t="s">
        <v>297</v>
      </c>
      <c r="C16" s="12">
        <f>Boq!G738</f>
        <v>0</v>
      </c>
      <c r="F16" s="44"/>
    </row>
    <row r="17" spans="1:6" ht="24.95" customHeight="1" x14ac:dyDescent="0.25">
      <c r="A17" s="10" t="s">
        <v>311</v>
      </c>
      <c r="B17" s="11" t="s">
        <v>313</v>
      </c>
      <c r="C17" s="12">
        <f>Boq!G764</f>
        <v>0</v>
      </c>
      <c r="F17" s="44"/>
    </row>
    <row r="18" spans="1:6" ht="24.95" customHeight="1" x14ac:dyDescent="0.25">
      <c r="A18" s="10" t="s">
        <v>312</v>
      </c>
      <c r="B18" s="11" t="s">
        <v>314</v>
      </c>
      <c r="C18" s="12">
        <f>Boq!G796</f>
        <v>0</v>
      </c>
    </row>
    <row r="19" spans="1:6" ht="24.95" customHeight="1" thickBot="1" x14ac:dyDescent="0.3">
      <c r="A19" s="13"/>
      <c r="B19" s="14"/>
      <c r="C19" s="15"/>
      <c r="F19" s="44">
        <f>C20*3%</f>
        <v>0</v>
      </c>
    </row>
    <row r="20" spans="1:6" ht="24.95" customHeight="1" thickTop="1" x14ac:dyDescent="0.25">
      <c r="A20" s="240"/>
      <c r="B20" s="241" t="s">
        <v>346</v>
      </c>
      <c r="C20" s="242">
        <f>SUM(C5:C18)</f>
        <v>0</v>
      </c>
      <c r="F20" s="44">
        <f>C20*0.05</f>
        <v>0</v>
      </c>
    </row>
    <row r="21" spans="1:6" ht="24.95" customHeight="1" x14ac:dyDescent="0.25">
      <c r="A21" s="243"/>
      <c r="B21" s="244" t="s">
        <v>347</v>
      </c>
      <c r="C21" s="245">
        <f>C20*6%</f>
        <v>0</v>
      </c>
    </row>
    <row r="22" spans="1:6" ht="31.5" customHeight="1" thickBot="1" x14ac:dyDescent="0.3">
      <c r="A22" s="246"/>
      <c r="B22" s="247" t="s">
        <v>348</v>
      </c>
      <c r="C22" s="248">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8"/>
  <sheetViews>
    <sheetView topLeftCell="A10" workbookViewId="0">
      <selection sqref="A1:G1"/>
    </sheetView>
  </sheetViews>
  <sheetFormatPr defaultRowHeight="12.75" x14ac:dyDescent="0.2"/>
  <cols>
    <col min="1" max="1" width="4.85546875" style="31" customWidth="1"/>
    <col min="2" max="2" width="48" style="16" customWidth="1"/>
    <col min="3" max="3" width="6.7109375" style="17" customWidth="1"/>
    <col min="4" max="4" width="8.85546875" style="424" customWidth="1"/>
    <col min="5" max="5" width="11.85546875" style="427" customWidth="1"/>
    <col min="6" max="6" width="11.5703125" style="424" customWidth="1"/>
    <col min="7" max="7" width="12.42578125" style="424" customWidth="1"/>
    <col min="8" max="16384" width="9.140625" style="305"/>
  </cols>
  <sheetData>
    <row r="1" spans="1:7" ht="15.75" x14ac:dyDescent="0.2">
      <c r="A1" s="537" t="s">
        <v>495</v>
      </c>
      <c r="B1" s="537"/>
      <c r="C1" s="537"/>
      <c r="D1" s="537"/>
      <c r="E1" s="537"/>
      <c r="F1" s="537"/>
      <c r="G1" s="537"/>
    </row>
    <row r="2" spans="1:7" ht="13.5" thickBot="1" x14ac:dyDescent="0.25">
      <c r="A2" s="371"/>
      <c r="B2" s="372"/>
      <c r="C2" s="19"/>
      <c r="D2" s="373"/>
      <c r="E2" s="538"/>
      <c r="F2" s="538"/>
      <c r="G2" s="538"/>
    </row>
    <row r="3" spans="1:7" ht="32.25" thickBot="1" x14ac:dyDescent="0.25">
      <c r="A3" s="374" t="s">
        <v>0</v>
      </c>
      <c r="B3" s="375" t="s">
        <v>1</v>
      </c>
      <c r="C3" s="375" t="s">
        <v>2</v>
      </c>
      <c r="D3" s="376" t="s">
        <v>3</v>
      </c>
      <c r="E3" s="377" t="s">
        <v>4</v>
      </c>
      <c r="F3" s="377" t="s">
        <v>5</v>
      </c>
      <c r="G3" s="378" t="s">
        <v>6</v>
      </c>
    </row>
    <row r="4" spans="1:7" ht="15" x14ac:dyDescent="0.2">
      <c r="A4" s="379"/>
      <c r="B4" s="380" t="s">
        <v>467</v>
      </c>
      <c r="C4" s="381"/>
      <c r="D4" s="382"/>
      <c r="E4" s="383"/>
      <c r="F4" s="384"/>
      <c r="G4" s="385"/>
    </row>
    <row r="5" spans="1:7" ht="15" x14ac:dyDescent="0.2">
      <c r="A5" s="386"/>
      <c r="B5" s="387"/>
      <c r="C5" s="388"/>
      <c r="D5" s="389"/>
      <c r="E5" s="383"/>
      <c r="F5" s="384"/>
      <c r="G5" s="385"/>
    </row>
    <row r="6" spans="1:7" ht="15" x14ac:dyDescent="0.2">
      <c r="A6" s="386"/>
      <c r="B6" s="390" t="s">
        <v>468</v>
      </c>
      <c r="C6" s="388"/>
      <c r="D6" s="389"/>
      <c r="E6" s="383"/>
      <c r="F6" s="384"/>
      <c r="G6" s="385"/>
    </row>
    <row r="7" spans="1:7" ht="45" x14ac:dyDescent="0.2">
      <c r="A7" s="386"/>
      <c r="B7" s="391" t="s">
        <v>469</v>
      </c>
      <c r="C7" s="388"/>
      <c r="D7" s="389"/>
      <c r="E7" s="383"/>
      <c r="F7" s="384"/>
      <c r="G7" s="385"/>
    </row>
    <row r="8" spans="1:7" ht="15" x14ac:dyDescent="0.2">
      <c r="A8" s="386"/>
      <c r="B8" s="391"/>
      <c r="C8" s="388"/>
      <c r="D8" s="389"/>
      <c r="E8" s="383"/>
      <c r="F8" s="384"/>
      <c r="G8" s="385"/>
    </row>
    <row r="9" spans="1:7" ht="30" x14ac:dyDescent="0.2">
      <c r="A9" s="392"/>
      <c r="B9" s="391" t="s">
        <v>470</v>
      </c>
      <c r="C9" s="388"/>
      <c r="D9" s="389"/>
      <c r="E9" s="383"/>
      <c r="F9" s="384"/>
      <c r="G9" s="385"/>
    </row>
    <row r="10" spans="1:7" ht="15" x14ac:dyDescent="0.2">
      <c r="A10" s="392"/>
      <c r="B10" s="391"/>
      <c r="C10" s="388"/>
      <c r="D10" s="389"/>
      <c r="E10" s="383"/>
      <c r="F10" s="384"/>
      <c r="G10" s="385"/>
    </row>
    <row r="11" spans="1:7" ht="150" x14ac:dyDescent="0.2">
      <c r="A11" s="386"/>
      <c r="B11" s="391" t="s">
        <v>471</v>
      </c>
      <c r="C11" s="388"/>
      <c r="D11" s="389"/>
      <c r="E11" s="383"/>
      <c r="F11" s="384"/>
      <c r="G11" s="385"/>
    </row>
    <row r="12" spans="1:7" ht="15" x14ac:dyDescent="0.2">
      <c r="A12" s="386"/>
      <c r="B12" s="391"/>
      <c r="C12" s="388"/>
      <c r="D12" s="389"/>
      <c r="E12" s="383"/>
      <c r="F12" s="384"/>
      <c r="G12" s="385"/>
    </row>
    <row r="13" spans="1:7" ht="180" x14ac:dyDescent="0.2">
      <c r="A13" s="386"/>
      <c r="B13" s="393" t="s">
        <v>472</v>
      </c>
      <c r="C13" s="388"/>
      <c r="D13" s="389"/>
      <c r="E13" s="383"/>
      <c r="F13" s="384"/>
      <c r="G13" s="385"/>
    </row>
    <row r="14" spans="1:7" ht="15" x14ac:dyDescent="0.2">
      <c r="A14" s="386"/>
      <c r="B14" s="393"/>
      <c r="C14" s="388"/>
      <c r="D14" s="389"/>
      <c r="E14" s="383"/>
      <c r="F14" s="384"/>
      <c r="G14" s="385"/>
    </row>
    <row r="15" spans="1:7" ht="60" x14ac:dyDescent="0.2">
      <c r="A15" s="386"/>
      <c r="B15" s="391" t="s">
        <v>473</v>
      </c>
      <c r="C15" s="388"/>
      <c r="D15" s="389"/>
      <c r="E15" s="383"/>
      <c r="F15" s="384"/>
      <c r="G15" s="385"/>
    </row>
    <row r="16" spans="1:7" ht="15" x14ac:dyDescent="0.2">
      <c r="A16" s="386"/>
      <c r="B16" s="391"/>
      <c r="C16" s="388"/>
      <c r="D16" s="389"/>
      <c r="E16" s="383"/>
      <c r="F16" s="384"/>
      <c r="G16" s="385"/>
    </row>
    <row r="17" spans="1:7" ht="15" x14ac:dyDescent="0.2">
      <c r="A17" s="386"/>
      <c r="B17" s="390" t="s">
        <v>474</v>
      </c>
      <c r="C17" s="388"/>
      <c r="D17" s="389"/>
      <c r="E17" s="383"/>
      <c r="F17" s="384"/>
      <c r="G17" s="385"/>
    </row>
    <row r="18" spans="1:7" ht="195" x14ac:dyDescent="0.2">
      <c r="A18" s="386"/>
      <c r="B18" s="391" t="s">
        <v>475</v>
      </c>
      <c r="C18" s="388"/>
      <c r="D18" s="389"/>
      <c r="E18" s="383"/>
      <c r="F18" s="384"/>
      <c r="G18" s="385"/>
    </row>
    <row r="19" spans="1:7" ht="15" x14ac:dyDescent="0.2">
      <c r="A19" s="386"/>
      <c r="B19" s="391"/>
      <c r="C19" s="388"/>
      <c r="D19" s="389"/>
      <c r="E19" s="383"/>
      <c r="F19" s="384"/>
      <c r="G19" s="385"/>
    </row>
    <row r="20" spans="1:7" ht="15" x14ac:dyDescent="0.2">
      <c r="A20" s="386"/>
      <c r="B20" s="394" t="s">
        <v>476</v>
      </c>
      <c r="C20" s="395"/>
      <c r="D20" s="396"/>
      <c r="E20" s="383"/>
      <c r="F20" s="397"/>
      <c r="G20" s="398"/>
    </row>
    <row r="21" spans="1:7" ht="135" x14ac:dyDescent="0.2">
      <c r="A21" s="386"/>
      <c r="B21" s="399" t="s">
        <v>477</v>
      </c>
      <c r="C21" s="395"/>
      <c r="D21" s="396"/>
      <c r="E21" s="383"/>
      <c r="F21" s="397"/>
      <c r="G21" s="398"/>
    </row>
    <row r="22" spans="1:7" ht="15" x14ac:dyDescent="0.2">
      <c r="A22" s="400"/>
      <c r="B22" s="401"/>
      <c r="C22" s="402"/>
      <c r="D22" s="397"/>
      <c r="E22" s="403"/>
      <c r="F22" s="397"/>
      <c r="G22" s="398"/>
    </row>
    <row r="23" spans="1:7" ht="15" x14ac:dyDescent="0.2">
      <c r="A23" s="404"/>
      <c r="B23" s="394" t="s">
        <v>478</v>
      </c>
      <c r="C23" s="405"/>
      <c r="D23" s="406"/>
      <c r="E23" s="407"/>
      <c r="F23" s="406"/>
      <c r="G23" s="398"/>
    </row>
    <row r="24" spans="1:7" ht="195" x14ac:dyDescent="0.2">
      <c r="A24" s="400"/>
      <c r="B24" s="401" t="s">
        <v>479</v>
      </c>
      <c r="C24" s="402"/>
      <c r="D24" s="397"/>
      <c r="E24" s="403"/>
      <c r="F24" s="397"/>
      <c r="G24" s="398"/>
    </row>
    <row r="25" spans="1:7" ht="15" x14ac:dyDescent="0.2">
      <c r="A25" s="400"/>
      <c r="B25" s="401"/>
      <c r="C25" s="402"/>
      <c r="D25" s="397"/>
      <c r="E25" s="403"/>
      <c r="F25" s="397"/>
      <c r="G25" s="398"/>
    </row>
    <row r="26" spans="1:7" ht="165" x14ac:dyDescent="0.2">
      <c r="A26" s="404"/>
      <c r="B26" s="401" t="s">
        <v>480</v>
      </c>
      <c r="C26" s="405"/>
      <c r="D26" s="406"/>
      <c r="E26" s="407"/>
      <c r="F26" s="406"/>
      <c r="G26" s="398"/>
    </row>
    <row r="27" spans="1:7" ht="15" x14ac:dyDescent="0.2">
      <c r="A27" s="400"/>
      <c r="B27" s="401"/>
      <c r="C27" s="402"/>
      <c r="D27" s="397"/>
      <c r="E27" s="403"/>
      <c r="F27" s="397"/>
      <c r="G27" s="398"/>
    </row>
    <row r="28" spans="1:7" ht="75" x14ac:dyDescent="0.2">
      <c r="A28" s="400"/>
      <c r="B28" s="401" t="s">
        <v>481</v>
      </c>
      <c r="C28" s="402"/>
      <c r="D28" s="397"/>
      <c r="E28" s="403"/>
      <c r="F28" s="397"/>
      <c r="G28" s="398"/>
    </row>
    <row r="29" spans="1:7" ht="150" x14ac:dyDescent="0.25">
      <c r="A29" s="408"/>
      <c r="B29" s="401" t="s">
        <v>482</v>
      </c>
      <c r="C29" s="409"/>
      <c r="D29" s="410"/>
      <c r="E29" s="411"/>
      <c r="F29" s="410"/>
      <c r="G29" s="412"/>
    </row>
    <row r="30" spans="1:7" ht="15" x14ac:dyDescent="0.25">
      <c r="A30" s="408"/>
      <c r="B30" s="401"/>
      <c r="C30" s="409"/>
      <c r="D30" s="410"/>
      <c r="E30" s="411"/>
      <c r="F30" s="410"/>
      <c r="G30" s="412"/>
    </row>
    <row r="31" spans="1:7" ht="75" x14ac:dyDescent="0.25">
      <c r="A31" s="408"/>
      <c r="B31" s="413" t="s">
        <v>483</v>
      </c>
      <c r="C31" s="409"/>
      <c r="D31" s="410"/>
      <c r="E31" s="411"/>
      <c r="F31" s="410"/>
      <c r="G31" s="412"/>
    </row>
    <row r="32" spans="1:7" ht="15.75" thickBot="1" x14ac:dyDescent="0.3">
      <c r="A32" s="414"/>
      <c r="B32" s="415"/>
      <c r="C32" s="416"/>
      <c r="D32" s="417"/>
      <c r="E32" s="418"/>
      <c r="F32" s="417"/>
      <c r="G32" s="419"/>
    </row>
    <row r="33" spans="1:7" x14ac:dyDescent="0.2">
      <c r="A33" s="420"/>
      <c r="B33" s="27"/>
      <c r="C33" s="421"/>
      <c r="D33" s="422"/>
      <c r="E33" s="423"/>
      <c r="F33" s="422"/>
    </row>
    <row r="34" spans="1:7" x14ac:dyDescent="0.2">
      <c r="A34" s="425"/>
      <c r="B34" s="426"/>
    </row>
    <row r="35" spans="1:7" x14ac:dyDescent="0.2">
      <c r="A35" s="420"/>
      <c r="B35" s="428"/>
      <c r="C35" s="421"/>
      <c r="D35" s="422"/>
      <c r="E35" s="423"/>
      <c r="F35" s="422"/>
      <c r="G35" s="422"/>
    </row>
    <row r="36" spans="1:7" x14ac:dyDescent="0.2">
      <c r="A36" s="420"/>
      <c r="B36" s="27"/>
      <c r="C36" s="421"/>
      <c r="D36" s="422"/>
      <c r="E36" s="423"/>
      <c r="F36" s="422"/>
    </row>
    <row r="37" spans="1:7" x14ac:dyDescent="0.2">
      <c r="A37" s="425"/>
      <c r="B37" s="426"/>
    </row>
    <row r="38" spans="1:7" x14ac:dyDescent="0.2">
      <c r="A38" s="420"/>
      <c r="B38" s="27"/>
      <c r="C38" s="421"/>
      <c r="D38" s="422"/>
      <c r="E38" s="423"/>
      <c r="F38" s="422"/>
    </row>
    <row r="39" spans="1:7" x14ac:dyDescent="0.2">
      <c r="A39" s="425"/>
      <c r="B39" s="426"/>
    </row>
    <row r="40" spans="1:7" x14ac:dyDescent="0.2">
      <c r="A40" s="420"/>
      <c r="B40" s="428"/>
      <c r="C40" s="421"/>
      <c r="D40" s="422"/>
      <c r="E40" s="423"/>
      <c r="F40" s="422"/>
      <c r="G40" s="422"/>
    </row>
    <row r="41" spans="1:7" x14ac:dyDescent="0.2">
      <c r="A41" s="420"/>
      <c r="B41" s="27"/>
      <c r="C41" s="421"/>
      <c r="D41" s="422"/>
      <c r="E41" s="423"/>
      <c r="F41" s="422"/>
    </row>
    <row r="42" spans="1:7" x14ac:dyDescent="0.2">
      <c r="A42" s="425"/>
      <c r="B42" s="426"/>
    </row>
    <row r="43" spans="1:7" x14ac:dyDescent="0.2">
      <c r="A43" s="420"/>
      <c r="B43" s="27"/>
      <c r="C43" s="421"/>
      <c r="D43" s="422"/>
      <c r="E43" s="423"/>
      <c r="F43" s="422"/>
    </row>
    <row r="44" spans="1:7" x14ac:dyDescent="0.2">
      <c r="A44" s="425"/>
      <c r="B44" s="426"/>
    </row>
    <row r="45" spans="1:7" x14ac:dyDescent="0.2">
      <c r="A45" s="420"/>
      <c r="B45" s="27"/>
      <c r="C45" s="421"/>
      <c r="D45" s="422"/>
      <c r="E45" s="423"/>
      <c r="F45" s="422"/>
    </row>
    <row r="46" spans="1:7" x14ac:dyDescent="0.2">
      <c r="A46" s="425"/>
      <c r="B46" s="426"/>
    </row>
    <row r="47" spans="1:7" x14ac:dyDescent="0.2">
      <c r="A47" s="425"/>
      <c r="B47" s="426"/>
    </row>
    <row r="48" spans="1:7" x14ac:dyDescent="0.2">
      <c r="A48" s="420"/>
      <c r="B48" s="27"/>
      <c r="C48" s="421"/>
      <c r="D48" s="422"/>
      <c r="E48" s="423"/>
      <c r="F48" s="422"/>
    </row>
    <row r="49" spans="1:7" x14ac:dyDescent="0.2">
      <c r="A49" s="425"/>
      <c r="B49" s="426"/>
    </row>
    <row r="50" spans="1:7" x14ac:dyDescent="0.2">
      <c r="A50" s="425"/>
      <c r="B50" s="426"/>
    </row>
    <row r="52" spans="1:7" x14ac:dyDescent="0.2">
      <c r="A52" s="420"/>
      <c r="B52" s="428"/>
      <c r="C52" s="421"/>
      <c r="D52" s="422"/>
      <c r="E52" s="423"/>
      <c r="F52" s="422"/>
      <c r="G52" s="422"/>
    </row>
    <row r="53" spans="1:7" x14ac:dyDescent="0.2">
      <c r="A53" s="420"/>
      <c r="B53" s="428"/>
      <c r="C53" s="421"/>
      <c r="D53" s="422"/>
      <c r="E53" s="423"/>
      <c r="F53" s="422"/>
      <c r="G53" s="422"/>
    </row>
    <row r="54" spans="1:7" x14ac:dyDescent="0.2">
      <c r="A54" s="420"/>
      <c r="B54" s="27"/>
      <c r="C54" s="421"/>
      <c r="D54" s="422"/>
      <c r="E54" s="423"/>
      <c r="F54" s="422"/>
    </row>
    <row r="55" spans="1:7" x14ac:dyDescent="0.2">
      <c r="A55" s="425"/>
      <c r="B55" s="426"/>
    </row>
    <row r="56" spans="1:7" x14ac:dyDescent="0.2">
      <c r="A56" s="420"/>
      <c r="B56" s="27"/>
      <c r="C56" s="421"/>
      <c r="D56" s="422"/>
      <c r="E56" s="423"/>
      <c r="F56" s="422"/>
    </row>
    <row r="57" spans="1:7" x14ac:dyDescent="0.2">
      <c r="A57" s="425"/>
      <c r="B57" s="426"/>
    </row>
    <row r="58" spans="1:7" x14ac:dyDescent="0.2">
      <c r="A58" s="425"/>
      <c r="B58" s="426"/>
    </row>
    <row r="59" spans="1:7" x14ac:dyDescent="0.2">
      <c r="A59" s="420"/>
      <c r="B59" s="428"/>
      <c r="C59" s="421"/>
      <c r="D59" s="422"/>
      <c r="E59" s="423"/>
      <c r="F59" s="422"/>
      <c r="G59" s="422"/>
    </row>
    <row r="60" spans="1:7" x14ac:dyDescent="0.2">
      <c r="A60" s="420"/>
      <c r="B60" s="27"/>
      <c r="C60" s="421"/>
      <c r="D60" s="422"/>
      <c r="E60" s="423"/>
      <c r="F60" s="422"/>
    </row>
    <row r="61" spans="1:7" x14ac:dyDescent="0.2">
      <c r="A61" s="425"/>
      <c r="B61" s="426"/>
    </row>
    <row r="62" spans="1:7" x14ac:dyDescent="0.2">
      <c r="A62" s="420"/>
      <c r="B62" s="27"/>
      <c r="C62" s="421"/>
      <c r="D62" s="422"/>
      <c r="E62" s="423"/>
      <c r="F62" s="422"/>
    </row>
    <row r="63" spans="1:7" x14ac:dyDescent="0.2">
      <c r="A63" s="425"/>
      <c r="B63" s="426"/>
    </row>
    <row r="64" spans="1:7" x14ac:dyDescent="0.2">
      <c r="A64" s="420"/>
      <c r="B64" s="428"/>
      <c r="C64" s="421"/>
      <c r="D64" s="422"/>
      <c r="E64" s="423"/>
      <c r="F64" s="422"/>
      <c r="G64" s="422"/>
    </row>
    <row r="65" spans="1:7" x14ac:dyDescent="0.2">
      <c r="A65" s="420"/>
      <c r="B65" s="27"/>
      <c r="C65" s="421"/>
      <c r="D65" s="422"/>
      <c r="E65" s="423"/>
      <c r="F65" s="422"/>
    </row>
    <row r="66" spans="1:7" x14ac:dyDescent="0.2">
      <c r="A66" s="425"/>
      <c r="B66" s="426"/>
    </row>
    <row r="67" spans="1:7" x14ac:dyDescent="0.2">
      <c r="A67" s="420"/>
      <c r="B67" s="27"/>
      <c r="C67" s="421"/>
      <c r="D67" s="422"/>
      <c r="E67" s="423"/>
      <c r="F67" s="422"/>
    </row>
    <row r="68" spans="1:7" x14ac:dyDescent="0.2">
      <c r="A68" s="425"/>
      <c r="B68" s="426"/>
    </row>
    <row r="69" spans="1:7" x14ac:dyDescent="0.2">
      <c r="A69" s="420"/>
      <c r="B69" s="428"/>
      <c r="C69" s="421"/>
      <c r="D69" s="422"/>
      <c r="E69" s="423"/>
      <c r="F69" s="422"/>
      <c r="G69" s="422"/>
    </row>
    <row r="70" spans="1:7" x14ac:dyDescent="0.2">
      <c r="A70" s="420"/>
      <c r="B70" s="27"/>
      <c r="C70" s="421"/>
      <c r="D70" s="422"/>
      <c r="E70" s="423"/>
      <c r="F70" s="422"/>
    </row>
    <row r="71" spans="1:7" x14ac:dyDescent="0.2">
      <c r="A71" s="425"/>
      <c r="B71" s="426"/>
    </row>
    <row r="72" spans="1:7" x14ac:dyDescent="0.2">
      <c r="A72" s="420"/>
      <c r="B72" s="27"/>
      <c r="C72" s="421"/>
      <c r="D72" s="422"/>
      <c r="E72" s="423"/>
      <c r="F72" s="422"/>
    </row>
    <row r="73" spans="1:7" x14ac:dyDescent="0.2">
      <c r="A73" s="425"/>
      <c r="B73" s="426"/>
    </row>
    <row r="74" spans="1:7" x14ac:dyDescent="0.2">
      <c r="A74" s="420"/>
      <c r="B74" s="27"/>
      <c r="C74" s="421"/>
      <c r="D74" s="422"/>
      <c r="E74" s="423"/>
      <c r="F74" s="422"/>
    </row>
    <row r="75" spans="1:7" x14ac:dyDescent="0.2">
      <c r="A75" s="425"/>
      <c r="B75" s="426"/>
    </row>
    <row r="76" spans="1:7" x14ac:dyDescent="0.2">
      <c r="A76" s="425"/>
      <c r="B76" s="426"/>
    </row>
    <row r="77" spans="1:7" x14ac:dyDescent="0.2">
      <c r="A77" s="420"/>
      <c r="B77" s="27"/>
      <c r="C77" s="421"/>
      <c r="D77" s="422"/>
      <c r="E77" s="423"/>
      <c r="F77" s="422"/>
    </row>
    <row r="78" spans="1:7" x14ac:dyDescent="0.2">
      <c r="A78" s="425"/>
      <c r="B78" s="426"/>
    </row>
    <row r="79" spans="1:7" x14ac:dyDescent="0.2">
      <c r="A79" s="425"/>
      <c r="B79" s="426"/>
    </row>
    <row r="80" spans="1:7" x14ac:dyDescent="0.2">
      <c r="A80" s="420"/>
      <c r="B80" s="428"/>
      <c r="C80" s="421"/>
      <c r="D80" s="422"/>
      <c r="E80" s="423"/>
      <c r="F80" s="422"/>
      <c r="G80" s="422"/>
    </row>
    <row r="81" spans="1:7" x14ac:dyDescent="0.2">
      <c r="A81" s="420"/>
      <c r="B81" s="27"/>
      <c r="C81" s="421"/>
      <c r="D81" s="422"/>
      <c r="E81" s="423"/>
      <c r="F81" s="422"/>
    </row>
    <row r="82" spans="1:7" x14ac:dyDescent="0.2">
      <c r="A82" s="425"/>
      <c r="B82" s="426"/>
    </row>
    <row r="83" spans="1:7" x14ac:dyDescent="0.2">
      <c r="A83" s="420"/>
      <c r="B83" s="27"/>
      <c r="C83" s="421"/>
      <c r="D83" s="422"/>
      <c r="E83" s="423"/>
      <c r="F83" s="422"/>
    </row>
    <row r="84" spans="1:7" x14ac:dyDescent="0.2">
      <c r="A84" s="425"/>
      <c r="B84" s="426"/>
    </row>
    <row r="85" spans="1:7" x14ac:dyDescent="0.2">
      <c r="A85" s="420"/>
      <c r="B85" s="27"/>
      <c r="C85" s="421"/>
      <c r="D85" s="422"/>
      <c r="E85" s="423"/>
      <c r="F85" s="422"/>
    </row>
    <row r="86" spans="1:7" x14ac:dyDescent="0.2">
      <c r="A86" s="425"/>
      <c r="B86" s="426"/>
    </row>
    <row r="87" spans="1:7" x14ac:dyDescent="0.2">
      <c r="A87" s="420"/>
      <c r="B87" s="27"/>
      <c r="C87" s="421"/>
      <c r="D87" s="422"/>
      <c r="E87" s="423"/>
      <c r="F87" s="422"/>
    </row>
    <row r="88" spans="1:7" x14ac:dyDescent="0.2">
      <c r="A88" s="425"/>
      <c r="B88" s="426"/>
    </row>
    <row r="89" spans="1:7" x14ac:dyDescent="0.2">
      <c r="A89" s="420"/>
      <c r="B89" s="428"/>
      <c r="C89" s="421"/>
      <c r="D89" s="422"/>
      <c r="E89" s="423"/>
      <c r="F89" s="422"/>
      <c r="G89" s="422"/>
    </row>
    <row r="90" spans="1:7" x14ac:dyDescent="0.2">
      <c r="A90" s="420"/>
      <c r="B90" s="27"/>
      <c r="C90" s="421"/>
      <c r="D90" s="422"/>
      <c r="E90" s="423"/>
      <c r="F90" s="422"/>
    </row>
    <row r="91" spans="1:7" x14ac:dyDescent="0.2">
      <c r="A91" s="425"/>
      <c r="B91" s="426"/>
    </row>
    <row r="92" spans="1:7" x14ac:dyDescent="0.2">
      <c r="A92" s="420"/>
      <c r="B92" s="27"/>
      <c r="C92" s="421"/>
      <c r="D92" s="422"/>
      <c r="E92" s="423"/>
      <c r="F92" s="422"/>
    </row>
    <row r="93" spans="1:7" x14ac:dyDescent="0.2">
      <c r="A93" s="425"/>
      <c r="B93" s="426"/>
    </row>
    <row r="94" spans="1:7" x14ac:dyDescent="0.2">
      <c r="A94" s="420"/>
      <c r="B94" s="428"/>
      <c r="C94" s="421"/>
      <c r="D94" s="422"/>
      <c r="E94" s="423"/>
      <c r="F94" s="422"/>
      <c r="G94" s="422"/>
    </row>
    <row r="95" spans="1:7" x14ac:dyDescent="0.2">
      <c r="A95" s="420"/>
      <c r="B95" s="27"/>
      <c r="C95" s="421"/>
      <c r="D95" s="422"/>
      <c r="E95" s="423"/>
      <c r="F95" s="422"/>
    </row>
    <row r="96" spans="1:7" x14ac:dyDescent="0.2">
      <c r="A96" s="425"/>
      <c r="B96" s="426"/>
    </row>
    <row r="97" spans="1:7" x14ac:dyDescent="0.2">
      <c r="A97" s="420"/>
      <c r="B97" s="27"/>
      <c r="C97" s="421"/>
      <c r="D97" s="422"/>
      <c r="E97" s="423"/>
      <c r="F97" s="422"/>
    </row>
    <row r="98" spans="1:7" x14ac:dyDescent="0.2">
      <c r="A98" s="425"/>
      <c r="B98" s="426"/>
    </row>
    <row r="99" spans="1:7" x14ac:dyDescent="0.2">
      <c r="A99" s="420"/>
      <c r="B99" s="27"/>
      <c r="C99" s="421"/>
      <c r="D99" s="422"/>
      <c r="E99" s="423"/>
      <c r="F99" s="422"/>
    </row>
    <row r="100" spans="1:7" x14ac:dyDescent="0.2">
      <c r="A100" s="425"/>
      <c r="B100" s="426"/>
    </row>
    <row r="101" spans="1:7" x14ac:dyDescent="0.2">
      <c r="A101" s="425"/>
      <c r="B101" s="426"/>
    </row>
    <row r="102" spans="1:7" x14ac:dyDescent="0.2">
      <c r="A102" s="420"/>
      <c r="B102" s="27"/>
      <c r="C102" s="421"/>
      <c r="D102" s="422"/>
      <c r="E102" s="423"/>
      <c r="F102" s="422"/>
    </row>
    <row r="103" spans="1:7" x14ac:dyDescent="0.2">
      <c r="A103" s="425"/>
      <c r="B103" s="426"/>
    </row>
    <row r="104" spans="1:7" x14ac:dyDescent="0.2">
      <c r="A104" s="425"/>
      <c r="B104" s="426"/>
    </row>
    <row r="106" spans="1:7" x14ac:dyDescent="0.2">
      <c r="A106" s="420"/>
      <c r="B106" s="428"/>
      <c r="C106" s="421"/>
      <c r="D106" s="422"/>
      <c r="E106" s="423"/>
      <c r="F106" s="422"/>
      <c r="G106" s="422"/>
    </row>
    <row r="107" spans="1:7" x14ac:dyDescent="0.2">
      <c r="A107" s="420"/>
      <c r="B107" s="428"/>
      <c r="C107" s="421"/>
      <c r="D107" s="422"/>
      <c r="E107" s="423"/>
      <c r="F107" s="422"/>
      <c r="G107" s="422"/>
    </row>
    <row r="108" spans="1:7" x14ac:dyDescent="0.2">
      <c r="A108" s="420"/>
      <c r="B108" s="27"/>
      <c r="C108" s="421"/>
      <c r="D108" s="422"/>
      <c r="E108" s="423"/>
      <c r="F108" s="422"/>
    </row>
    <row r="109" spans="1:7" x14ac:dyDescent="0.2">
      <c r="A109" s="425"/>
      <c r="B109" s="426"/>
    </row>
    <row r="110" spans="1:7" x14ac:dyDescent="0.2">
      <c r="A110" s="420"/>
      <c r="B110" s="27"/>
      <c r="C110" s="421"/>
      <c r="D110" s="422"/>
      <c r="E110" s="423"/>
      <c r="F110" s="422"/>
    </row>
    <row r="111" spans="1:7" x14ac:dyDescent="0.2">
      <c r="A111" s="425"/>
      <c r="B111" s="426"/>
    </row>
    <row r="112" spans="1:7" x14ac:dyDescent="0.2">
      <c r="A112" s="425"/>
      <c r="B112" s="426"/>
    </row>
    <row r="113" spans="1:7" x14ac:dyDescent="0.2">
      <c r="A113" s="420"/>
      <c r="B113" s="428"/>
      <c r="C113" s="421"/>
      <c r="D113" s="422"/>
      <c r="E113" s="423"/>
      <c r="F113" s="422"/>
      <c r="G113" s="422"/>
    </row>
    <row r="114" spans="1:7" x14ac:dyDescent="0.2">
      <c r="A114" s="420"/>
      <c r="B114" s="27"/>
      <c r="C114" s="421"/>
      <c r="D114" s="422"/>
      <c r="E114" s="423"/>
      <c r="F114" s="422"/>
    </row>
    <row r="115" spans="1:7" x14ac:dyDescent="0.2">
      <c r="A115" s="425"/>
      <c r="B115" s="426"/>
    </row>
    <row r="116" spans="1:7" x14ac:dyDescent="0.2">
      <c r="A116" s="420"/>
      <c r="B116" s="27"/>
      <c r="C116" s="421"/>
      <c r="D116" s="422"/>
      <c r="E116" s="423"/>
      <c r="F116" s="422"/>
    </row>
    <row r="117" spans="1:7" x14ac:dyDescent="0.2">
      <c r="A117" s="425"/>
      <c r="B117" s="426"/>
    </row>
    <row r="118" spans="1:7" x14ac:dyDescent="0.2">
      <c r="A118" s="420"/>
      <c r="B118" s="428"/>
      <c r="C118" s="421"/>
      <c r="D118" s="422"/>
      <c r="E118" s="423"/>
      <c r="F118" s="422"/>
      <c r="G118" s="422"/>
    </row>
    <row r="119" spans="1:7" x14ac:dyDescent="0.2">
      <c r="A119" s="420"/>
      <c r="B119" s="27"/>
      <c r="C119" s="421"/>
      <c r="D119" s="422"/>
      <c r="E119" s="423"/>
      <c r="F119" s="422"/>
    </row>
    <row r="120" spans="1:7" x14ac:dyDescent="0.2">
      <c r="A120" s="425"/>
      <c r="B120" s="426"/>
    </row>
    <row r="121" spans="1:7" x14ac:dyDescent="0.2">
      <c r="A121" s="420"/>
      <c r="B121" s="27"/>
      <c r="C121" s="421"/>
      <c r="D121" s="422"/>
      <c r="E121" s="423"/>
      <c r="F121" s="422"/>
    </row>
    <row r="122" spans="1:7" x14ac:dyDescent="0.2">
      <c r="A122" s="425"/>
      <c r="B122" s="426"/>
    </row>
    <row r="123" spans="1:7" x14ac:dyDescent="0.2">
      <c r="A123" s="420"/>
      <c r="B123" s="428"/>
      <c r="C123" s="421"/>
      <c r="D123" s="422"/>
      <c r="E123" s="423"/>
      <c r="F123" s="422"/>
      <c r="G123" s="422"/>
    </row>
    <row r="124" spans="1:7" x14ac:dyDescent="0.2">
      <c r="A124" s="420"/>
      <c r="B124" s="27"/>
      <c r="C124" s="421"/>
      <c r="D124" s="422"/>
      <c r="E124" s="423"/>
      <c r="F124" s="422"/>
    </row>
    <row r="125" spans="1:7" x14ac:dyDescent="0.2">
      <c r="A125" s="425"/>
      <c r="B125" s="426"/>
    </row>
    <row r="126" spans="1:7" x14ac:dyDescent="0.2">
      <c r="A126" s="420"/>
      <c r="B126" s="27"/>
      <c r="C126" s="421"/>
      <c r="D126" s="422"/>
      <c r="E126" s="423"/>
      <c r="F126" s="422"/>
    </row>
    <row r="127" spans="1:7" x14ac:dyDescent="0.2">
      <c r="A127" s="425"/>
      <c r="B127" s="426"/>
    </row>
    <row r="128" spans="1:7" x14ac:dyDescent="0.2">
      <c r="A128" s="420"/>
      <c r="B128" s="27"/>
      <c r="C128" s="421"/>
      <c r="D128" s="422"/>
      <c r="E128" s="423"/>
      <c r="F128" s="422"/>
    </row>
    <row r="129" spans="1:7" x14ac:dyDescent="0.2">
      <c r="A129" s="425"/>
      <c r="B129" s="426"/>
    </row>
    <row r="130" spans="1:7" x14ac:dyDescent="0.2">
      <c r="A130" s="425"/>
      <c r="B130" s="426"/>
    </row>
    <row r="131" spans="1:7" x14ac:dyDescent="0.2">
      <c r="A131" s="420"/>
      <c r="B131" s="27"/>
      <c r="C131" s="421"/>
      <c r="D131" s="422"/>
      <c r="E131" s="423"/>
      <c r="F131" s="422"/>
    </row>
    <row r="132" spans="1:7" x14ac:dyDescent="0.2">
      <c r="A132" s="425"/>
      <c r="B132" s="426"/>
    </row>
    <row r="133" spans="1:7" x14ac:dyDescent="0.2">
      <c r="A133" s="425"/>
      <c r="B133" s="426"/>
    </row>
    <row r="134" spans="1:7" x14ac:dyDescent="0.2">
      <c r="A134" s="420"/>
      <c r="B134" s="428"/>
      <c r="C134" s="421"/>
      <c r="D134" s="422"/>
      <c r="E134" s="423"/>
      <c r="F134" s="422"/>
      <c r="G134" s="422"/>
    </row>
    <row r="135" spans="1:7" x14ac:dyDescent="0.2">
      <c r="A135" s="420"/>
      <c r="B135" s="27"/>
      <c r="C135" s="421"/>
      <c r="D135" s="422"/>
      <c r="E135" s="423"/>
      <c r="F135" s="422"/>
    </row>
    <row r="136" spans="1:7" x14ac:dyDescent="0.2">
      <c r="A136" s="425"/>
      <c r="B136" s="426"/>
    </row>
    <row r="137" spans="1:7" x14ac:dyDescent="0.2">
      <c r="A137" s="420"/>
      <c r="B137" s="27"/>
      <c r="C137" s="421"/>
      <c r="D137" s="422"/>
      <c r="E137" s="423"/>
      <c r="F137" s="422"/>
    </row>
    <row r="138" spans="1:7" x14ac:dyDescent="0.2">
      <c r="A138" s="425"/>
      <c r="B138" s="426"/>
    </row>
    <row r="139" spans="1:7" x14ac:dyDescent="0.2">
      <c r="A139" s="420"/>
      <c r="B139" s="27"/>
      <c r="C139" s="421"/>
      <c r="D139" s="422"/>
      <c r="E139" s="423"/>
      <c r="F139" s="422"/>
    </row>
    <row r="140" spans="1:7" x14ac:dyDescent="0.2">
      <c r="A140" s="425"/>
      <c r="B140" s="426"/>
    </row>
    <row r="141" spans="1:7" x14ac:dyDescent="0.2">
      <c r="A141" s="420"/>
      <c r="B141" s="27"/>
      <c r="C141" s="421"/>
      <c r="D141" s="422"/>
      <c r="E141" s="423"/>
      <c r="F141" s="422"/>
    </row>
    <row r="142" spans="1:7" x14ac:dyDescent="0.2">
      <c r="A142" s="425"/>
      <c r="B142" s="426"/>
    </row>
    <row r="143" spans="1:7" x14ac:dyDescent="0.2">
      <c r="A143" s="420"/>
      <c r="B143" s="428"/>
      <c r="C143" s="421"/>
      <c r="D143" s="422"/>
      <c r="E143" s="423"/>
      <c r="F143" s="422"/>
      <c r="G143" s="422"/>
    </row>
    <row r="144" spans="1:7" x14ac:dyDescent="0.2">
      <c r="A144" s="420"/>
      <c r="B144" s="27"/>
      <c r="C144" s="421"/>
      <c r="D144" s="422"/>
      <c r="E144" s="423"/>
      <c r="F144" s="422"/>
    </row>
    <row r="145" spans="1:7" x14ac:dyDescent="0.2">
      <c r="A145" s="425"/>
      <c r="B145" s="426"/>
    </row>
    <row r="146" spans="1:7" x14ac:dyDescent="0.2">
      <c r="A146" s="420"/>
      <c r="B146" s="27"/>
      <c r="C146" s="421"/>
      <c r="D146" s="422"/>
      <c r="E146" s="423"/>
      <c r="F146" s="422"/>
    </row>
    <row r="147" spans="1:7" x14ac:dyDescent="0.2">
      <c r="A147" s="425"/>
      <c r="B147" s="426"/>
    </row>
    <row r="148" spans="1:7" x14ac:dyDescent="0.2">
      <c r="A148" s="420"/>
      <c r="B148" s="428"/>
      <c r="C148" s="421"/>
      <c r="D148" s="422"/>
      <c r="E148" s="423"/>
      <c r="F148" s="422"/>
      <c r="G148" s="422"/>
    </row>
    <row r="149" spans="1:7" x14ac:dyDescent="0.2">
      <c r="A149" s="420"/>
      <c r="B149" s="27"/>
      <c r="C149" s="421"/>
      <c r="D149" s="422"/>
      <c r="E149" s="423"/>
      <c r="F149" s="422"/>
    </row>
    <row r="150" spans="1:7" x14ac:dyDescent="0.2">
      <c r="A150" s="425"/>
      <c r="B150" s="426"/>
    </row>
    <row r="151" spans="1:7" x14ac:dyDescent="0.2">
      <c r="A151" s="420"/>
      <c r="B151" s="27"/>
      <c r="C151" s="421"/>
      <c r="D151" s="422"/>
      <c r="E151" s="423"/>
      <c r="F151" s="422"/>
    </row>
    <row r="152" spans="1:7" x14ac:dyDescent="0.2">
      <c r="A152" s="425"/>
      <c r="B152" s="426"/>
    </row>
    <row r="153" spans="1:7" x14ac:dyDescent="0.2">
      <c r="A153" s="420"/>
      <c r="B153" s="27"/>
      <c r="C153" s="421"/>
      <c r="D153" s="422"/>
      <c r="E153" s="423"/>
      <c r="F153" s="422"/>
    </row>
    <row r="154" spans="1:7" x14ac:dyDescent="0.2">
      <c r="A154" s="425"/>
      <c r="B154" s="426"/>
    </row>
    <row r="155" spans="1:7" x14ac:dyDescent="0.2">
      <c r="A155" s="425"/>
      <c r="B155" s="426"/>
    </row>
    <row r="156" spans="1:7" x14ac:dyDescent="0.2">
      <c r="A156" s="420"/>
      <c r="B156" s="27"/>
      <c r="C156" s="421"/>
      <c r="D156" s="422"/>
      <c r="E156" s="423"/>
      <c r="F156" s="422"/>
    </row>
    <row r="157" spans="1:7" x14ac:dyDescent="0.2">
      <c r="A157" s="425"/>
      <c r="B157" s="426"/>
    </row>
    <row r="158" spans="1:7" x14ac:dyDescent="0.2">
      <c r="A158" s="425"/>
      <c r="B158" s="426"/>
    </row>
    <row r="159" spans="1:7" x14ac:dyDescent="0.2">
      <c r="A159" s="429"/>
      <c r="B159" s="430"/>
      <c r="C159" s="431"/>
      <c r="D159" s="432"/>
      <c r="E159" s="433"/>
      <c r="G159" s="422"/>
    </row>
    <row r="160" spans="1:7" x14ac:dyDescent="0.2">
      <c r="A160" s="420"/>
      <c r="B160" s="428"/>
      <c r="C160" s="421"/>
      <c r="D160" s="422"/>
      <c r="E160" s="423"/>
      <c r="F160" s="422"/>
      <c r="G160" s="422"/>
    </row>
    <row r="161" spans="1:7" x14ac:dyDescent="0.2">
      <c r="A161" s="420"/>
      <c r="B161" s="428"/>
      <c r="C161" s="421"/>
      <c r="D161" s="422"/>
      <c r="E161" s="423"/>
      <c r="F161" s="422"/>
      <c r="G161" s="422"/>
    </row>
    <row r="162" spans="1:7" x14ac:dyDescent="0.2">
      <c r="A162" s="420"/>
      <c r="B162" s="27"/>
      <c r="C162" s="421"/>
      <c r="D162" s="422"/>
      <c r="E162" s="423"/>
      <c r="F162" s="422"/>
    </row>
    <row r="163" spans="1:7" x14ac:dyDescent="0.2">
      <c r="A163" s="425"/>
      <c r="B163" s="426"/>
    </row>
    <row r="164" spans="1:7" x14ac:dyDescent="0.2">
      <c r="A164" s="420"/>
      <c r="B164" s="27"/>
      <c r="C164" s="421"/>
      <c r="D164" s="422"/>
      <c r="E164" s="423"/>
      <c r="F164" s="422"/>
    </row>
    <row r="165" spans="1:7" x14ac:dyDescent="0.2">
      <c r="A165" s="425"/>
      <c r="B165" s="426"/>
    </row>
    <row r="166" spans="1:7" x14ac:dyDescent="0.2">
      <c r="A166" s="425"/>
      <c r="B166" s="426"/>
    </row>
    <row r="167" spans="1:7" x14ac:dyDescent="0.2">
      <c r="A167" s="420"/>
      <c r="B167" s="428"/>
      <c r="C167" s="421"/>
      <c r="D167" s="422"/>
      <c r="E167" s="423"/>
      <c r="F167" s="422"/>
      <c r="G167" s="422"/>
    </row>
    <row r="168" spans="1:7" x14ac:dyDescent="0.2">
      <c r="A168" s="420"/>
      <c r="B168" s="27"/>
      <c r="C168" s="421"/>
      <c r="D168" s="422"/>
      <c r="E168" s="423"/>
      <c r="F168" s="422"/>
    </row>
    <row r="169" spans="1:7" x14ac:dyDescent="0.2">
      <c r="A169" s="425"/>
      <c r="B169" s="426"/>
    </row>
    <row r="170" spans="1:7" x14ac:dyDescent="0.2">
      <c r="A170" s="420"/>
      <c r="B170" s="27"/>
      <c r="C170" s="421"/>
      <c r="D170" s="422"/>
      <c r="E170" s="423"/>
      <c r="F170" s="422"/>
    </row>
    <row r="171" spans="1:7" x14ac:dyDescent="0.2">
      <c r="A171" s="425"/>
      <c r="B171" s="426"/>
    </row>
    <row r="172" spans="1:7" x14ac:dyDescent="0.2">
      <c r="A172" s="420"/>
      <c r="B172" s="428"/>
      <c r="C172" s="421"/>
      <c r="D172" s="422"/>
      <c r="E172" s="423"/>
      <c r="F172" s="422"/>
      <c r="G172" s="422"/>
    </row>
    <row r="173" spans="1:7" x14ac:dyDescent="0.2">
      <c r="A173" s="420"/>
      <c r="B173" s="27"/>
      <c r="C173" s="421"/>
      <c r="D173" s="422"/>
      <c r="E173" s="423"/>
      <c r="F173" s="422"/>
    </row>
    <row r="174" spans="1:7" x14ac:dyDescent="0.2">
      <c r="A174" s="425"/>
      <c r="B174" s="426"/>
    </row>
    <row r="175" spans="1:7" x14ac:dyDescent="0.2">
      <c r="A175" s="420"/>
      <c r="B175" s="27"/>
      <c r="C175" s="421"/>
      <c r="D175" s="422"/>
      <c r="E175" s="423"/>
      <c r="F175" s="422"/>
    </row>
    <row r="176" spans="1:7" x14ac:dyDescent="0.2">
      <c r="A176" s="425"/>
      <c r="B176" s="426"/>
    </row>
    <row r="177" spans="1:7" x14ac:dyDescent="0.2">
      <c r="A177" s="420"/>
      <c r="B177" s="428"/>
      <c r="C177" s="421"/>
      <c r="D177" s="422"/>
      <c r="E177" s="423"/>
      <c r="F177" s="422"/>
      <c r="G177" s="422"/>
    </row>
    <row r="178" spans="1:7" x14ac:dyDescent="0.2">
      <c r="A178" s="420"/>
      <c r="B178" s="27"/>
      <c r="C178" s="421"/>
      <c r="D178" s="422"/>
      <c r="E178" s="423"/>
      <c r="F178" s="422"/>
    </row>
    <row r="179" spans="1:7" x14ac:dyDescent="0.2">
      <c r="A179" s="425"/>
      <c r="B179" s="426"/>
    </row>
    <row r="180" spans="1:7" x14ac:dyDescent="0.2">
      <c r="A180" s="420"/>
      <c r="B180" s="27"/>
      <c r="C180" s="421"/>
      <c r="D180" s="422"/>
      <c r="E180" s="423"/>
      <c r="F180" s="422"/>
    </row>
    <row r="181" spans="1:7" x14ac:dyDescent="0.2">
      <c r="A181" s="425"/>
      <c r="B181" s="426"/>
    </row>
    <row r="182" spans="1:7" x14ac:dyDescent="0.2">
      <c r="A182" s="420"/>
      <c r="B182" s="27"/>
      <c r="C182" s="421"/>
      <c r="D182" s="422"/>
      <c r="E182" s="423"/>
      <c r="F182" s="422"/>
    </row>
    <row r="183" spans="1:7" x14ac:dyDescent="0.2">
      <c r="A183" s="425"/>
      <c r="B183" s="426"/>
    </row>
    <row r="184" spans="1:7" x14ac:dyDescent="0.2">
      <c r="A184" s="425"/>
      <c r="B184" s="426"/>
    </row>
    <row r="185" spans="1:7" x14ac:dyDescent="0.2">
      <c r="A185" s="420"/>
      <c r="B185" s="27"/>
      <c r="C185" s="421"/>
      <c r="D185" s="422"/>
      <c r="E185" s="423"/>
      <c r="F185" s="422"/>
    </row>
    <row r="186" spans="1:7" x14ac:dyDescent="0.2">
      <c r="A186" s="425"/>
      <c r="B186" s="426"/>
    </row>
    <row r="187" spans="1:7" x14ac:dyDescent="0.2">
      <c r="A187" s="425"/>
      <c r="B187" s="426"/>
    </row>
    <row r="188" spans="1:7" x14ac:dyDescent="0.2">
      <c r="A188" s="420"/>
      <c r="B188" s="428"/>
      <c r="C188" s="421"/>
      <c r="D188" s="422"/>
      <c r="E188" s="423"/>
      <c r="F188" s="422"/>
      <c r="G188" s="422"/>
    </row>
    <row r="189" spans="1:7" x14ac:dyDescent="0.2">
      <c r="A189" s="420"/>
      <c r="B189" s="27"/>
      <c r="C189" s="421"/>
      <c r="D189" s="422"/>
      <c r="E189" s="423"/>
      <c r="F189" s="422"/>
    </row>
    <row r="190" spans="1:7" x14ac:dyDescent="0.2">
      <c r="A190" s="425"/>
      <c r="B190" s="426"/>
    </row>
    <row r="191" spans="1:7" x14ac:dyDescent="0.2">
      <c r="A191" s="420"/>
      <c r="B191" s="27"/>
      <c r="C191" s="421"/>
      <c r="D191" s="422"/>
      <c r="E191" s="423"/>
      <c r="F191" s="422"/>
    </row>
    <row r="192" spans="1:7" x14ac:dyDescent="0.2">
      <c r="A192" s="425"/>
      <c r="B192" s="426"/>
    </row>
    <row r="193" spans="1:7" x14ac:dyDescent="0.2">
      <c r="A193" s="420"/>
      <c r="B193" s="27"/>
      <c r="C193" s="421"/>
      <c r="D193" s="422"/>
      <c r="E193" s="423"/>
      <c r="F193" s="422"/>
    </row>
    <row r="194" spans="1:7" x14ac:dyDescent="0.2">
      <c r="A194" s="425"/>
      <c r="B194" s="426"/>
    </row>
    <row r="195" spans="1:7" x14ac:dyDescent="0.2">
      <c r="A195" s="420"/>
      <c r="B195" s="27"/>
      <c r="C195" s="421"/>
      <c r="D195" s="422"/>
      <c r="E195" s="423"/>
      <c r="F195" s="422"/>
    </row>
    <row r="196" spans="1:7" x14ac:dyDescent="0.2">
      <c r="A196" s="425"/>
      <c r="B196" s="426"/>
    </row>
    <row r="197" spans="1:7" x14ac:dyDescent="0.2">
      <c r="A197" s="420"/>
      <c r="B197" s="428"/>
      <c r="C197" s="421"/>
      <c r="D197" s="422"/>
      <c r="E197" s="423"/>
      <c r="F197" s="422"/>
      <c r="G197" s="422"/>
    </row>
    <row r="198" spans="1:7" x14ac:dyDescent="0.2">
      <c r="A198" s="420"/>
      <c r="B198" s="27"/>
      <c r="C198" s="421"/>
      <c r="D198" s="422"/>
      <c r="E198" s="423"/>
      <c r="F198" s="422"/>
    </row>
    <row r="199" spans="1:7" x14ac:dyDescent="0.2">
      <c r="A199" s="425"/>
      <c r="B199" s="426"/>
    </row>
    <row r="200" spans="1:7" x14ac:dyDescent="0.2">
      <c r="A200" s="420"/>
      <c r="B200" s="27"/>
      <c r="C200" s="421"/>
      <c r="D200" s="422"/>
      <c r="E200" s="423"/>
      <c r="F200" s="422"/>
    </row>
    <row r="201" spans="1:7" x14ac:dyDescent="0.2">
      <c r="A201" s="425"/>
      <c r="B201" s="426"/>
    </row>
    <row r="202" spans="1:7" x14ac:dyDescent="0.2">
      <c r="A202" s="420"/>
      <c r="B202" s="428"/>
      <c r="C202" s="421"/>
      <c r="D202" s="422"/>
      <c r="E202" s="423"/>
      <c r="F202" s="422"/>
      <c r="G202" s="422"/>
    </row>
    <row r="203" spans="1:7" x14ac:dyDescent="0.2">
      <c r="A203" s="420"/>
      <c r="B203" s="27"/>
      <c r="C203" s="421"/>
      <c r="D203" s="422"/>
      <c r="E203" s="423"/>
      <c r="F203" s="422"/>
    </row>
    <row r="204" spans="1:7" x14ac:dyDescent="0.2">
      <c r="A204" s="425"/>
      <c r="B204" s="426"/>
    </row>
    <row r="205" spans="1:7" x14ac:dyDescent="0.2">
      <c r="A205" s="420"/>
      <c r="B205" s="27"/>
      <c r="C205" s="421"/>
      <c r="D205" s="422"/>
      <c r="E205" s="423"/>
      <c r="F205" s="422"/>
    </row>
    <row r="206" spans="1:7" x14ac:dyDescent="0.2">
      <c r="A206" s="425"/>
      <c r="B206" s="426"/>
    </row>
    <row r="207" spans="1:7" x14ac:dyDescent="0.2">
      <c r="A207" s="420"/>
      <c r="B207" s="27"/>
      <c r="C207" s="421"/>
      <c r="D207" s="422"/>
      <c r="E207" s="423"/>
      <c r="F207" s="422"/>
    </row>
    <row r="208" spans="1:7" x14ac:dyDescent="0.2">
      <c r="A208" s="425"/>
      <c r="B208" s="426"/>
    </row>
    <row r="209" spans="1:7" x14ac:dyDescent="0.2">
      <c r="A209" s="425"/>
      <c r="B209" s="426"/>
    </row>
    <row r="210" spans="1:7" x14ac:dyDescent="0.2">
      <c r="A210" s="420"/>
      <c r="B210" s="27"/>
      <c r="C210" s="421"/>
      <c r="D210" s="422"/>
      <c r="E210" s="423"/>
      <c r="F210" s="422"/>
    </row>
    <row r="211" spans="1:7" x14ac:dyDescent="0.2">
      <c r="A211" s="425"/>
      <c r="B211" s="426"/>
    </row>
    <row r="212" spans="1:7" x14ac:dyDescent="0.2">
      <c r="A212" s="425"/>
      <c r="B212" s="426"/>
    </row>
    <row r="213" spans="1:7" x14ac:dyDescent="0.2">
      <c r="A213" s="429"/>
      <c r="B213" s="434"/>
      <c r="C213" s="431"/>
      <c r="D213" s="432"/>
      <c r="E213" s="433"/>
      <c r="F213" s="435"/>
      <c r="G213" s="435"/>
    </row>
    <row r="214" spans="1:7" x14ac:dyDescent="0.2">
      <c r="A214" s="420"/>
      <c r="B214" s="428"/>
      <c r="C214" s="421"/>
      <c r="D214" s="422"/>
      <c r="E214" s="423"/>
      <c r="F214" s="422"/>
      <c r="G214" s="422"/>
    </row>
    <row r="215" spans="1:7" x14ac:dyDescent="0.2">
      <c r="A215" s="420"/>
      <c r="B215" s="428"/>
      <c r="C215" s="421"/>
      <c r="D215" s="422"/>
      <c r="E215" s="423"/>
      <c r="F215" s="422"/>
      <c r="G215" s="422"/>
    </row>
    <row r="216" spans="1:7" x14ac:dyDescent="0.2">
      <c r="A216" s="420"/>
      <c r="B216" s="27"/>
      <c r="C216" s="421"/>
      <c r="D216" s="422"/>
      <c r="E216" s="423"/>
      <c r="F216" s="422"/>
    </row>
    <row r="217" spans="1:7" x14ac:dyDescent="0.2">
      <c r="A217" s="425"/>
      <c r="B217" s="426"/>
    </row>
    <row r="218" spans="1:7" x14ac:dyDescent="0.2">
      <c r="A218" s="420"/>
      <c r="B218" s="27"/>
      <c r="C218" s="421"/>
      <c r="D218" s="422"/>
      <c r="E218" s="423"/>
      <c r="F218" s="422"/>
    </row>
    <row r="219" spans="1:7" x14ac:dyDescent="0.2">
      <c r="A219" s="425"/>
      <c r="B219" s="426"/>
    </row>
    <row r="220" spans="1:7" x14ac:dyDescent="0.2">
      <c r="A220" s="425"/>
      <c r="B220" s="426"/>
    </row>
    <row r="221" spans="1:7" x14ac:dyDescent="0.2">
      <c r="A221" s="420"/>
      <c r="B221" s="428"/>
      <c r="C221" s="421"/>
      <c r="D221" s="422"/>
      <c r="E221" s="423"/>
      <c r="F221" s="422"/>
      <c r="G221" s="422"/>
    </row>
    <row r="222" spans="1:7" x14ac:dyDescent="0.2">
      <c r="A222" s="420"/>
      <c r="B222" s="27"/>
      <c r="C222" s="421"/>
      <c r="D222" s="422"/>
      <c r="E222" s="423"/>
      <c r="F222" s="422"/>
    </row>
    <row r="223" spans="1:7" x14ac:dyDescent="0.2">
      <c r="A223" s="425"/>
      <c r="B223" s="426"/>
    </row>
    <row r="224" spans="1:7" x14ac:dyDescent="0.2">
      <c r="A224" s="420"/>
      <c r="B224" s="27"/>
      <c r="C224" s="421"/>
      <c r="D224" s="422"/>
      <c r="E224" s="423"/>
      <c r="F224" s="422"/>
    </row>
    <row r="225" spans="1:7" x14ac:dyDescent="0.2">
      <c r="A225" s="425"/>
      <c r="B225" s="426"/>
    </row>
    <row r="226" spans="1:7" x14ac:dyDescent="0.2">
      <c r="A226" s="420"/>
      <c r="B226" s="428"/>
      <c r="C226" s="421"/>
      <c r="D226" s="422"/>
      <c r="E226" s="423"/>
      <c r="F226" s="422"/>
      <c r="G226" s="422"/>
    </row>
    <row r="227" spans="1:7" x14ac:dyDescent="0.2">
      <c r="A227" s="420"/>
      <c r="B227" s="27"/>
      <c r="C227" s="421"/>
      <c r="D227" s="422"/>
      <c r="E227" s="423"/>
      <c r="F227" s="422"/>
    </row>
    <row r="228" spans="1:7" x14ac:dyDescent="0.2">
      <c r="A228" s="425"/>
      <c r="B228" s="426"/>
    </row>
    <row r="229" spans="1:7" x14ac:dyDescent="0.2">
      <c r="A229" s="420"/>
      <c r="B229" s="27"/>
      <c r="C229" s="421"/>
      <c r="D229" s="422"/>
      <c r="E229" s="423"/>
      <c r="F229" s="422"/>
    </row>
    <row r="230" spans="1:7" x14ac:dyDescent="0.2">
      <c r="A230" s="425"/>
      <c r="B230" s="426"/>
    </row>
    <row r="231" spans="1:7" x14ac:dyDescent="0.2">
      <c r="A231" s="420"/>
      <c r="B231" s="428"/>
      <c r="C231" s="421"/>
      <c r="D231" s="422"/>
      <c r="E231" s="423"/>
      <c r="F231" s="422"/>
      <c r="G231" s="422"/>
    </row>
    <row r="232" spans="1:7" x14ac:dyDescent="0.2">
      <c r="A232" s="420"/>
      <c r="B232" s="27"/>
      <c r="C232" s="421"/>
      <c r="D232" s="422"/>
      <c r="E232" s="423"/>
      <c r="F232" s="422"/>
    </row>
    <row r="233" spans="1:7" x14ac:dyDescent="0.2">
      <c r="A233" s="425"/>
      <c r="B233" s="426"/>
    </row>
    <row r="234" spans="1:7" x14ac:dyDescent="0.2">
      <c r="A234" s="420"/>
      <c r="B234" s="27"/>
      <c r="C234" s="421"/>
      <c r="D234" s="422"/>
      <c r="E234" s="423"/>
      <c r="F234" s="422"/>
    </row>
    <row r="235" spans="1:7" x14ac:dyDescent="0.2">
      <c r="A235" s="425"/>
      <c r="B235" s="426"/>
    </row>
    <row r="236" spans="1:7" x14ac:dyDescent="0.2">
      <c r="A236" s="420"/>
      <c r="B236" s="27"/>
      <c r="C236" s="421"/>
      <c r="D236" s="422"/>
      <c r="E236" s="423"/>
      <c r="F236" s="422"/>
    </row>
    <row r="237" spans="1:7" x14ac:dyDescent="0.2">
      <c r="A237" s="425"/>
      <c r="B237" s="426"/>
    </row>
    <row r="238" spans="1:7" x14ac:dyDescent="0.2">
      <c r="A238" s="425"/>
      <c r="B238" s="426"/>
    </row>
    <row r="239" spans="1:7" x14ac:dyDescent="0.2">
      <c r="A239" s="420"/>
      <c r="B239" s="27"/>
      <c r="C239" s="421"/>
      <c r="D239" s="422"/>
      <c r="E239" s="423"/>
      <c r="F239" s="422"/>
    </row>
    <row r="240" spans="1:7" x14ac:dyDescent="0.2">
      <c r="A240" s="425"/>
      <c r="B240" s="426"/>
    </row>
    <row r="241" spans="1:7" x14ac:dyDescent="0.2">
      <c r="A241" s="425"/>
      <c r="B241" s="426"/>
    </row>
    <row r="242" spans="1:7" x14ac:dyDescent="0.2">
      <c r="A242" s="420"/>
      <c r="B242" s="428"/>
      <c r="C242" s="421"/>
      <c r="D242" s="422"/>
      <c r="E242" s="423"/>
      <c r="F242" s="422"/>
      <c r="G242" s="422"/>
    </row>
    <row r="243" spans="1:7" x14ac:dyDescent="0.2">
      <c r="A243" s="420"/>
      <c r="B243" s="27"/>
      <c r="C243" s="421"/>
      <c r="D243" s="422"/>
      <c r="E243" s="423"/>
      <c r="F243" s="422"/>
    </row>
    <row r="244" spans="1:7" x14ac:dyDescent="0.2">
      <c r="A244" s="425"/>
      <c r="B244" s="426"/>
    </row>
    <row r="245" spans="1:7" x14ac:dyDescent="0.2">
      <c r="A245" s="420"/>
      <c r="B245" s="27"/>
      <c r="C245" s="421"/>
      <c r="D245" s="422"/>
      <c r="E245" s="423"/>
      <c r="F245" s="422"/>
    </row>
    <row r="246" spans="1:7" x14ac:dyDescent="0.2">
      <c r="A246" s="425"/>
      <c r="B246" s="426"/>
    </row>
    <row r="247" spans="1:7" x14ac:dyDescent="0.2">
      <c r="A247" s="420"/>
      <c r="B247" s="27"/>
      <c r="C247" s="421"/>
      <c r="D247" s="422"/>
      <c r="E247" s="423"/>
      <c r="F247" s="422"/>
    </row>
    <row r="248" spans="1:7" x14ac:dyDescent="0.2">
      <c r="A248" s="425"/>
      <c r="B248" s="426"/>
    </row>
    <row r="249" spans="1:7" x14ac:dyDescent="0.2">
      <c r="A249" s="420"/>
      <c r="B249" s="27"/>
      <c r="C249" s="421"/>
      <c r="D249" s="422"/>
      <c r="E249" s="423"/>
      <c r="F249" s="422"/>
    </row>
    <row r="250" spans="1:7" x14ac:dyDescent="0.2">
      <c r="A250" s="425"/>
      <c r="B250" s="426"/>
    </row>
    <row r="251" spans="1:7" x14ac:dyDescent="0.2">
      <c r="A251" s="420"/>
      <c r="B251" s="428"/>
      <c r="C251" s="421"/>
      <c r="D251" s="422"/>
      <c r="E251" s="423"/>
      <c r="F251" s="422"/>
      <c r="G251" s="422"/>
    </row>
    <row r="252" spans="1:7" x14ac:dyDescent="0.2">
      <c r="A252" s="420"/>
      <c r="B252" s="27"/>
      <c r="C252" s="421"/>
      <c r="D252" s="422"/>
      <c r="E252" s="423"/>
      <c r="F252" s="422"/>
    </row>
    <row r="253" spans="1:7" x14ac:dyDescent="0.2">
      <c r="A253" s="425"/>
      <c r="B253" s="426"/>
    </row>
    <row r="254" spans="1:7" x14ac:dyDescent="0.2">
      <c r="A254" s="420"/>
      <c r="B254" s="27"/>
      <c r="C254" s="421"/>
      <c r="D254" s="422"/>
      <c r="E254" s="423"/>
      <c r="F254" s="422"/>
    </row>
    <row r="255" spans="1:7" x14ac:dyDescent="0.2">
      <c r="A255" s="425"/>
      <c r="B255" s="426"/>
    </row>
    <row r="256" spans="1:7" x14ac:dyDescent="0.2">
      <c r="A256" s="420"/>
      <c r="B256" s="428"/>
      <c r="C256" s="421"/>
      <c r="D256" s="422"/>
      <c r="E256" s="423"/>
      <c r="F256" s="422"/>
      <c r="G256" s="422"/>
    </row>
    <row r="257" spans="1:7" x14ac:dyDescent="0.2">
      <c r="A257" s="420"/>
      <c r="B257" s="27"/>
      <c r="C257" s="421"/>
      <c r="D257" s="422"/>
      <c r="E257" s="423"/>
      <c r="F257" s="422"/>
    </row>
    <row r="258" spans="1:7" x14ac:dyDescent="0.2">
      <c r="A258" s="425"/>
      <c r="B258" s="426"/>
    </row>
    <row r="259" spans="1:7" x14ac:dyDescent="0.2">
      <c r="A259" s="420"/>
      <c r="B259" s="27"/>
      <c r="C259" s="421"/>
      <c r="D259" s="422"/>
      <c r="E259" s="423"/>
      <c r="F259" s="422"/>
    </row>
    <row r="260" spans="1:7" x14ac:dyDescent="0.2">
      <c r="A260" s="425"/>
      <c r="B260" s="426"/>
    </row>
    <row r="261" spans="1:7" x14ac:dyDescent="0.2">
      <c r="A261" s="420"/>
      <c r="B261" s="27"/>
      <c r="C261" s="421"/>
      <c r="D261" s="422"/>
      <c r="E261" s="423"/>
      <c r="F261" s="422"/>
    </row>
    <row r="262" spans="1:7" x14ac:dyDescent="0.2">
      <c r="A262" s="425"/>
      <c r="B262" s="426"/>
    </row>
    <row r="263" spans="1:7" x14ac:dyDescent="0.2">
      <c r="A263" s="425"/>
      <c r="B263" s="426"/>
    </row>
    <row r="264" spans="1:7" x14ac:dyDescent="0.2">
      <c r="A264" s="420"/>
      <c r="B264" s="27"/>
      <c r="C264" s="421"/>
      <c r="D264" s="422"/>
      <c r="E264" s="423"/>
      <c r="F264" s="422"/>
    </row>
    <row r="265" spans="1:7" x14ac:dyDescent="0.2">
      <c r="A265" s="425"/>
      <c r="B265" s="426"/>
    </row>
    <row r="266" spans="1:7" x14ac:dyDescent="0.2">
      <c r="A266" s="425"/>
      <c r="B266" s="426"/>
    </row>
    <row r="267" spans="1:7" x14ac:dyDescent="0.2">
      <c r="A267" s="429"/>
      <c r="B267" s="434"/>
      <c r="C267" s="431"/>
      <c r="D267" s="432"/>
      <c r="E267" s="432"/>
      <c r="F267" s="432"/>
      <c r="G267" s="432"/>
    </row>
    <row r="268" spans="1:7" x14ac:dyDescent="0.2">
      <c r="A268" s="420"/>
      <c r="B268" s="428"/>
      <c r="C268" s="421"/>
      <c r="D268" s="422"/>
      <c r="E268" s="423"/>
      <c r="F268" s="422"/>
      <c r="G268" s="422"/>
    </row>
    <row r="269" spans="1:7" x14ac:dyDescent="0.2">
      <c r="A269" s="420"/>
      <c r="B269" s="428"/>
      <c r="C269" s="421"/>
      <c r="D269" s="422"/>
      <c r="E269" s="423"/>
      <c r="F269" s="422"/>
      <c r="G269" s="422"/>
    </row>
    <row r="270" spans="1:7" x14ac:dyDescent="0.2">
      <c r="A270" s="420"/>
      <c r="B270" s="27"/>
      <c r="C270" s="421"/>
      <c r="D270" s="422"/>
      <c r="E270" s="423"/>
      <c r="F270" s="422"/>
    </row>
    <row r="271" spans="1:7" x14ac:dyDescent="0.2">
      <c r="A271" s="425"/>
      <c r="B271" s="426"/>
    </row>
    <row r="272" spans="1:7" x14ac:dyDescent="0.2">
      <c r="A272" s="429"/>
      <c r="B272" s="430"/>
      <c r="C272" s="431"/>
      <c r="D272" s="432"/>
      <c r="E272" s="432"/>
      <c r="F272" s="432"/>
      <c r="G272" s="432"/>
    </row>
    <row r="273" spans="1:7" x14ac:dyDescent="0.2">
      <c r="A273" s="429"/>
      <c r="B273" s="430"/>
      <c r="C273" s="431"/>
      <c r="D273" s="432"/>
      <c r="E273" s="433"/>
      <c r="F273" s="435"/>
      <c r="G273" s="436"/>
    </row>
    <row r="274" spans="1:7" x14ac:dyDescent="0.2">
      <c r="A274" s="429"/>
      <c r="B274" s="437"/>
      <c r="C274" s="431"/>
      <c r="D274" s="432"/>
      <c r="E274" s="433"/>
      <c r="F274" s="435"/>
      <c r="G274" s="435"/>
    </row>
    <row r="275" spans="1:7" x14ac:dyDescent="0.2">
      <c r="A275" s="429"/>
      <c r="B275" s="438"/>
      <c r="C275" s="431"/>
      <c r="D275" s="432"/>
      <c r="E275" s="433"/>
      <c r="F275" s="435"/>
      <c r="G275" s="435"/>
    </row>
    <row r="276" spans="1:7" x14ac:dyDescent="0.2">
      <c r="A276" s="429"/>
      <c r="B276" s="439"/>
      <c r="C276" s="440"/>
      <c r="D276" s="440"/>
      <c r="E276" s="440"/>
      <c r="F276" s="440"/>
      <c r="G276" s="440"/>
    </row>
    <row r="277" spans="1:7" x14ac:dyDescent="0.2">
      <c r="A277" s="429"/>
      <c r="B277" s="439"/>
      <c r="C277" s="440"/>
      <c r="D277" s="440"/>
      <c r="E277" s="440"/>
      <c r="F277" s="440"/>
      <c r="G277" s="440"/>
    </row>
    <row r="278" spans="1:7" x14ac:dyDescent="0.2">
      <c r="A278" s="429"/>
      <c r="B278" s="439"/>
      <c r="C278" s="440"/>
      <c r="D278" s="440"/>
      <c r="E278" s="440"/>
      <c r="F278" s="440"/>
      <c r="G278" s="440"/>
    </row>
    <row r="279" spans="1:7" x14ac:dyDescent="0.2">
      <c r="A279" s="420"/>
      <c r="B279" s="441"/>
    </row>
    <row r="280" spans="1:7" x14ac:dyDescent="0.2">
      <c r="A280" s="442"/>
      <c r="B280" s="441"/>
    </row>
    <row r="281" spans="1:7" x14ac:dyDescent="0.2">
      <c r="A281" s="425"/>
      <c r="B281" s="426"/>
    </row>
    <row r="282" spans="1:7" x14ac:dyDescent="0.2">
      <c r="A282" s="442"/>
      <c r="B282" s="441"/>
    </row>
    <row r="283" spans="1:7" x14ac:dyDescent="0.2">
      <c r="A283" s="425"/>
      <c r="B283" s="443"/>
      <c r="D283" s="432"/>
      <c r="E283" s="433"/>
    </row>
    <row r="284" spans="1:7" x14ac:dyDescent="0.2">
      <c r="A284" s="420"/>
      <c r="B284" s="441"/>
    </row>
    <row r="285" spans="1:7" x14ac:dyDescent="0.2">
      <c r="A285" s="425"/>
      <c r="B285" s="426"/>
    </row>
    <row r="286" spans="1:7" x14ac:dyDescent="0.2">
      <c r="A286" s="425"/>
      <c r="B286" s="426"/>
    </row>
    <row r="287" spans="1:7" x14ac:dyDescent="0.2">
      <c r="A287" s="425"/>
      <c r="B287" s="426"/>
    </row>
    <row r="288" spans="1:7" x14ac:dyDescent="0.2">
      <c r="B288" s="444"/>
      <c r="C288" s="421"/>
      <c r="D288" s="422"/>
    </row>
    <row r="289" spans="1:7" x14ac:dyDescent="0.2">
      <c r="B289" s="444"/>
      <c r="C289" s="421"/>
      <c r="D289" s="422"/>
    </row>
    <row r="290" spans="1:7" x14ac:dyDescent="0.2">
      <c r="B290" s="444"/>
      <c r="C290" s="421"/>
      <c r="D290" s="422"/>
    </row>
    <row r="291" spans="1:7" x14ac:dyDescent="0.2">
      <c r="B291" s="444"/>
      <c r="C291" s="421"/>
      <c r="D291" s="422"/>
    </row>
    <row r="292" spans="1:7" x14ac:dyDescent="0.2">
      <c r="B292" s="444"/>
      <c r="C292" s="421"/>
      <c r="D292" s="422"/>
    </row>
    <row r="293" spans="1:7" x14ac:dyDescent="0.2">
      <c r="B293" s="444"/>
      <c r="C293" s="421"/>
      <c r="D293" s="422"/>
    </row>
    <row r="294" spans="1:7" x14ac:dyDescent="0.2">
      <c r="B294" s="444"/>
      <c r="C294" s="421"/>
      <c r="D294" s="422"/>
    </row>
    <row r="295" spans="1:7" x14ac:dyDescent="0.2">
      <c r="A295" s="429"/>
      <c r="B295" s="430"/>
      <c r="C295" s="431"/>
      <c r="D295" s="432"/>
      <c r="E295" s="433"/>
    </row>
    <row r="296" spans="1:7" x14ac:dyDescent="0.2">
      <c r="A296" s="429"/>
      <c r="B296" s="430"/>
      <c r="C296" s="431"/>
      <c r="D296" s="432"/>
      <c r="E296" s="433"/>
      <c r="G296" s="422"/>
    </row>
    <row r="297" spans="1:7" x14ac:dyDescent="0.2">
      <c r="A297" s="429"/>
      <c r="B297" s="430"/>
      <c r="C297" s="431"/>
      <c r="D297" s="432"/>
      <c r="E297" s="433"/>
      <c r="G297" s="422"/>
    </row>
    <row r="298" spans="1:7" x14ac:dyDescent="0.2">
      <c r="A298" s="429"/>
      <c r="B298" s="445"/>
      <c r="C298" s="431"/>
      <c r="D298" s="432"/>
      <c r="E298" s="433"/>
    </row>
    <row r="299" spans="1:7" x14ac:dyDescent="0.2">
      <c r="A299" s="429"/>
      <c r="B299" s="437"/>
      <c r="C299" s="431"/>
      <c r="D299" s="432"/>
      <c r="E299" s="433"/>
    </row>
    <row r="300" spans="1:7" x14ac:dyDescent="0.2">
      <c r="A300" s="446"/>
      <c r="B300" s="447"/>
      <c r="C300" s="431"/>
      <c r="D300" s="432"/>
      <c r="E300" s="433"/>
    </row>
    <row r="301" spans="1:7" x14ac:dyDescent="0.2">
      <c r="A301" s="429"/>
      <c r="B301" s="448"/>
      <c r="C301" s="448"/>
      <c r="D301" s="448"/>
      <c r="E301" s="448"/>
      <c r="F301" s="448"/>
      <c r="G301" s="448"/>
    </row>
    <row r="302" spans="1:7" x14ac:dyDescent="0.2">
      <c r="A302" s="429"/>
      <c r="B302" s="448"/>
      <c r="C302" s="449"/>
      <c r="D302" s="449"/>
      <c r="E302" s="449"/>
      <c r="F302" s="449"/>
      <c r="G302" s="449"/>
    </row>
    <row r="303" spans="1:7" x14ac:dyDescent="0.2">
      <c r="A303" s="429"/>
      <c r="B303" s="448"/>
      <c r="C303" s="449"/>
      <c r="D303" s="449"/>
      <c r="E303" s="449"/>
      <c r="F303" s="449"/>
      <c r="G303" s="449"/>
    </row>
    <row r="304" spans="1:7" x14ac:dyDescent="0.2">
      <c r="A304" s="420"/>
      <c r="B304" s="428"/>
    </row>
    <row r="305" spans="1:7" x14ac:dyDescent="0.2">
      <c r="A305" s="420"/>
      <c r="B305" s="428"/>
      <c r="C305" s="421"/>
      <c r="D305" s="422"/>
      <c r="E305" s="423"/>
      <c r="F305" s="422"/>
      <c r="G305" s="422"/>
    </row>
    <row r="306" spans="1:7" x14ac:dyDescent="0.2">
      <c r="A306" s="420"/>
      <c r="B306" s="27"/>
      <c r="C306" s="421"/>
      <c r="D306" s="422"/>
      <c r="E306" s="423"/>
      <c r="F306" s="422"/>
    </row>
    <row r="307" spans="1:7" x14ac:dyDescent="0.2">
      <c r="A307" s="425"/>
      <c r="B307" s="426"/>
    </row>
    <row r="309" spans="1:7" x14ac:dyDescent="0.2">
      <c r="A309" s="420"/>
      <c r="B309" s="428"/>
      <c r="C309" s="421"/>
      <c r="D309" s="422"/>
      <c r="E309" s="423"/>
      <c r="F309" s="422"/>
      <c r="G309" s="422"/>
    </row>
    <row r="310" spans="1:7" x14ac:dyDescent="0.2">
      <c r="A310" s="420"/>
      <c r="B310" s="27"/>
      <c r="C310" s="421"/>
      <c r="D310" s="422"/>
      <c r="E310" s="423"/>
      <c r="F310" s="422"/>
    </row>
    <row r="311" spans="1:7" x14ac:dyDescent="0.2">
      <c r="A311" s="425"/>
      <c r="B311" s="426"/>
    </row>
    <row r="312" spans="1:7" x14ac:dyDescent="0.2">
      <c r="A312" s="420"/>
      <c r="B312" s="27"/>
      <c r="C312" s="421"/>
      <c r="D312" s="422"/>
      <c r="E312" s="423"/>
      <c r="F312" s="422"/>
    </row>
    <row r="313" spans="1:7" x14ac:dyDescent="0.2">
      <c r="A313" s="425"/>
      <c r="B313" s="426"/>
    </row>
    <row r="314" spans="1:7" x14ac:dyDescent="0.2">
      <c r="A314" s="425"/>
      <c r="B314" s="426"/>
    </row>
    <row r="315" spans="1:7" x14ac:dyDescent="0.2">
      <c r="A315" s="420"/>
      <c r="B315" s="428"/>
      <c r="C315" s="421"/>
      <c r="D315" s="422"/>
      <c r="E315" s="423"/>
      <c r="F315" s="422"/>
      <c r="G315" s="422"/>
    </row>
    <row r="316" spans="1:7" x14ac:dyDescent="0.2">
      <c r="A316" s="420"/>
      <c r="B316" s="27"/>
      <c r="C316" s="421"/>
      <c r="D316" s="422"/>
      <c r="E316" s="423"/>
      <c r="F316" s="422"/>
    </row>
    <row r="317" spans="1:7" x14ac:dyDescent="0.2">
      <c r="A317" s="425"/>
      <c r="B317" s="426"/>
    </row>
    <row r="318" spans="1:7" x14ac:dyDescent="0.2">
      <c r="A318" s="420"/>
      <c r="B318" s="27"/>
      <c r="C318" s="421"/>
      <c r="D318" s="422"/>
      <c r="E318" s="423"/>
      <c r="F318" s="422"/>
    </row>
    <row r="319" spans="1:7" x14ac:dyDescent="0.2">
      <c r="A319" s="425"/>
      <c r="B319" s="426"/>
    </row>
    <row r="321" spans="1:7" x14ac:dyDescent="0.2">
      <c r="A321" s="420"/>
      <c r="B321" s="428"/>
      <c r="C321" s="421"/>
      <c r="D321" s="422"/>
      <c r="E321" s="423"/>
      <c r="F321" s="422"/>
      <c r="G321" s="422"/>
    </row>
    <row r="322" spans="1:7" x14ac:dyDescent="0.2">
      <c r="A322" s="420"/>
      <c r="B322" s="27"/>
      <c r="C322" s="421"/>
      <c r="D322" s="422"/>
      <c r="E322" s="423"/>
      <c r="F322" s="422"/>
    </row>
    <row r="323" spans="1:7" x14ac:dyDescent="0.2">
      <c r="A323" s="425"/>
      <c r="B323" s="426"/>
    </row>
    <row r="324" spans="1:7" x14ac:dyDescent="0.2">
      <c r="A324" s="420"/>
      <c r="B324" s="27"/>
      <c r="C324" s="421"/>
      <c r="D324" s="422"/>
      <c r="E324" s="423"/>
      <c r="F324" s="422"/>
    </row>
    <row r="325" spans="1:7" x14ac:dyDescent="0.2">
      <c r="A325" s="425"/>
      <c r="B325" s="426"/>
    </row>
    <row r="327" spans="1:7" x14ac:dyDescent="0.2">
      <c r="A327" s="420"/>
      <c r="B327" s="428"/>
      <c r="C327" s="421"/>
      <c r="D327" s="422"/>
      <c r="E327" s="423"/>
      <c r="F327" s="422"/>
      <c r="G327" s="422"/>
    </row>
    <row r="328" spans="1:7" x14ac:dyDescent="0.2">
      <c r="A328" s="420"/>
      <c r="B328" s="27"/>
      <c r="C328" s="421"/>
      <c r="D328" s="422"/>
      <c r="E328" s="423"/>
      <c r="F328" s="422"/>
    </row>
    <row r="329" spans="1:7" x14ac:dyDescent="0.2">
      <c r="A329" s="425"/>
      <c r="B329" s="426"/>
    </row>
    <row r="330" spans="1:7" x14ac:dyDescent="0.2">
      <c r="A330" s="420"/>
      <c r="B330" s="27"/>
      <c r="C330" s="421"/>
      <c r="D330" s="422"/>
      <c r="E330" s="423"/>
      <c r="F330" s="422"/>
    </row>
    <row r="331" spans="1:7" x14ac:dyDescent="0.2">
      <c r="A331" s="425"/>
      <c r="B331" s="426"/>
    </row>
    <row r="333" spans="1:7" x14ac:dyDescent="0.2">
      <c r="A333" s="420"/>
      <c r="B333" s="428"/>
      <c r="C333" s="421"/>
      <c r="D333" s="422"/>
      <c r="E333" s="423"/>
      <c r="F333" s="422"/>
      <c r="G333" s="422"/>
    </row>
    <row r="334" spans="1:7" x14ac:dyDescent="0.2">
      <c r="A334" s="420"/>
      <c r="B334" s="27"/>
      <c r="C334" s="421"/>
      <c r="D334" s="422"/>
      <c r="E334" s="423"/>
      <c r="F334" s="422"/>
    </row>
    <row r="335" spans="1:7" x14ac:dyDescent="0.2">
      <c r="A335" s="425"/>
      <c r="B335" s="426"/>
    </row>
    <row r="336" spans="1:7" x14ac:dyDescent="0.2">
      <c r="A336" s="420"/>
      <c r="B336" s="27"/>
      <c r="C336" s="421"/>
      <c r="D336" s="422"/>
      <c r="E336" s="423"/>
      <c r="F336" s="422"/>
    </row>
    <row r="337" spans="1:7" x14ac:dyDescent="0.2">
      <c r="A337" s="425"/>
      <c r="B337" s="426"/>
    </row>
    <row r="339" spans="1:7" x14ac:dyDescent="0.2">
      <c r="A339" s="420"/>
      <c r="B339" s="428"/>
      <c r="C339" s="421"/>
      <c r="D339" s="422"/>
      <c r="E339" s="423"/>
      <c r="F339" s="422"/>
      <c r="G339" s="422"/>
    </row>
    <row r="340" spans="1:7" x14ac:dyDescent="0.2">
      <c r="A340" s="420"/>
      <c r="B340" s="27"/>
      <c r="C340" s="421"/>
      <c r="D340" s="422"/>
      <c r="E340" s="423"/>
      <c r="F340" s="422"/>
    </row>
    <row r="341" spans="1:7" x14ac:dyDescent="0.2">
      <c r="A341" s="425"/>
      <c r="B341" s="426"/>
    </row>
    <row r="342" spans="1:7" x14ac:dyDescent="0.2">
      <c r="A342" s="420"/>
      <c r="B342" s="27"/>
      <c r="C342" s="421"/>
      <c r="D342" s="422"/>
      <c r="E342" s="423"/>
      <c r="F342" s="422"/>
    </row>
    <row r="343" spans="1:7" x14ac:dyDescent="0.2">
      <c r="A343" s="425"/>
      <c r="B343" s="426"/>
    </row>
    <row r="345" spans="1:7" x14ac:dyDescent="0.2">
      <c r="A345" s="420"/>
      <c r="B345" s="428"/>
      <c r="C345" s="421"/>
      <c r="D345" s="422"/>
      <c r="E345" s="423"/>
      <c r="F345" s="422"/>
      <c r="G345" s="422"/>
    </row>
    <row r="346" spans="1:7" x14ac:dyDescent="0.2">
      <c r="A346" s="420"/>
      <c r="B346" s="27"/>
      <c r="C346" s="421"/>
      <c r="D346" s="422"/>
      <c r="E346" s="423"/>
      <c r="F346" s="422"/>
    </row>
    <row r="347" spans="1:7" x14ac:dyDescent="0.2">
      <c r="A347" s="425"/>
      <c r="B347" s="426"/>
    </row>
    <row r="348" spans="1:7" x14ac:dyDescent="0.2">
      <c r="A348" s="420"/>
      <c r="B348" s="27"/>
      <c r="C348" s="421"/>
      <c r="D348" s="422"/>
      <c r="E348" s="423"/>
      <c r="F348" s="422"/>
    </row>
    <row r="349" spans="1:7" x14ac:dyDescent="0.2">
      <c r="A349" s="425"/>
      <c r="B349" s="426"/>
    </row>
    <row r="351" spans="1:7" x14ac:dyDescent="0.2">
      <c r="A351" s="446"/>
      <c r="B351" s="437"/>
      <c r="C351" s="431"/>
      <c r="D351" s="432"/>
      <c r="E351" s="433"/>
      <c r="F351" s="432"/>
      <c r="G351" s="450"/>
    </row>
    <row r="352" spans="1:7" x14ac:dyDescent="0.2">
      <c r="A352" s="429"/>
      <c r="B352" s="448"/>
      <c r="C352" s="448"/>
      <c r="D352" s="448"/>
      <c r="E352" s="448"/>
      <c r="F352" s="448"/>
      <c r="G352" s="449"/>
    </row>
    <row r="353" spans="1:7" x14ac:dyDescent="0.2">
      <c r="A353" s="429"/>
      <c r="B353" s="448"/>
      <c r="C353" s="448"/>
      <c r="D353" s="448"/>
      <c r="E353" s="448"/>
      <c r="F353" s="449"/>
      <c r="G353" s="449"/>
    </row>
    <row r="354" spans="1:7" x14ac:dyDescent="0.2">
      <c r="A354" s="429"/>
      <c r="B354" s="448"/>
      <c r="C354" s="448"/>
      <c r="D354" s="448"/>
      <c r="E354" s="448"/>
      <c r="F354" s="449"/>
      <c r="G354" s="449"/>
    </row>
    <row r="355" spans="1:7" x14ac:dyDescent="0.2">
      <c r="A355" s="420"/>
      <c r="B355" s="428"/>
      <c r="C355" s="421"/>
      <c r="D355" s="422"/>
      <c r="E355" s="423"/>
      <c r="F355" s="422"/>
      <c r="G355" s="422"/>
    </row>
    <row r="356" spans="1:7" x14ac:dyDescent="0.2">
      <c r="A356" s="442"/>
      <c r="B356" s="444"/>
      <c r="C356" s="421"/>
      <c r="D356" s="422"/>
      <c r="E356" s="423"/>
      <c r="F356" s="422"/>
    </row>
    <row r="357" spans="1:7" x14ac:dyDescent="0.2">
      <c r="B357" s="426"/>
    </row>
    <row r="358" spans="1:7" x14ac:dyDescent="0.2">
      <c r="A358" s="442"/>
      <c r="B358" s="444"/>
      <c r="C358" s="421"/>
      <c r="D358" s="422"/>
      <c r="E358" s="423"/>
      <c r="F358" s="422"/>
    </row>
    <row r="359" spans="1:7" x14ac:dyDescent="0.2">
      <c r="A359" s="420"/>
      <c r="B359" s="428"/>
      <c r="C359" s="421"/>
      <c r="D359" s="422"/>
      <c r="E359" s="423"/>
      <c r="F359" s="422"/>
      <c r="G359" s="422"/>
    </row>
    <row r="360" spans="1:7" x14ac:dyDescent="0.2">
      <c r="A360" s="420"/>
      <c r="B360" s="27"/>
      <c r="C360" s="421"/>
      <c r="D360" s="422"/>
      <c r="E360" s="423"/>
      <c r="F360" s="422"/>
    </row>
    <row r="362" spans="1:7" x14ac:dyDescent="0.2">
      <c r="A362" s="442"/>
      <c r="B362" s="444"/>
      <c r="C362" s="421"/>
      <c r="D362" s="422"/>
      <c r="E362" s="423"/>
      <c r="F362" s="422"/>
    </row>
    <row r="363" spans="1:7" x14ac:dyDescent="0.2">
      <c r="B363" s="426"/>
    </row>
    <row r="364" spans="1:7" x14ac:dyDescent="0.2">
      <c r="B364" s="426"/>
    </row>
    <row r="365" spans="1:7" x14ac:dyDescent="0.2">
      <c r="A365" s="420"/>
      <c r="B365" s="428"/>
      <c r="C365" s="421"/>
      <c r="D365" s="422"/>
      <c r="E365" s="423"/>
      <c r="F365" s="422"/>
      <c r="G365" s="422"/>
    </row>
    <row r="366" spans="1:7" x14ac:dyDescent="0.2">
      <c r="A366" s="420"/>
      <c r="B366" s="27"/>
      <c r="C366" s="421"/>
      <c r="D366" s="422"/>
      <c r="E366" s="423"/>
      <c r="F366" s="422"/>
    </row>
    <row r="368" spans="1:7" x14ac:dyDescent="0.2">
      <c r="A368" s="442"/>
      <c r="B368" s="444"/>
      <c r="C368" s="421"/>
      <c r="D368" s="422"/>
      <c r="E368" s="423"/>
      <c r="F368" s="422"/>
    </row>
    <row r="369" spans="1:7" x14ac:dyDescent="0.2">
      <c r="B369" s="426"/>
    </row>
    <row r="370" spans="1:7" x14ac:dyDescent="0.2">
      <c r="B370" s="426"/>
    </row>
    <row r="371" spans="1:7" x14ac:dyDescent="0.2">
      <c r="A371" s="420"/>
      <c r="B371" s="428"/>
      <c r="C371" s="421"/>
      <c r="D371" s="422"/>
      <c r="E371" s="423"/>
      <c r="F371" s="422"/>
      <c r="G371" s="422"/>
    </row>
    <row r="372" spans="1:7" x14ac:dyDescent="0.2">
      <c r="A372" s="420"/>
      <c r="B372" s="27"/>
      <c r="C372" s="421"/>
      <c r="D372" s="422"/>
      <c r="E372" s="423"/>
      <c r="F372" s="422"/>
    </row>
    <row r="374" spans="1:7" x14ac:dyDescent="0.2">
      <c r="A374" s="442"/>
      <c r="B374" s="444"/>
      <c r="C374" s="421"/>
      <c r="D374" s="422"/>
      <c r="E374" s="423"/>
      <c r="F374" s="422"/>
    </row>
    <row r="375" spans="1:7" x14ac:dyDescent="0.2">
      <c r="B375" s="426"/>
    </row>
    <row r="376" spans="1:7" x14ac:dyDescent="0.2">
      <c r="B376" s="426"/>
    </row>
    <row r="377" spans="1:7" x14ac:dyDescent="0.2">
      <c r="A377" s="420"/>
      <c r="B377" s="428"/>
      <c r="C377" s="421"/>
      <c r="D377" s="422"/>
      <c r="E377" s="423"/>
      <c r="F377" s="422"/>
      <c r="G377" s="422"/>
    </row>
    <row r="378" spans="1:7" x14ac:dyDescent="0.2">
      <c r="A378" s="420"/>
      <c r="B378" s="27"/>
      <c r="C378" s="421"/>
      <c r="D378" s="422"/>
      <c r="E378" s="423"/>
      <c r="F378" s="422"/>
    </row>
    <row r="380" spans="1:7" x14ac:dyDescent="0.2">
      <c r="A380" s="442"/>
      <c r="B380" s="444"/>
      <c r="C380" s="421"/>
      <c r="D380" s="422"/>
      <c r="E380" s="423"/>
      <c r="F380" s="422"/>
    </row>
    <row r="381" spans="1:7" x14ac:dyDescent="0.2">
      <c r="B381" s="426"/>
    </row>
    <row r="382" spans="1:7" x14ac:dyDescent="0.2">
      <c r="B382" s="426"/>
    </row>
    <row r="383" spans="1:7" x14ac:dyDescent="0.2">
      <c r="A383" s="420"/>
      <c r="B383" s="428"/>
      <c r="C383" s="421"/>
      <c r="D383" s="422"/>
      <c r="E383" s="423"/>
      <c r="F383" s="422"/>
      <c r="G383" s="422"/>
    </row>
    <row r="384" spans="1:7" x14ac:dyDescent="0.2">
      <c r="A384" s="420"/>
      <c r="B384" s="27"/>
      <c r="C384" s="421"/>
      <c r="D384" s="422"/>
      <c r="E384" s="423"/>
      <c r="F384" s="422"/>
    </row>
    <row r="386" spans="1:7" x14ac:dyDescent="0.2">
      <c r="A386" s="442"/>
      <c r="B386" s="444"/>
      <c r="C386" s="421"/>
      <c r="D386" s="422"/>
      <c r="E386" s="423"/>
      <c r="F386" s="422"/>
    </row>
    <row r="387" spans="1:7" x14ac:dyDescent="0.2">
      <c r="B387" s="426"/>
    </row>
    <row r="388" spans="1:7" x14ac:dyDescent="0.2">
      <c r="B388" s="426"/>
    </row>
    <row r="389" spans="1:7" x14ac:dyDescent="0.2">
      <c r="A389" s="420"/>
      <c r="B389" s="428"/>
      <c r="C389" s="421"/>
      <c r="D389" s="422"/>
      <c r="E389" s="423"/>
      <c r="F389" s="422"/>
      <c r="G389" s="422"/>
    </row>
    <row r="390" spans="1:7" x14ac:dyDescent="0.2">
      <c r="A390" s="420"/>
      <c r="B390" s="27"/>
      <c r="C390" s="421"/>
      <c r="D390" s="422"/>
      <c r="E390" s="423"/>
      <c r="F390" s="422"/>
    </row>
    <row r="392" spans="1:7" x14ac:dyDescent="0.2">
      <c r="A392" s="442"/>
      <c r="B392" s="444"/>
      <c r="C392" s="421"/>
      <c r="D392" s="422"/>
      <c r="E392" s="423"/>
      <c r="F392" s="422"/>
    </row>
    <row r="393" spans="1:7" x14ac:dyDescent="0.2">
      <c r="B393" s="426"/>
    </row>
    <row r="394" spans="1:7" x14ac:dyDescent="0.2">
      <c r="B394" s="426"/>
    </row>
    <row r="395" spans="1:7" x14ac:dyDescent="0.2">
      <c r="A395" s="420"/>
      <c r="B395" s="428"/>
      <c r="C395" s="421"/>
      <c r="D395" s="422"/>
      <c r="E395" s="423"/>
      <c r="F395" s="422"/>
      <c r="G395" s="422"/>
    </row>
    <row r="396" spans="1:7" x14ac:dyDescent="0.2">
      <c r="A396" s="420"/>
      <c r="B396" s="27"/>
      <c r="C396" s="421"/>
      <c r="D396" s="422"/>
      <c r="E396" s="423"/>
      <c r="F396" s="422"/>
    </row>
    <row r="398" spans="1:7" x14ac:dyDescent="0.2">
      <c r="A398" s="442"/>
      <c r="B398" s="444"/>
      <c r="C398" s="421"/>
      <c r="D398" s="422"/>
      <c r="E398" s="423"/>
      <c r="F398" s="422"/>
    </row>
    <row r="399" spans="1:7" x14ac:dyDescent="0.2">
      <c r="B399" s="426"/>
    </row>
    <row r="400" spans="1:7" x14ac:dyDescent="0.2">
      <c r="B400" s="426"/>
    </row>
    <row r="401" spans="1:7" x14ac:dyDescent="0.2">
      <c r="B401" s="426"/>
    </row>
    <row r="402" spans="1:7" x14ac:dyDescent="0.2">
      <c r="A402" s="442"/>
      <c r="B402" s="444"/>
    </row>
    <row r="403" spans="1:7" x14ac:dyDescent="0.2">
      <c r="A403" s="442"/>
      <c r="B403" s="444"/>
    </row>
    <row r="404" spans="1:7" x14ac:dyDescent="0.2">
      <c r="A404" s="429"/>
      <c r="B404" s="430"/>
      <c r="C404" s="431"/>
      <c r="D404" s="432"/>
      <c r="E404" s="433"/>
    </row>
    <row r="405" spans="1:7" x14ac:dyDescent="0.2">
      <c r="A405" s="429"/>
      <c r="B405" s="430"/>
      <c r="C405" s="431"/>
      <c r="D405" s="432"/>
      <c r="E405" s="433"/>
      <c r="G405" s="422"/>
    </row>
    <row r="406" spans="1:7" x14ac:dyDescent="0.2">
      <c r="A406" s="429"/>
      <c r="B406" s="430"/>
      <c r="C406" s="431"/>
      <c r="D406" s="432"/>
      <c r="E406" s="433"/>
      <c r="G406" s="422"/>
    </row>
    <row r="407" spans="1:7" x14ac:dyDescent="0.2">
      <c r="A407" s="446"/>
      <c r="B407" s="445"/>
      <c r="C407" s="451"/>
      <c r="D407" s="452"/>
      <c r="E407" s="433"/>
    </row>
    <row r="408" spans="1:7" x14ac:dyDescent="0.2">
      <c r="A408" s="446"/>
      <c r="B408" s="437"/>
      <c r="C408" s="451"/>
      <c r="D408" s="452"/>
      <c r="E408" s="433"/>
    </row>
    <row r="409" spans="1:7" x14ac:dyDescent="0.2">
      <c r="A409" s="446"/>
      <c r="B409" s="453"/>
      <c r="C409" s="451"/>
      <c r="D409" s="452"/>
      <c r="E409" s="433"/>
    </row>
    <row r="410" spans="1:7" x14ac:dyDescent="0.2">
      <c r="A410" s="446"/>
      <c r="B410" s="448"/>
      <c r="C410" s="448"/>
      <c r="D410" s="448"/>
      <c r="E410" s="448"/>
      <c r="F410" s="448"/>
      <c r="G410" s="448"/>
    </row>
    <row r="411" spans="1:7" x14ac:dyDescent="0.2">
      <c r="A411" s="454"/>
      <c r="B411" s="455"/>
      <c r="C411" s="451"/>
      <c r="D411" s="452"/>
      <c r="E411" s="433"/>
    </row>
    <row r="412" spans="1:7" x14ac:dyDescent="0.2">
      <c r="A412" s="456"/>
      <c r="B412" s="457"/>
      <c r="C412" s="458"/>
      <c r="D412" s="459"/>
      <c r="E412" s="433"/>
    </row>
    <row r="413" spans="1:7" x14ac:dyDescent="0.2">
      <c r="A413" s="456"/>
      <c r="B413" s="457"/>
      <c r="C413" s="458"/>
      <c r="D413" s="459"/>
    </row>
    <row r="414" spans="1:7" x14ac:dyDescent="0.2">
      <c r="A414" s="456"/>
      <c r="B414" s="460"/>
      <c r="C414" s="458"/>
      <c r="D414" s="459"/>
    </row>
    <row r="415" spans="1:7" x14ac:dyDescent="0.2">
      <c r="A415" s="456"/>
      <c r="B415" s="457"/>
      <c r="C415" s="458"/>
      <c r="D415" s="459"/>
    </row>
    <row r="416" spans="1:7" x14ac:dyDescent="0.2">
      <c r="A416" s="456"/>
      <c r="B416" s="460"/>
      <c r="C416" s="458"/>
      <c r="D416" s="459"/>
    </row>
    <row r="417" spans="1:4" x14ac:dyDescent="0.2">
      <c r="A417" s="456"/>
      <c r="B417" s="460"/>
      <c r="C417" s="458"/>
      <c r="D417" s="459"/>
    </row>
    <row r="418" spans="1:4" x14ac:dyDescent="0.2">
      <c r="A418" s="456"/>
      <c r="B418" s="457"/>
      <c r="C418" s="458"/>
      <c r="D418" s="459"/>
    </row>
    <row r="419" spans="1:4" x14ac:dyDescent="0.2">
      <c r="A419" s="456"/>
      <c r="B419" s="460"/>
      <c r="C419" s="458"/>
      <c r="D419" s="459"/>
    </row>
    <row r="420" spans="1:4" x14ac:dyDescent="0.2">
      <c r="A420" s="456"/>
      <c r="B420" s="460"/>
      <c r="C420" s="458"/>
      <c r="D420" s="459"/>
    </row>
    <row r="421" spans="1:4" x14ac:dyDescent="0.2">
      <c r="A421" s="456"/>
      <c r="B421" s="457"/>
      <c r="C421" s="458"/>
      <c r="D421" s="459"/>
    </row>
    <row r="422" spans="1:4" x14ac:dyDescent="0.2">
      <c r="A422" s="456"/>
      <c r="B422" s="460"/>
      <c r="C422" s="458"/>
      <c r="D422" s="459"/>
    </row>
    <row r="423" spans="1:4" x14ac:dyDescent="0.2">
      <c r="A423" s="456"/>
      <c r="B423" s="460"/>
      <c r="C423" s="458"/>
      <c r="D423" s="459"/>
    </row>
    <row r="424" spans="1:4" x14ac:dyDescent="0.2">
      <c r="A424" s="456"/>
      <c r="B424" s="457"/>
      <c r="C424" s="458"/>
      <c r="D424" s="459"/>
    </row>
    <row r="425" spans="1:4" x14ac:dyDescent="0.2">
      <c r="A425" s="456"/>
      <c r="B425" s="460"/>
      <c r="C425" s="458"/>
      <c r="D425" s="459"/>
    </row>
    <row r="426" spans="1:4" x14ac:dyDescent="0.2">
      <c r="A426" s="456"/>
      <c r="B426" s="460"/>
      <c r="C426" s="458"/>
      <c r="D426" s="459"/>
    </row>
    <row r="427" spans="1:4" x14ac:dyDescent="0.2">
      <c r="A427" s="456"/>
      <c r="B427" s="457"/>
      <c r="C427" s="458"/>
      <c r="D427" s="459"/>
    </row>
    <row r="428" spans="1:4" x14ac:dyDescent="0.2">
      <c r="A428" s="456"/>
      <c r="B428" s="460"/>
      <c r="C428" s="458"/>
      <c r="D428" s="459"/>
    </row>
    <row r="429" spans="1:4" x14ac:dyDescent="0.2">
      <c r="A429" s="456"/>
      <c r="B429" s="460"/>
      <c r="C429" s="458"/>
      <c r="D429" s="459"/>
    </row>
    <row r="430" spans="1:4" x14ac:dyDescent="0.2">
      <c r="A430" s="456"/>
      <c r="B430" s="457"/>
      <c r="C430" s="458"/>
      <c r="D430" s="459"/>
    </row>
    <row r="431" spans="1:4" x14ac:dyDescent="0.2">
      <c r="A431" s="456"/>
      <c r="B431" s="460"/>
      <c r="C431" s="458"/>
      <c r="D431" s="459"/>
    </row>
    <row r="432" spans="1:4" x14ac:dyDescent="0.2">
      <c r="A432" s="456"/>
      <c r="B432" s="460"/>
      <c r="C432" s="458"/>
      <c r="D432" s="459"/>
    </row>
    <row r="433" spans="1:7" x14ac:dyDescent="0.2">
      <c r="A433" s="456"/>
      <c r="B433" s="457"/>
      <c r="C433" s="458"/>
      <c r="D433" s="459"/>
    </row>
    <row r="434" spans="1:7" x14ac:dyDescent="0.2">
      <c r="A434" s="456"/>
      <c r="B434" s="460"/>
      <c r="C434" s="458"/>
      <c r="D434" s="459"/>
    </row>
    <row r="435" spans="1:7" x14ac:dyDescent="0.2">
      <c r="A435" s="456"/>
      <c r="B435" s="460"/>
      <c r="C435" s="458"/>
      <c r="D435" s="459"/>
    </row>
    <row r="436" spans="1:7" x14ac:dyDescent="0.2">
      <c r="A436" s="456"/>
      <c r="B436" s="460"/>
      <c r="C436" s="458"/>
      <c r="D436" s="459"/>
    </row>
    <row r="437" spans="1:7" x14ac:dyDescent="0.2">
      <c r="A437" s="454"/>
      <c r="B437" s="455"/>
      <c r="C437" s="431"/>
      <c r="D437" s="432"/>
      <c r="E437" s="433"/>
    </row>
    <row r="438" spans="1:7" x14ac:dyDescent="0.2">
      <c r="A438" s="446"/>
      <c r="B438" s="448"/>
      <c r="C438" s="448"/>
      <c r="D438" s="448"/>
      <c r="E438" s="448"/>
      <c r="F438" s="448"/>
      <c r="G438" s="448"/>
    </row>
    <row r="439" spans="1:7" x14ac:dyDescent="0.2">
      <c r="A439" s="454"/>
      <c r="B439" s="448"/>
      <c r="C439" s="448"/>
      <c r="D439" s="448"/>
      <c r="E439" s="448"/>
      <c r="F439" s="448"/>
      <c r="G439" s="448"/>
    </row>
    <row r="440" spans="1:7" x14ac:dyDescent="0.2">
      <c r="A440" s="454"/>
      <c r="B440" s="448"/>
      <c r="C440" s="448"/>
      <c r="D440" s="448"/>
      <c r="E440" s="448"/>
      <c r="F440" s="448"/>
      <c r="G440" s="448"/>
    </row>
    <row r="441" spans="1:7" x14ac:dyDescent="0.2">
      <c r="A441" s="456"/>
      <c r="B441" s="457"/>
      <c r="C441" s="458"/>
      <c r="D441" s="459"/>
      <c r="E441" s="433"/>
    </row>
    <row r="442" spans="1:7" x14ac:dyDescent="0.2">
      <c r="A442" s="456"/>
      <c r="B442" s="461"/>
      <c r="C442" s="458"/>
      <c r="D442" s="459"/>
    </row>
    <row r="443" spans="1:7" x14ac:dyDescent="0.2">
      <c r="A443" s="456"/>
      <c r="B443" s="460"/>
      <c r="C443" s="458"/>
      <c r="D443" s="459"/>
    </row>
    <row r="444" spans="1:7" x14ac:dyDescent="0.2">
      <c r="A444" s="456"/>
      <c r="B444" s="461"/>
      <c r="C444" s="458"/>
      <c r="D444" s="459"/>
    </row>
    <row r="445" spans="1:7" x14ac:dyDescent="0.2">
      <c r="A445" s="456"/>
      <c r="B445" s="460"/>
      <c r="C445" s="458"/>
      <c r="D445" s="459"/>
    </row>
    <row r="446" spans="1:7" x14ac:dyDescent="0.2">
      <c r="A446" s="456"/>
      <c r="B446" s="460"/>
      <c r="C446" s="458"/>
      <c r="D446" s="459"/>
    </row>
    <row r="447" spans="1:7" x14ac:dyDescent="0.2">
      <c r="A447" s="456"/>
      <c r="B447" s="457"/>
      <c r="C447" s="458"/>
      <c r="D447" s="459"/>
      <c r="E447" s="433"/>
    </row>
    <row r="448" spans="1:7" x14ac:dyDescent="0.2">
      <c r="A448" s="456"/>
      <c r="B448" s="461"/>
      <c r="C448" s="458"/>
      <c r="D448" s="459"/>
    </row>
    <row r="449" spans="1:5" x14ac:dyDescent="0.2">
      <c r="A449" s="456"/>
      <c r="B449" s="460"/>
      <c r="C449" s="458"/>
      <c r="D449" s="459"/>
    </row>
    <row r="450" spans="1:5" x14ac:dyDescent="0.2">
      <c r="A450" s="456"/>
      <c r="B450" s="461"/>
      <c r="C450" s="458"/>
      <c r="D450" s="459"/>
    </row>
    <row r="451" spans="1:5" x14ac:dyDescent="0.2">
      <c r="A451" s="456"/>
      <c r="B451" s="460"/>
      <c r="C451" s="458"/>
      <c r="D451" s="459"/>
    </row>
    <row r="452" spans="1:5" x14ac:dyDescent="0.2">
      <c r="A452" s="456"/>
      <c r="B452" s="461"/>
      <c r="C452" s="458"/>
      <c r="D452" s="459"/>
    </row>
    <row r="453" spans="1:5" x14ac:dyDescent="0.2">
      <c r="A453" s="456"/>
      <c r="B453" s="457"/>
      <c r="C453" s="458"/>
      <c r="D453" s="459"/>
      <c r="E453" s="433"/>
    </row>
    <row r="454" spans="1:5" x14ac:dyDescent="0.2">
      <c r="A454" s="456"/>
      <c r="B454" s="461"/>
      <c r="C454" s="458"/>
      <c r="D454" s="459"/>
    </row>
    <row r="455" spans="1:5" x14ac:dyDescent="0.2">
      <c r="A455" s="456"/>
      <c r="B455" s="460"/>
      <c r="C455" s="458"/>
      <c r="D455" s="459"/>
    </row>
    <row r="456" spans="1:5" x14ac:dyDescent="0.2">
      <c r="A456" s="456"/>
      <c r="B456" s="461"/>
      <c r="C456" s="458"/>
      <c r="D456" s="459"/>
    </row>
    <row r="457" spans="1:5" x14ac:dyDescent="0.2">
      <c r="A457" s="456"/>
      <c r="B457" s="460"/>
      <c r="C457" s="458"/>
      <c r="D457" s="459"/>
    </row>
    <row r="458" spans="1:5" x14ac:dyDescent="0.2">
      <c r="A458" s="456"/>
      <c r="B458" s="461"/>
      <c r="C458" s="458"/>
      <c r="D458" s="459"/>
    </row>
    <row r="459" spans="1:5" x14ac:dyDescent="0.2">
      <c r="A459" s="456"/>
      <c r="B459" s="457"/>
      <c r="C459" s="458"/>
      <c r="D459" s="459"/>
      <c r="E459" s="433"/>
    </row>
    <row r="460" spans="1:5" x14ac:dyDescent="0.2">
      <c r="A460" s="456"/>
      <c r="B460" s="461"/>
      <c r="C460" s="458"/>
      <c r="D460" s="459"/>
    </row>
    <row r="461" spans="1:5" x14ac:dyDescent="0.2">
      <c r="A461" s="456"/>
      <c r="B461" s="460"/>
      <c r="C461" s="458"/>
      <c r="D461" s="459"/>
    </row>
    <row r="462" spans="1:5" x14ac:dyDescent="0.2">
      <c r="A462" s="456"/>
      <c r="B462" s="461"/>
      <c r="C462" s="458"/>
      <c r="D462" s="459"/>
    </row>
    <row r="463" spans="1:5" x14ac:dyDescent="0.2">
      <c r="A463" s="456"/>
      <c r="B463" s="460"/>
      <c r="C463" s="458"/>
      <c r="D463" s="459"/>
    </row>
    <row r="464" spans="1:5" x14ac:dyDescent="0.2">
      <c r="A464" s="456"/>
      <c r="B464" s="461"/>
      <c r="C464" s="458"/>
      <c r="D464" s="459"/>
    </row>
    <row r="465" spans="1:5" x14ac:dyDescent="0.2">
      <c r="A465" s="456"/>
      <c r="B465" s="457"/>
      <c r="C465" s="458"/>
      <c r="D465" s="459"/>
      <c r="E465" s="433"/>
    </row>
    <row r="466" spans="1:5" x14ac:dyDescent="0.2">
      <c r="A466" s="456"/>
      <c r="B466" s="461"/>
      <c r="C466" s="458"/>
      <c r="D466" s="459"/>
    </row>
    <row r="467" spans="1:5" x14ac:dyDescent="0.2">
      <c r="A467" s="456"/>
      <c r="B467" s="460"/>
      <c r="C467" s="458"/>
      <c r="D467" s="459"/>
    </row>
    <row r="468" spans="1:5" x14ac:dyDescent="0.2">
      <c r="A468" s="456"/>
      <c r="B468" s="461"/>
      <c r="C468" s="458"/>
      <c r="D468" s="459"/>
    </row>
    <row r="469" spans="1:5" x14ac:dyDescent="0.2">
      <c r="A469" s="456"/>
      <c r="B469" s="460"/>
      <c r="C469" s="458"/>
      <c r="D469" s="459"/>
    </row>
    <row r="470" spans="1:5" x14ac:dyDescent="0.2">
      <c r="A470" s="456"/>
      <c r="B470" s="461"/>
      <c r="C470" s="458"/>
      <c r="D470" s="459"/>
    </row>
    <row r="471" spans="1:5" x14ac:dyDescent="0.2">
      <c r="A471" s="456"/>
      <c r="B471" s="457"/>
      <c r="C471" s="458"/>
      <c r="D471" s="459"/>
      <c r="E471" s="433"/>
    </row>
    <row r="472" spans="1:5" x14ac:dyDescent="0.2">
      <c r="A472" s="456"/>
      <c r="B472" s="461"/>
      <c r="C472" s="458"/>
      <c r="D472" s="459"/>
    </row>
    <row r="473" spans="1:5" x14ac:dyDescent="0.2">
      <c r="A473" s="456"/>
      <c r="B473" s="460"/>
      <c r="C473" s="458"/>
      <c r="D473" s="459"/>
    </row>
    <row r="474" spans="1:5" x14ac:dyDescent="0.2">
      <c r="A474" s="456"/>
      <c r="B474" s="461"/>
      <c r="C474" s="458"/>
      <c r="D474" s="459"/>
    </row>
    <row r="475" spans="1:5" x14ac:dyDescent="0.2">
      <c r="A475" s="456"/>
      <c r="B475" s="460"/>
      <c r="C475" s="458"/>
      <c r="D475" s="459"/>
    </row>
    <row r="476" spans="1:5" x14ac:dyDescent="0.2">
      <c r="A476" s="456"/>
      <c r="B476" s="461"/>
      <c r="C476" s="458"/>
      <c r="D476" s="459"/>
    </row>
    <row r="477" spans="1:5" x14ac:dyDescent="0.2">
      <c r="A477" s="456"/>
      <c r="B477" s="457"/>
      <c r="C477" s="458"/>
      <c r="D477" s="459"/>
      <c r="E477" s="433"/>
    </row>
    <row r="478" spans="1:5" x14ac:dyDescent="0.2">
      <c r="A478" s="456"/>
      <c r="B478" s="461"/>
      <c r="C478" s="458"/>
      <c r="D478" s="459"/>
    </row>
    <row r="479" spans="1:5" x14ac:dyDescent="0.2">
      <c r="A479" s="456"/>
      <c r="B479" s="460"/>
      <c r="C479" s="458"/>
      <c r="D479" s="459"/>
    </row>
    <row r="480" spans="1:5" x14ac:dyDescent="0.2">
      <c r="A480" s="456"/>
      <c r="B480" s="461"/>
      <c r="C480" s="458"/>
      <c r="D480" s="459"/>
    </row>
    <row r="481" spans="1:5" x14ac:dyDescent="0.2">
      <c r="A481" s="456"/>
      <c r="B481" s="460"/>
      <c r="C481" s="458"/>
      <c r="D481" s="459"/>
    </row>
    <row r="482" spans="1:5" x14ac:dyDescent="0.2">
      <c r="A482" s="456"/>
      <c r="B482" s="461"/>
      <c r="C482" s="458"/>
      <c r="D482" s="459"/>
    </row>
    <row r="483" spans="1:5" x14ac:dyDescent="0.2">
      <c r="A483" s="456"/>
      <c r="B483" s="457"/>
      <c r="C483" s="458"/>
      <c r="D483" s="459"/>
      <c r="E483" s="433"/>
    </row>
    <row r="484" spans="1:5" x14ac:dyDescent="0.2">
      <c r="A484" s="456"/>
      <c r="B484" s="461"/>
      <c r="C484" s="458"/>
      <c r="D484" s="459"/>
    </row>
    <row r="485" spans="1:5" x14ac:dyDescent="0.2">
      <c r="A485" s="456"/>
      <c r="B485" s="460"/>
      <c r="C485" s="458"/>
      <c r="D485" s="459"/>
    </row>
    <row r="486" spans="1:5" x14ac:dyDescent="0.2">
      <c r="A486" s="456"/>
      <c r="B486" s="461"/>
      <c r="C486" s="458"/>
      <c r="D486" s="459"/>
    </row>
    <row r="487" spans="1:5" x14ac:dyDescent="0.2">
      <c r="A487" s="456"/>
      <c r="B487" s="460"/>
      <c r="C487" s="458"/>
      <c r="D487" s="459"/>
    </row>
    <row r="488" spans="1:5" x14ac:dyDescent="0.2">
      <c r="A488" s="456"/>
      <c r="B488" s="460"/>
      <c r="C488" s="458"/>
      <c r="D488" s="459"/>
    </row>
    <row r="489" spans="1:5" x14ac:dyDescent="0.2">
      <c r="A489" s="454"/>
      <c r="B489" s="455"/>
      <c r="C489" s="431"/>
      <c r="D489" s="432"/>
      <c r="E489" s="433"/>
    </row>
    <row r="490" spans="1:5" x14ac:dyDescent="0.2">
      <c r="A490" s="454"/>
      <c r="B490" s="462"/>
      <c r="C490" s="431"/>
      <c r="D490" s="432"/>
    </row>
    <row r="491" spans="1:5" x14ac:dyDescent="0.2">
      <c r="A491" s="454"/>
      <c r="B491" s="462"/>
      <c r="D491" s="432"/>
    </row>
    <row r="492" spans="1:5" x14ac:dyDescent="0.2">
      <c r="A492" s="454"/>
      <c r="B492" s="462"/>
      <c r="D492" s="432"/>
    </row>
    <row r="493" spans="1:5" x14ac:dyDescent="0.2">
      <c r="A493" s="454"/>
      <c r="B493" s="462"/>
      <c r="D493" s="432"/>
    </row>
    <row r="494" spans="1:5" x14ac:dyDescent="0.2">
      <c r="A494" s="454"/>
      <c r="B494" s="455"/>
      <c r="C494" s="431"/>
      <c r="D494" s="432"/>
      <c r="E494" s="433"/>
    </row>
    <row r="495" spans="1:5" x14ac:dyDescent="0.2">
      <c r="A495" s="463"/>
      <c r="B495" s="462"/>
      <c r="D495" s="432"/>
    </row>
    <row r="496" spans="1:5" x14ac:dyDescent="0.2">
      <c r="A496" s="454"/>
      <c r="B496" s="462"/>
      <c r="D496" s="432"/>
    </row>
    <row r="497" spans="1:7" x14ac:dyDescent="0.2">
      <c r="A497" s="454"/>
      <c r="B497" s="462"/>
      <c r="D497" s="432"/>
    </row>
    <row r="498" spans="1:7" x14ac:dyDescent="0.2">
      <c r="A498" s="454"/>
      <c r="B498" s="462"/>
      <c r="D498" s="432"/>
    </row>
    <row r="499" spans="1:7" x14ac:dyDescent="0.2">
      <c r="A499" s="454"/>
      <c r="B499" s="462"/>
      <c r="D499" s="432"/>
    </row>
    <row r="500" spans="1:7" x14ac:dyDescent="0.2">
      <c r="A500" s="454"/>
      <c r="B500" s="462"/>
      <c r="D500" s="432"/>
    </row>
    <row r="501" spans="1:7" x14ac:dyDescent="0.2">
      <c r="A501" s="454"/>
      <c r="B501" s="462"/>
      <c r="D501" s="432"/>
    </row>
    <row r="502" spans="1:7" x14ac:dyDescent="0.2">
      <c r="A502" s="454"/>
      <c r="B502" s="462"/>
      <c r="D502" s="432"/>
    </row>
    <row r="503" spans="1:7" x14ac:dyDescent="0.2">
      <c r="A503" s="454"/>
      <c r="B503" s="462"/>
      <c r="D503" s="432"/>
    </row>
    <row r="504" spans="1:7" x14ac:dyDescent="0.2">
      <c r="A504" s="454"/>
      <c r="B504" s="462"/>
      <c r="D504" s="432"/>
    </row>
    <row r="505" spans="1:7" x14ac:dyDescent="0.2">
      <c r="A505" s="429"/>
      <c r="B505" s="430"/>
      <c r="C505" s="431"/>
      <c r="D505" s="432"/>
      <c r="E505" s="433"/>
    </row>
    <row r="506" spans="1:7" x14ac:dyDescent="0.2">
      <c r="A506" s="429"/>
      <c r="B506" s="430"/>
      <c r="C506" s="431"/>
      <c r="D506" s="432"/>
      <c r="E506" s="433"/>
      <c r="G506" s="422"/>
    </row>
    <row r="507" spans="1:7" x14ac:dyDescent="0.2">
      <c r="A507" s="429"/>
      <c r="B507" s="430"/>
      <c r="C507" s="462"/>
      <c r="D507" s="462"/>
    </row>
    <row r="508" spans="1:7" x14ac:dyDescent="0.2">
      <c r="A508" s="429"/>
      <c r="B508" s="445"/>
      <c r="C508" s="462"/>
      <c r="D508" s="462"/>
    </row>
    <row r="509" spans="1:7" x14ac:dyDescent="0.2">
      <c r="A509" s="429"/>
      <c r="B509" s="437"/>
      <c r="C509" s="462"/>
      <c r="D509" s="462"/>
    </row>
    <row r="510" spans="1:7" x14ac:dyDescent="0.2">
      <c r="A510" s="446"/>
      <c r="B510" s="453"/>
      <c r="C510" s="462"/>
      <c r="D510" s="462"/>
    </row>
    <row r="511" spans="1:7" x14ac:dyDescent="0.2">
      <c r="A511" s="429"/>
      <c r="B511" s="462"/>
      <c r="C511" s="462"/>
      <c r="D511" s="462"/>
    </row>
    <row r="512" spans="1:7" x14ac:dyDescent="0.2">
      <c r="A512" s="429"/>
      <c r="B512" s="462"/>
      <c r="C512" s="462"/>
      <c r="D512" s="462"/>
    </row>
    <row r="513" spans="1:5" x14ac:dyDescent="0.2">
      <c r="A513" s="429"/>
      <c r="B513" s="462"/>
      <c r="C513" s="462"/>
      <c r="D513" s="462"/>
    </row>
    <row r="514" spans="1:5" x14ac:dyDescent="0.2">
      <c r="A514" s="429"/>
      <c r="B514" s="462"/>
      <c r="C514" s="462"/>
      <c r="D514" s="462"/>
    </row>
    <row r="515" spans="1:5" x14ac:dyDescent="0.2">
      <c r="A515" s="429"/>
      <c r="B515" s="462"/>
      <c r="C515" s="462"/>
      <c r="D515" s="462"/>
    </row>
    <row r="516" spans="1:5" x14ac:dyDescent="0.2">
      <c r="A516" s="429"/>
      <c r="B516" s="462"/>
      <c r="C516" s="462"/>
      <c r="D516" s="462"/>
    </row>
    <row r="517" spans="1:5" x14ac:dyDescent="0.2">
      <c r="A517" s="446"/>
      <c r="B517" s="464"/>
      <c r="C517" s="431"/>
      <c r="D517" s="432"/>
    </row>
    <row r="518" spans="1:5" x14ac:dyDescent="0.2">
      <c r="A518" s="446"/>
      <c r="B518" s="464"/>
      <c r="C518" s="431"/>
      <c r="D518" s="432"/>
      <c r="E518" s="433"/>
    </row>
    <row r="519" spans="1:5" x14ac:dyDescent="0.2">
      <c r="A519" s="463"/>
      <c r="B519" s="465"/>
      <c r="C519" s="466"/>
      <c r="D519" s="432"/>
      <c r="E519" s="433"/>
    </row>
    <row r="520" spans="1:5" x14ac:dyDescent="0.2">
      <c r="A520" s="463"/>
      <c r="B520" s="443"/>
      <c r="C520" s="466"/>
      <c r="D520" s="432"/>
      <c r="E520" s="433"/>
    </row>
    <row r="521" spans="1:5" x14ac:dyDescent="0.2">
      <c r="A521" s="463"/>
      <c r="B521" s="443"/>
      <c r="C521" s="466"/>
      <c r="D521" s="432"/>
      <c r="E521" s="433"/>
    </row>
    <row r="522" spans="1:5" x14ac:dyDescent="0.2">
      <c r="A522" s="446"/>
      <c r="B522" s="464"/>
      <c r="C522" s="431"/>
      <c r="D522" s="432"/>
      <c r="E522" s="433"/>
    </row>
    <row r="523" spans="1:5" x14ac:dyDescent="0.2">
      <c r="A523" s="446"/>
      <c r="B523" s="464"/>
      <c r="C523" s="431"/>
      <c r="D523" s="432"/>
      <c r="E523" s="433"/>
    </row>
    <row r="524" spans="1:5" x14ac:dyDescent="0.2">
      <c r="A524" s="463"/>
      <c r="B524" s="465"/>
      <c r="C524" s="466"/>
      <c r="D524" s="432"/>
      <c r="E524" s="433"/>
    </row>
    <row r="525" spans="1:5" x14ac:dyDescent="0.2">
      <c r="A525" s="463"/>
      <c r="B525" s="443"/>
      <c r="C525" s="466"/>
      <c r="D525" s="432"/>
      <c r="E525" s="433"/>
    </row>
    <row r="526" spans="1:5" x14ac:dyDescent="0.2">
      <c r="A526" s="463"/>
      <c r="B526" s="443"/>
      <c r="C526" s="466"/>
      <c r="D526" s="432"/>
      <c r="E526" s="433"/>
    </row>
    <row r="527" spans="1:5" x14ac:dyDescent="0.2">
      <c r="A527" s="463"/>
      <c r="B527" s="443"/>
      <c r="C527" s="466"/>
      <c r="D527" s="432"/>
      <c r="E527" s="433"/>
    </row>
    <row r="528" spans="1:5" x14ac:dyDescent="0.2">
      <c r="A528" s="463"/>
      <c r="B528" s="443"/>
      <c r="C528" s="466"/>
      <c r="D528" s="432"/>
      <c r="E528" s="433"/>
    </row>
    <row r="529" spans="1:5" x14ac:dyDescent="0.2">
      <c r="A529" s="463"/>
      <c r="B529" s="443"/>
      <c r="C529" s="466"/>
      <c r="D529" s="432"/>
      <c r="E529" s="433"/>
    </row>
    <row r="530" spans="1:5" x14ac:dyDescent="0.2">
      <c r="A530" s="463"/>
      <c r="B530" s="443"/>
      <c r="D530" s="432"/>
      <c r="E530" s="433"/>
    </row>
    <row r="531" spans="1:5" x14ac:dyDescent="0.2">
      <c r="A531" s="446"/>
      <c r="B531" s="464"/>
      <c r="C531" s="431"/>
      <c r="D531" s="432"/>
      <c r="E531" s="433"/>
    </row>
    <row r="532" spans="1:5" x14ac:dyDescent="0.2">
      <c r="A532" s="446"/>
      <c r="B532" s="464"/>
      <c r="C532" s="431"/>
      <c r="D532" s="432"/>
      <c r="E532" s="433"/>
    </row>
    <row r="533" spans="1:5" x14ac:dyDescent="0.2">
      <c r="A533" s="463"/>
      <c r="B533" s="465"/>
      <c r="C533" s="466"/>
      <c r="D533" s="432"/>
      <c r="E533" s="433"/>
    </row>
    <row r="534" spans="1:5" x14ac:dyDescent="0.2">
      <c r="A534" s="463"/>
      <c r="B534" s="443"/>
      <c r="C534" s="466"/>
      <c r="D534" s="432"/>
      <c r="E534" s="433"/>
    </row>
    <row r="535" spans="1:5" x14ac:dyDescent="0.2">
      <c r="A535" s="463"/>
      <c r="B535" s="443"/>
      <c r="C535" s="466"/>
      <c r="D535" s="432"/>
      <c r="E535" s="433"/>
    </row>
    <row r="536" spans="1:5" x14ac:dyDescent="0.2">
      <c r="A536" s="463"/>
      <c r="B536" s="443"/>
      <c r="C536" s="466"/>
      <c r="D536" s="432"/>
      <c r="E536" s="433"/>
    </row>
    <row r="537" spans="1:5" x14ac:dyDescent="0.2">
      <c r="A537" s="463"/>
      <c r="B537" s="465"/>
      <c r="C537" s="466"/>
      <c r="D537" s="432"/>
      <c r="E537" s="433"/>
    </row>
    <row r="538" spans="1:5" x14ac:dyDescent="0.2">
      <c r="A538" s="463"/>
      <c r="B538" s="443"/>
      <c r="C538" s="466"/>
      <c r="D538" s="432"/>
      <c r="E538" s="433"/>
    </row>
    <row r="539" spans="1:5" x14ac:dyDescent="0.2">
      <c r="A539" s="463"/>
      <c r="B539" s="443"/>
      <c r="C539" s="466"/>
      <c r="D539" s="432"/>
      <c r="E539" s="433"/>
    </row>
    <row r="540" spans="1:5" x14ac:dyDescent="0.2">
      <c r="A540" s="463"/>
      <c r="B540" s="443"/>
      <c r="C540" s="466"/>
      <c r="D540" s="432"/>
      <c r="E540" s="433"/>
    </row>
    <row r="541" spans="1:5" x14ac:dyDescent="0.2">
      <c r="A541" s="463"/>
      <c r="B541" s="443"/>
      <c r="D541" s="432"/>
      <c r="E541" s="433"/>
    </row>
    <row r="542" spans="1:5" x14ac:dyDescent="0.2">
      <c r="A542" s="446"/>
      <c r="B542" s="464"/>
      <c r="C542" s="431"/>
      <c r="D542" s="432"/>
      <c r="E542" s="433"/>
    </row>
    <row r="543" spans="1:5" x14ac:dyDescent="0.2">
      <c r="A543" s="446"/>
      <c r="B543" s="464"/>
      <c r="C543" s="431"/>
      <c r="D543" s="432"/>
      <c r="E543" s="433"/>
    </row>
    <row r="544" spans="1:5" x14ac:dyDescent="0.2">
      <c r="A544" s="463"/>
      <c r="B544" s="465"/>
      <c r="C544" s="466"/>
      <c r="D544" s="432"/>
      <c r="E544" s="433"/>
    </row>
    <row r="545" spans="1:5" x14ac:dyDescent="0.2">
      <c r="A545" s="463"/>
      <c r="B545" s="443"/>
      <c r="C545" s="466"/>
      <c r="D545" s="432"/>
      <c r="E545" s="433"/>
    </row>
    <row r="546" spans="1:5" x14ac:dyDescent="0.2">
      <c r="A546" s="463"/>
      <c r="B546" s="443"/>
      <c r="C546" s="466"/>
      <c r="D546" s="432"/>
      <c r="E546" s="433"/>
    </row>
    <row r="547" spans="1:5" x14ac:dyDescent="0.2">
      <c r="A547" s="463"/>
      <c r="B547" s="443"/>
      <c r="C547" s="466"/>
      <c r="D547" s="432"/>
      <c r="E547" s="433"/>
    </row>
    <row r="548" spans="1:5" x14ac:dyDescent="0.2">
      <c r="A548" s="463"/>
      <c r="B548" s="443"/>
      <c r="C548" s="466"/>
      <c r="D548" s="432"/>
      <c r="E548" s="433"/>
    </row>
    <row r="549" spans="1:5" x14ac:dyDescent="0.2">
      <c r="A549" s="463"/>
      <c r="B549" s="443"/>
      <c r="C549" s="466"/>
      <c r="D549" s="432"/>
      <c r="E549" s="433"/>
    </row>
    <row r="550" spans="1:5" x14ac:dyDescent="0.2">
      <c r="A550" s="463"/>
      <c r="B550" s="465"/>
      <c r="C550" s="466"/>
      <c r="D550" s="432"/>
      <c r="E550" s="433"/>
    </row>
    <row r="551" spans="1:5" x14ac:dyDescent="0.2">
      <c r="A551" s="463"/>
      <c r="B551" s="443"/>
      <c r="C551" s="466"/>
      <c r="D551" s="432"/>
      <c r="E551" s="433"/>
    </row>
    <row r="552" spans="1:5" x14ac:dyDescent="0.2">
      <c r="A552" s="463"/>
      <c r="B552" s="443"/>
      <c r="C552" s="466"/>
      <c r="D552" s="432"/>
      <c r="E552" s="433"/>
    </row>
    <row r="553" spans="1:5" x14ac:dyDescent="0.2">
      <c r="A553" s="463"/>
      <c r="B553" s="443"/>
      <c r="C553" s="466"/>
      <c r="D553" s="432"/>
      <c r="E553" s="433"/>
    </row>
    <row r="554" spans="1:5" x14ac:dyDescent="0.2">
      <c r="A554" s="463"/>
      <c r="B554" s="443"/>
      <c r="D554" s="432"/>
      <c r="E554" s="433"/>
    </row>
    <row r="555" spans="1:5" x14ac:dyDescent="0.2">
      <c r="A555" s="446"/>
      <c r="B555" s="464"/>
      <c r="C555" s="431"/>
      <c r="D555" s="432"/>
      <c r="E555" s="433"/>
    </row>
    <row r="556" spans="1:5" x14ac:dyDescent="0.2">
      <c r="A556" s="446"/>
      <c r="B556" s="464"/>
      <c r="C556" s="431"/>
      <c r="D556" s="432"/>
      <c r="E556" s="433"/>
    </row>
    <row r="557" spans="1:5" x14ac:dyDescent="0.2">
      <c r="A557" s="463"/>
      <c r="B557" s="465"/>
      <c r="C557" s="466"/>
      <c r="D557" s="432"/>
      <c r="E557" s="433"/>
    </row>
    <row r="558" spans="1:5" x14ac:dyDescent="0.2">
      <c r="A558" s="463"/>
      <c r="B558" s="443"/>
      <c r="C558" s="466"/>
      <c r="D558" s="432"/>
      <c r="E558" s="433"/>
    </row>
    <row r="559" spans="1:5" x14ac:dyDescent="0.2">
      <c r="A559" s="463"/>
      <c r="B559" s="443"/>
      <c r="C559" s="466"/>
      <c r="D559" s="432"/>
      <c r="E559" s="433"/>
    </row>
    <row r="560" spans="1:5" x14ac:dyDescent="0.2">
      <c r="A560" s="463"/>
      <c r="B560" s="443"/>
      <c r="C560" s="466"/>
      <c r="D560" s="432"/>
      <c r="E560" s="433"/>
    </row>
    <row r="561" spans="1:5" x14ac:dyDescent="0.2">
      <c r="A561" s="463"/>
      <c r="B561" s="443"/>
      <c r="C561" s="466"/>
      <c r="D561" s="432"/>
      <c r="E561" s="433"/>
    </row>
    <row r="562" spans="1:5" x14ac:dyDescent="0.2">
      <c r="A562" s="463"/>
      <c r="B562" s="443"/>
      <c r="C562" s="466"/>
      <c r="D562" s="432"/>
      <c r="E562" s="433"/>
    </row>
    <row r="563" spans="1:5" x14ac:dyDescent="0.2">
      <c r="A563" s="463"/>
      <c r="B563" s="465"/>
      <c r="C563" s="466"/>
      <c r="D563" s="432"/>
      <c r="E563" s="433"/>
    </row>
    <row r="564" spans="1:5" x14ac:dyDescent="0.2">
      <c r="A564" s="463"/>
      <c r="B564" s="443"/>
      <c r="C564" s="466"/>
      <c r="D564" s="432"/>
      <c r="E564" s="433"/>
    </row>
    <row r="565" spans="1:5" x14ac:dyDescent="0.2">
      <c r="A565" s="463"/>
      <c r="B565" s="443"/>
      <c r="C565" s="466"/>
      <c r="D565" s="432"/>
      <c r="E565" s="433"/>
    </row>
    <row r="566" spans="1:5" x14ac:dyDescent="0.2">
      <c r="A566" s="463"/>
      <c r="B566" s="443"/>
      <c r="C566" s="466"/>
      <c r="D566" s="432"/>
      <c r="E566" s="433"/>
    </row>
    <row r="567" spans="1:5" x14ac:dyDescent="0.2">
      <c r="A567" s="463"/>
      <c r="B567" s="443"/>
      <c r="D567" s="432"/>
      <c r="E567" s="433"/>
    </row>
    <row r="568" spans="1:5" x14ac:dyDescent="0.2">
      <c r="A568" s="446"/>
      <c r="B568" s="464"/>
      <c r="C568" s="431"/>
      <c r="D568" s="432"/>
      <c r="E568" s="433"/>
    </row>
    <row r="569" spans="1:5" x14ac:dyDescent="0.2">
      <c r="A569" s="446"/>
      <c r="B569" s="464"/>
      <c r="C569" s="431"/>
      <c r="D569" s="432"/>
      <c r="E569" s="433"/>
    </row>
    <row r="570" spans="1:5" x14ac:dyDescent="0.2">
      <c r="A570" s="463"/>
      <c r="B570" s="465"/>
      <c r="C570" s="466"/>
      <c r="D570" s="432"/>
      <c r="E570" s="433"/>
    </row>
    <row r="571" spans="1:5" x14ac:dyDescent="0.2">
      <c r="A571" s="463"/>
      <c r="B571" s="443"/>
      <c r="C571" s="466"/>
      <c r="D571" s="432"/>
      <c r="E571" s="433"/>
    </row>
    <row r="572" spans="1:5" x14ac:dyDescent="0.2">
      <c r="A572" s="463"/>
      <c r="B572" s="443"/>
      <c r="C572" s="466"/>
      <c r="D572" s="432"/>
      <c r="E572" s="433"/>
    </row>
    <row r="573" spans="1:5" x14ac:dyDescent="0.2">
      <c r="A573" s="463"/>
      <c r="B573" s="443"/>
      <c r="C573" s="466"/>
      <c r="D573" s="432"/>
      <c r="E573" s="433"/>
    </row>
    <row r="574" spans="1:5" x14ac:dyDescent="0.2">
      <c r="A574" s="463"/>
      <c r="B574" s="443"/>
      <c r="C574" s="466"/>
      <c r="D574" s="432"/>
      <c r="E574" s="433"/>
    </row>
    <row r="575" spans="1:5" x14ac:dyDescent="0.2">
      <c r="A575" s="463"/>
      <c r="B575" s="443"/>
      <c r="C575" s="466"/>
      <c r="D575" s="432"/>
      <c r="E575" s="433"/>
    </row>
    <row r="576" spans="1:5" x14ac:dyDescent="0.2">
      <c r="A576" s="463"/>
      <c r="B576" s="465"/>
      <c r="C576" s="466"/>
      <c r="D576" s="432"/>
      <c r="E576" s="433"/>
    </row>
    <row r="577" spans="1:5" x14ac:dyDescent="0.2">
      <c r="A577" s="463"/>
      <c r="B577" s="443"/>
      <c r="C577" s="466"/>
      <c r="D577" s="432"/>
      <c r="E577" s="433"/>
    </row>
    <row r="578" spans="1:5" x14ac:dyDescent="0.2">
      <c r="A578" s="463"/>
      <c r="B578" s="443"/>
      <c r="C578" s="466"/>
      <c r="D578" s="432"/>
      <c r="E578" s="433"/>
    </row>
    <row r="579" spans="1:5" x14ac:dyDescent="0.2">
      <c r="A579" s="463"/>
      <c r="B579" s="443"/>
      <c r="C579" s="466"/>
      <c r="D579" s="432"/>
      <c r="E579" s="433"/>
    </row>
    <row r="580" spans="1:5" x14ac:dyDescent="0.2">
      <c r="A580" s="463"/>
      <c r="B580" s="443"/>
      <c r="D580" s="432"/>
      <c r="E580" s="433"/>
    </row>
    <row r="581" spans="1:5" x14ac:dyDescent="0.2">
      <c r="A581" s="446"/>
      <c r="B581" s="464"/>
      <c r="C581" s="431"/>
      <c r="D581" s="432"/>
      <c r="E581" s="433"/>
    </row>
    <row r="582" spans="1:5" x14ac:dyDescent="0.2">
      <c r="A582" s="446"/>
      <c r="B582" s="464"/>
      <c r="C582" s="431"/>
      <c r="D582" s="432"/>
      <c r="E582" s="433"/>
    </row>
    <row r="583" spans="1:5" x14ac:dyDescent="0.2">
      <c r="A583" s="463"/>
      <c r="B583" s="465"/>
      <c r="C583" s="466"/>
      <c r="D583" s="432"/>
      <c r="E583" s="433"/>
    </row>
    <row r="584" spans="1:5" x14ac:dyDescent="0.2">
      <c r="A584" s="463"/>
      <c r="B584" s="443"/>
      <c r="C584" s="466"/>
      <c r="D584" s="432"/>
      <c r="E584" s="433"/>
    </row>
    <row r="585" spans="1:5" x14ac:dyDescent="0.2">
      <c r="A585" s="463"/>
      <c r="B585" s="443"/>
      <c r="C585" s="466"/>
      <c r="D585" s="432"/>
      <c r="E585" s="433"/>
    </row>
    <row r="586" spans="1:5" x14ac:dyDescent="0.2">
      <c r="A586" s="463"/>
      <c r="B586" s="443"/>
      <c r="C586" s="466"/>
      <c r="D586" s="432"/>
      <c r="E586" s="433"/>
    </row>
    <row r="587" spans="1:5" x14ac:dyDescent="0.2">
      <c r="A587" s="463"/>
      <c r="B587" s="443"/>
      <c r="C587" s="466"/>
      <c r="D587" s="432"/>
      <c r="E587" s="433"/>
    </row>
    <row r="588" spans="1:5" x14ac:dyDescent="0.2">
      <c r="A588" s="463"/>
      <c r="B588" s="443"/>
      <c r="C588" s="466"/>
      <c r="D588" s="432"/>
      <c r="E588" s="433"/>
    </row>
    <row r="589" spans="1:5" x14ac:dyDescent="0.2">
      <c r="A589" s="463"/>
      <c r="B589" s="465"/>
      <c r="C589" s="466"/>
      <c r="D589" s="432"/>
      <c r="E589" s="433"/>
    </row>
    <row r="590" spans="1:5" x14ac:dyDescent="0.2">
      <c r="A590" s="463"/>
      <c r="B590" s="443"/>
      <c r="C590" s="466"/>
      <c r="D590" s="432"/>
      <c r="E590" s="433"/>
    </row>
    <row r="591" spans="1:5" x14ac:dyDescent="0.2">
      <c r="A591" s="463"/>
      <c r="B591" s="443"/>
      <c r="C591" s="466"/>
      <c r="D591" s="432"/>
      <c r="E591" s="433"/>
    </row>
    <row r="592" spans="1:5" x14ac:dyDescent="0.2">
      <c r="A592" s="463"/>
      <c r="B592" s="443"/>
      <c r="C592" s="466"/>
      <c r="D592" s="432"/>
      <c r="E592" s="433"/>
    </row>
    <row r="593" spans="1:5" x14ac:dyDescent="0.2">
      <c r="A593" s="463"/>
      <c r="B593" s="443"/>
      <c r="D593" s="432"/>
      <c r="E593" s="433"/>
    </row>
    <row r="594" spans="1:5" x14ac:dyDescent="0.2">
      <c r="A594" s="446"/>
      <c r="B594" s="464"/>
      <c r="C594" s="431"/>
      <c r="D594" s="432"/>
      <c r="E594" s="433"/>
    </row>
    <row r="595" spans="1:5" x14ac:dyDescent="0.2">
      <c r="A595" s="446"/>
      <c r="B595" s="464"/>
      <c r="C595" s="431"/>
      <c r="D595" s="432"/>
      <c r="E595" s="433"/>
    </row>
    <row r="596" spans="1:5" x14ac:dyDescent="0.2">
      <c r="A596" s="463"/>
      <c r="B596" s="465"/>
      <c r="C596" s="466"/>
      <c r="D596" s="432"/>
      <c r="E596" s="433"/>
    </row>
    <row r="597" spans="1:5" x14ac:dyDescent="0.2">
      <c r="A597" s="463"/>
      <c r="B597" s="443"/>
      <c r="C597" s="466"/>
      <c r="D597" s="432"/>
      <c r="E597" s="433"/>
    </row>
    <row r="598" spans="1:5" x14ac:dyDescent="0.2">
      <c r="A598" s="463"/>
      <c r="B598" s="443"/>
      <c r="C598" s="466"/>
      <c r="D598" s="432"/>
      <c r="E598" s="433"/>
    </row>
    <row r="599" spans="1:5" x14ac:dyDescent="0.2">
      <c r="A599" s="463"/>
      <c r="B599" s="443"/>
      <c r="C599" s="466"/>
      <c r="D599" s="432"/>
      <c r="E599" s="433"/>
    </row>
    <row r="600" spans="1:5" x14ac:dyDescent="0.2">
      <c r="A600" s="463"/>
      <c r="B600" s="443"/>
      <c r="C600" s="466"/>
      <c r="D600" s="432"/>
      <c r="E600" s="433"/>
    </row>
    <row r="601" spans="1:5" x14ac:dyDescent="0.2">
      <c r="A601" s="463"/>
      <c r="B601" s="443"/>
      <c r="C601" s="466"/>
      <c r="D601" s="432"/>
      <c r="E601" s="433"/>
    </row>
    <row r="602" spans="1:5" x14ac:dyDescent="0.2">
      <c r="A602" s="463"/>
      <c r="B602" s="465"/>
      <c r="C602" s="466"/>
      <c r="D602" s="432"/>
      <c r="E602" s="433"/>
    </row>
    <row r="603" spans="1:5" x14ac:dyDescent="0.2">
      <c r="A603" s="463"/>
      <c r="B603" s="443"/>
      <c r="C603" s="466"/>
      <c r="D603" s="432"/>
      <c r="E603" s="433"/>
    </row>
    <row r="604" spans="1:5" x14ac:dyDescent="0.2">
      <c r="A604" s="463"/>
      <c r="B604" s="443"/>
      <c r="C604" s="466"/>
      <c r="D604" s="432"/>
      <c r="E604" s="433"/>
    </row>
    <row r="605" spans="1:5" x14ac:dyDescent="0.2">
      <c r="A605" s="463"/>
      <c r="B605" s="443"/>
      <c r="C605" s="466"/>
      <c r="D605" s="432"/>
      <c r="E605" s="433"/>
    </row>
    <row r="606" spans="1:5" x14ac:dyDescent="0.2">
      <c r="A606" s="463"/>
      <c r="B606" s="443"/>
      <c r="D606" s="432"/>
      <c r="E606" s="433"/>
    </row>
    <row r="607" spans="1:5" x14ac:dyDescent="0.2">
      <c r="A607" s="446"/>
      <c r="B607" s="464"/>
      <c r="C607" s="431"/>
      <c r="D607" s="432"/>
      <c r="E607" s="433"/>
    </row>
    <row r="608" spans="1:5" x14ac:dyDescent="0.2">
      <c r="A608" s="446"/>
      <c r="B608" s="464"/>
      <c r="C608" s="431"/>
      <c r="D608" s="432"/>
      <c r="E608" s="433"/>
    </row>
    <row r="609" spans="1:7" x14ac:dyDescent="0.2">
      <c r="A609" s="463"/>
      <c r="B609" s="465"/>
      <c r="C609" s="466"/>
      <c r="D609" s="432"/>
      <c r="E609" s="433"/>
    </row>
    <row r="610" spans="1:7" x14ac:dyDescent="0.2">
      <c r="A610" s="463"/>
      <c r="B610" s="443"/>
      <c r="C610" s="466"/>
      <c r="D610" s="432"/>
      <c r="E610" s="433"/>
    </row>
    <row r="611" spans="1:7" x14ac:dyDescent="0.2">
      <c r="A611" s="463"/>
      <c r="B611" s="443"/>
      <c r="C611" s="466"/>
      <c r="D611" s="432"/>
      <c r="E611" s="433"/>
    </row>
    <row r="612" spans="1:7" x14ac:dyDescent="0.2">
      <c r="A612" s="463"/>
      <c r="B612" s="443"/>
      <c r="C612" s="466"/>
      <c r="D612" s="432"/>
      <c r="E612" s="433"/>
    </row>
    <row r="613" spans="1:7" x14ac:dyDescent="0.2">
      <c r="A613" s="463"/>
      <c r="B613" s="465"/>
      <c r="C613" s="466"/>
      <c r="D613" s="432"/>
      <c r="E613" s="433"/>
    </row>
    <row r="614" spans="1:7" x14ac:dyDescent="0.2">
      <c r="A614" s="463"/>
      <c r="B614" s="443"/>
      <c r="C614" s="466"/>
      <c r="D614" s="432"/>
      <c r="E614" s="433"/>
    </row>
    <row r="615" spans="1:7" x14ac:dyDescent="0.2">
      <c r="A615" s="463"/>
      <c r="B615" s="443"/>
      <c r="C615" s="466"/>
      <c r="D615" s="432"/>
      <c r="E615" s="433"/>
    </row>
    <row r="616" spans="1:7" x14ac:dyDescent="0.2">
      <c r="A616" s="463"/>
      <c r="B616" s="443"/>
      <c r="C616" s="466"/>
      <c r="D616" s="432"/>
      <c r="E616" s="433"/>
    </row>
    <row r="617" spans="1:7" x14ac:dyDescent="0.2">
      <c r="A617" s="463"/>
      <c r="B617" s="443"/>
      <c r="D617" s="432"/>
      <c r="E617" s="433"/>
    </row>
    <row r="618" spans="1:7" x14ac:dyDescent="0.2">
      <c r="A618" s="446"/>
      <c r="B618" s="464"/>
      <c r="C618" s="431"/>
      <c r="D618" s="432"/>
      <c r="E618" s="433"/>
    </row>
    <row r="619" spans="1:7" x14ac:dyDescent="0.2">
      <c r="A619" s="446"/>
      <c r="B619" s="464"/>
      <c r="C619" s="431"/>
      <c r="D619" s="432"/>
      <c r="E619" s="433"/>
    </row>
    <row r="620" spans="1:7" x14ac:dyDescent="0.2">
      <c r="A620" s="463"/>
      <c r="B620" s="465"/>
      <c r="C620" s="466"/>
      <c r="D620" s="432"/>
      <c r="E620" s="433"/>
    </row>
    <row r="621" spans="1:7" x14ac:dyDescent="0.2">
      <c r="A621" s="463"/>
      <c r="B621" s="443"/>
      <c r="C621" s="466"/>
      <c r="D621" s="432"/>
      <c r="E621" s="433"/>
    </row>
    <row r="622" spans="1:7" x14ac:dyDescent="0.2">
      <c r="A622" s="463"/>
      <c r="B622" s="443"/>
      <c r="D622" s="432"/>
      <c r="E622" s="433"/>
    </row>
    <row r="623" spans="1:7" x14ac:dyDescent="0.2">
      <c r="A623" s="446"/>
      <c r="B623" s="430"/>
      <c r="C623" s="451"/>
      <c r="D623" s="452"/>
      <c r="E623" s="433"/>
    </row>
    <row r="624" spans="1:7" x14ac:dyDescent="0.2">
      <c r="A624" s="446"/>
      <c r="B624" s="430"/>
      <c r="C624" s="451"/>
      <c r="D624" s="452"/>
      <c r="E624" s="433"/>
      <c r="G624" s="422"/>
    </row>
    <row r="625" spans="1:5" x14ac:dyDescent="0.2">
      <c r="A625" s="446"/>
      <c r="B625" s="430"/>
      <c r="C625" s="462"/>
      <c r="D625" s="462"/>
    </row>
    <row r="626" spans="1:5" x14ac:dyDescent="0.2">
      <c r="A626" s="429"/>
      <c r="B626" s="445"/>
      <c r="C626" s="462"/>
      <c r="D626" s="462"/>
    </row>
    <row r="627" spans="1:5" x14ac:dyDescent="0.2">
      <c r="A627" s="429"/>
      <c r="B627" s="437"/>
      <c r="C627" s="462"/>
      <c r="D627" s="462"/>
    </row>
    <row r="628" spans="1:5" x14ac:dyDescent="0.2">
      <c r="A628" s="446"/>
      <c r="B628" s="467"/>
      <c r="C628" s="462"/>
      <c r="D628" s="462"/>
    </row>
    <row r="629" spans="1:5" x14ac:dyDescent="0.2">
      <c r="A629" s="446"/>
      <c r="B629" s="462"/>
      <c r="C629" s="462"/>
      <c r="D629" s="462"/>
    </row>
    <row r="630" spans="1:5" x14ac:dyDescent="0.2">
      <c r="A630" s="446"/>
      <c r="B630" s="462"/>
      <c r="C630" s="462"/>
      <c r="D630" s="462"/>
    </row>
    <row r="631" spans="1:5" x14ac:dyDescent="0.2">
      <c r="A631" s="429"/>
      <c r="B631" s="462"/>
      <c r="C631" s="462"/>
      <c r="D631" s="462"/>
    </row>
    <row r="632" spans="1:5" x14ac:dyDescent="0.2">
      <c r="A632" s="456"/>
      <c r="B632" s="457"/>
      <c r="C632" s="458"/>
      <c r="D632" s="459"/>
      <c r="E632" s="433"/>
    </row>
    <row r="633" spans="1:5" x14ac:dyDescent="0.2">
      <c r="A633" s="456"/>
      <c r="B633" s="461"/>
      <c r="C633" s="458"/>
      <c r="D633" s="459"/>
    </row>
    <row r="634" spans="1:5" x14ac:dyDescent="0.2">
      <c r="A634" s="456"/>
      <c r="B634" s="460"/>
      <c r="C634" s="458"/>
      <c r="D634" s="459"/>
    </row>
    <row r="635" spans="1:5" x14ac:dyDescent="0.2">
      <c r="A635" s="456"/>
      <c r="B635" s="460"/>
      <c r="C635" s="458"/>
      <c r="D635" s="459"/>
    </row>
    <row r="636" spans="1:5" x14ac:dyDescent="0.2">
      <c r="A636" s="456"/>
      <c r="B636" s="461"/>
      <c r="C636" s="458"/>
      <c r="D636" s="459"/>
    </row>
    <row r="637" spans="1:5" x14ac:dyDescent="0.2">
      <c r="A637" s="456"/>
      <c r="B637" s="457"/>
      <c r="C637" s="458"/>
      <c r="D637" s="459"/>
      <c r="E637" s="433"/>
    </row>
    <row r="638" spans="1:5" x14ac:dyDescent="0.2">
      <c r="A638" s="456"/>
      <c r="B638" s="461"/>
      <c r="C638" s="458"/>
      <c r="D638" s="459"/>
    </row>
    <row r="639" spans="1:5" x14ac:dyDescent="0.2">
      <c r="A639" s="456"/>
      <c r="B639" s="460"/>
      <c r="C639" s="458"/>
      <c r="D639" s="459"/>
    </row>
    <row r="640" spans="1:5" x14ac:dyDescent="0.2">
      <c r="A640" s="446"/>
      <c r="B640" s="468"/>
      <c r="C640" s="466"/>
      <c r="D640" s="432"/>
      <c r="E640" s="433"/>
    </row>
    <row r="641" spans="1:5" x14ac:dyDescent="0.2">
      <c r="A641" s="456"/>
      <c r="B641" s="457"/>
      <c r="C641" s="458"/>
      <c r="D641" s="459"/>
      <c r="E641" s="433"/>
    </row>
    <row r="642" spans="1:5" x14ac:dyDescent="0.2">
      <c r="A642" s="456"/>
      <c r="B642" s="461"/>
      <c r="C642" s="458"/>
      <c r="D642" s="459"/>
    </row>
    <row r="643" spans="1:5" x14ac:dyDescent="0.2">
      <c r="A643" s="456"/>
      <c r="B643" s="460"/>
      <c r="C643" s="458"/>
      <c r="D643" s="459"/>
    </row>
    <row r="644" spans="1:5" x14ac:dyDescent="0.2">
      <c r="A644" s="446"/>
      <c r="B644" s="468"/>
      <c r="C644" s="466"/>
      <c r="D644" s="432"/>
      <c r="E644" s="433"/>
    </row>
    <row r="645" spans="1:5" x14ac:dyDescent="0.2">
      <c r="A645" s="456"/>
      <c r="B645" s="457"/>
      <c r="C645" s="458"/>
      <c r="D645" s="459"/>
      <c r="E645" s="433"/>
    </row>
    <row r="646" spans="1:5" x14ac:dyDescent="0.2">
      <c r="A646" s="456"/>
      <c r="B646" s="461"/>
      <c r="C646" s="458"/>
      <c r="D646" s="459"/>
    </row>
    <row r="647" spans="1:5" x14ac:dyDescent="0.2">
      <c r="A647" s="456"/>
      <c r="B647" s="460"/>
      <c r="C647" s="458"/>
      <c r="D647" s="459"/>
    </row>
    <row r="648" spans="1:5" x14ac:dyDescent="0.2">
      <c r="A648" s="446"/>
      <c r="B648" s="468"/>
      <c r="C648" s="466"/>
      <c r="D648" s="432"/>
      <c r="E648" s="433"/>
    </row>
    <row r="649" spans="1:5" x14ac:dyDescent="0.2">
      <c r="A649" s="456"/>
      <c r="B649" s="457"/>
      <c r="C649" s="458"/>
      <c r="D649" s="459"/>
      <c r="E649" s="433"/>
    </row>
    <row r="650" spans="1:5" x14ac:dyDescent="0.2">
      <c r="A650" s="456"/>
      <c r="B650" s="461"/>
      <c r="C650" s="458"/>
      <c r="D650" s="459"/>
    </row>
    <row r="651" spans="1:5" x14ac:dyDescent="0.2">
      <c r="A651" s="456"/>
      <c r="B651" s="460"/>
      <c r="C651" s="458"/>
      <c r="D651" s="459"/>
    </row>
    <row r="652" spans="1:5" x14ac:dyDescent="0.2">
      <c r="A652" s="446"/>
      <c r="B652" s="468"/>
      <c r="C652" s="466"/>
      <c r="D652" s="432"/>
      <c r="E652" s="433"/>
    </row>
    <row r="653" spans="1:5" x14ac:dyDescent="0.2">
      <c r="A653" s="456"/>
      <c r="B653" s="457"/>
      <c r="C653" s="458"/>
      <c r="D653" s="459"/>
      <c r="E653" s="433"/>
    </row>
    <row r="654" spans="1:5" x14ac:dyDescent="0.2">
      <c r="A654" s="456"/>
      <c r="B654" s="461"/>
      <c r="C654" s="458"/>
      <c r="D654" s="459"/>
    </row>
    <row r="655" spans="1:5" x14ac:dyDescent="0.2">
      <c r="A655" s="456"/>
      <c r="B655" s="460"/>
      <c r="C655" s="458"/>
      <c r="D655" s="459"/>
    </row>
    <row r="656" spans="1:5" x14ac:dyDescent="0.2">
      <c r="A656" s="446"/>
      <c r="B656" s="468"/>
      <c r="C656" s="466"/>
      <c r="D656" s="432"/>
      <c r="E656" s="433"/>
    </row>
    <row r="657" spans="1:7" x14ac:dyDescent="0.2">
      <c r="A657" s="456"/>
      <c r="B657" s="457"/>
      <c r="C657" s="458"/>
      <c r="D657" s="459"/>
      <c r="E657" s="433"/>
    </row>
    <row r="658" spans="1:7" x14ac:dyDescent="0.2">
      <c r="A658" s="456"/>
      <c r="B658" s="461"/>
      <c r="C658" s="458"/>
      <c r="D658" s="459"/>
    </row>
    <row r="659" spans="1:7" x14ac:dyDescent="0.2">
      <c r="A659" s="456"/>
      <c r="B659" s="460"/>
      <c r="C659" s="458"/>
      <c r="D659" s="459"/>
    </row>
    <row r="660" spans="1:7" x14ac:dyDescent="0.2">
      <c r="A660" s="446"/>
      <c r="B660" s="468"/>
      <c r="C660" s="466"/>
      <c r="D660" s="432"/>
      <c r="E660" s="433"/>
    </row>
    <row r="661" spans="1:7" x14ac:dyDescent="0.2">
      <c r="A661" s="456"/>
      <c r="B661" s="457"/>
      <c r="C661" s="458"/>
      <c r="D661" s="459"/>
      <c r="E661" s="433"/>
    </row>
    <row r="662" spans="1:7" x14ac:dyDescent="0.2">
      <c r="A662" s="456"/>
      <c r="B662" s="461"/>
      <c r="C662" s="458"/>
      <c r="D662" s="459"/>
    </row>
    <row r="663" spans="1:7" x14ac:dyDescent="0.2">
      <c r="A663" s="456"/>
      <c r="B663" s="460"/>
      <c r="C663" s="458"/>
      <c r="D663" s="459"/>
    </row>
    <row r="664" spans="1:7" x14ac:dyDescent="0.2">
      <c r="A664" s="446"/>
      <c r="B664" s="468"/>
      <c r="C664" s="466"/>
      <c r="D664" s="432"/>
      <c r="E664" s="433"/>
    </row>
    <row r="665" spans="1:7" x14ac:dyDescent="0.2">
      <c r="A665" s="446"/>
      <c r="B665" s="468"/>
      <c r="C665" s="466"/>
      <c r="D665" s="432"/>
      <c r="E665" s="433"/>
    </row>
    <row r="666" spans="1:7" x14ac:dyDescent="0.2">
      <c r="A666" s="446"/>
      <c r="B666" s="468"/>
      <c r="C666" s="466"/>
      <c r="D666" s="432"/>
      <c r="E666" s="433"/>
    </row>
    <row r="667" spans="1:7" x14ac:dyDescent="0.2">
      <c r="A667" s="429"/>
      <c r="B667" s="430"/>
      <c r="C667" s="431"/>
      <c r="D667" s="432"/>
      <c r="E667" s="433"/>
    </row>
    <row r="668" spans="1:7" x14ac:dyDescent="0.2">
      <c r="A668" s="429"/>
      <c r="B668" s="430"/>
      <c r="C668" s="431"/>
      <c r="D668" s="432"/>
      <c r="E668" s="433"/>
      <c r="G668" s="422"/>
    </row>
    <row r="669" spans="1:7" x14ac:dyDescent="0.2">
      <c r="A669" s="429"/>
      <c r="B669" s="445"/>
      <c r="C669" s="431"/>
      <c r="D669" s="432"/>
      <c r="E669" s="433"/>
    </row>
    <row r="670" spans="1:7" x14ac:dyDescent="0.2">
      <c r="A670" s="429"/>
      <c r="B670" s="437"/>
      <c r="C670" s="431"/>
      <c r="D670" s="432"/>
      <c r="E670" s="433"/>
    </row>
    <row r="671" spans="1:7" x14ac:dyDescent="0.2">
      <c r="A671" s="446"/>
      <c r="B671" s="467"/>
      <c r="C671" s="431"/>
      <c r="D671" s="432"/>
      <c r="E671" s="433"/>
    </row>
    <row r="672" spans="1:7" x14ac:dyDescent="0.2">
      <c r="A672" s="463"/>
      <c r="B672" s="469"/>
      <c r="C672" s="470"/>
      <c r="D672" s="470"/>
      <c r="E672" s="470"/>
      <c r="F672" s="470"/>
      <c r="G672" s="470"/>
    </row>
    <row r="673" spans="1:7" x14ac:dyDescent="0.2">
      <c r="A673" s="463"/>
      <c r="B673" s="469"/>
      <c r="C673" s="470"/>
      <c r="D673" s="470"/>
      <c r="E673" s="470"/>
      <c r="F673" s="470"/>
      <c r="G673" s="470"/>
    </row>
    <row r="674" spans="1:7" x14ac:dyDescent="0.2">
      <c r="A674" s="463"/>
      <c r="B674" s="469"/>
      <c r="C674" s="470"/>
      <c r="D674" s="470"/>
      <c r="E674" s="470"/>
      <c r="F674" s="470"/>
      <c r="G674" s="470"/>
    </row>
    <row r="675" spans="1:7" x14ac:dyDescent="0.2">
      <c r="A675" s="463"/>
      <c r="B675" s="469"/>
      <c r="C675" s="470"/>
      <c r="D675" s="470"/>
      <c r="E675" s="470"/>
      <c r="F675" s="470"/>
      <c r="G675" s="470"/>
    </row>
    <row r="676" spans="1:7" x14ac:dyDescent="0.2">
      <c r="A676" s="446"/>
      <c r="B676" s="464"/>
      <c r="C676" s="431"/>
      <c r="D676" s="432"/>
      <c r="E676" s="433"/>
    </row>
    <row r="677" spans="1:7" x14ac:dyDescent="0.2">
      <c r="A677" s="429"/>
      <c r="B677" s="443"/>
      <c r="C677" s="466"/>
      <c r="D677" s="432"/>
      <c r="E677" s="433"/>
    </row>
    <row r="678" spans="1:7" x14ac:dyDescent="0.2">
      <c r="A678" s="429"/>
      <c r="B678" s="443"/>
      <c r="C678" s="466"/>
      <c r="D678" s="432"/>
      <c r="E678" s="433"/>
    </row>
    <row r="679" spans="1:7" x14ac:dyDescent="0.2">
      <c r="A679" s="429"/>
      <c r="B679" s="443"/>
      <c r="C679" s="466"/>
      <c r="D679" s="432"/>
      <c r="E679" s="433"/>
    </row>
    <row r="680" spans="1:7" x14ac:dyDescent="0.2">
      <c r="A680" s="446"/>
      <c r="B680" s="464"/>
      <c r="C680" s="431"/>
      <c r="D680" s="432"/>
      <c r="E680" s="433"/>
    </row>
    <row r="681" spans="1:7" x14ac:dyDescent="0.2">
      <c r="A681" s="429"/>
      <c r="B681" s="443"/>
      <c r="C681" s="466"/>
      <c r="D681" s="432"/>
      <c r="E681" s="433"/>
    </row>
    <row r="682" spans="1:7" x14ac:dyDescent="0.2">
      <c r="A682" s="429"/>
      <c r="B682" s="443"/>
      <c r="C682" s="466"/>
      <c r="D682" s="432"/>
      <c r="E682" s="433"/>
    </row>
    <row r="683" spans="1:7" x14ac:dyDescent="0.2">
      <c r="A683" s="429"/>
      <c r="B683" s="443"/>
      <c r="C683" s="466"/>
      <c r="D683" s="432"/>
      <c r="E683" s="433"/>
    </row>
    <row r="684" spans="1:7" x14ac:dyDescent="0.2">
      <c r="A684" s="429"/>
      <c r="B684" s="443"/>
      <c r="C684" s="466"/>
      <c r="D684" s="432"/>
      <c r="E684" s="433"/>
    </row>
    <row r="685" spans="1:7" x14ac:dyDescent="0.2">
      <c r="A685" s="446"/>
      <c r="B685" s="464"/>
      <c r="C685" s="431"/>
      <c r="D685" s="432"/>
      <c r="E685" s="433"/>
    </row>
    <row r="686" spans="1:7" x14ac:dyDescent="0.2">
      <c r="A686" s="429"/>
      <c r="B686" s="443"/>
      <c r="C686" s="466"/>
      <c r="D686" s="432"/>
      <c r="E686" s="433"/>
    </row>
    <row r="687" spans="1:7" x14ac:dyDescent="0.2">
      <c r="A687" s="429"/>
      <c r="B687" s="443"/>
      <c r="C687" s="466"/>
      <c r="D687" s="432"/>
      <c r="E687" s="433"/>
    </row>
    <row r="688" spans="1:7" x14ac:dyDescent="0.2">
      <c r="A688" s="429"/>
      <c r="B688" s="443"/>
      <c r="C688" s="466"/>
      <c r="D688" s="432"/>
      <c r="E688" s="433"/>
    </row>
    <row r="689" spans="1:5" x14ac:dyDescent="0.2">
      <c r="A689" s="429"/>
      <c r="B689" s="443"/>
      <c r="C689" s="466"/>
      <c r="D689" s="432"/>
      <c r="E689" s="433"/>
    </row>
    <row r="690" spans="1:5" x14ac:dyDescent="0.2">
      <c r="A690" s="446"/>
      <c r="B690" s="464"/>
      <c r="C690" s="431"/>
      <c r="D690" s="432"/>
      <c r="E690" s="433"/>
    </row>
    <row r="691" spans="1:5" x14ac:dyDescent="0.2">
      <c r="A691" s="429"/>
      <c r="B691" s="443"/>
      <c r="C691" s="466"/>
      <c r="D691" s="432"/>
      <c r="E691" s="433"/>
    </row>
    <row r="692" spans="1:5" x14ac:dyDescent="0.2">
      <c r="A692" s="429"/>
      <c r="B692" s="443"/>
      <c r="C692" s="466"/>
      <c r="D692" s="432"/>
      <c r="E692" s="433"/>
    </row>
    <row r="693" spans="1:5" x14ac:dyDescent="0.2">
      <c r="A693" s="429"/>
      <c r="B693" s="443"/>
      <c r="C693" s="466"/>
      <c r="D693" s="432"/>
      <c r="E693" s="433"/>
    </row>
    <row r="694" spans="1:5" x14ac:dyDescent="0.2">
      <c r="A694" s="429"/>
      <c r="B694" s="443"/>
      <c r="C694" s="466"/>
      <c r="D694" s="432"/>
      <c r="E694" s="433"/>
    </row>
    <row r="695" spans="1:5" x14ac:dyDescent="0.2">
      <c r="A695" s="429"/>
      <c r="B695" s="443"/>
      <c r="C695" s="466"/>
      <c r="D695" s="432"/>
      <c r="E695" s="433"/>
    </row>
    <row r="696" spans="1:5" x14ac:dyDescent="0.2">
      <c r="A696" s="446"/>
      <c r="B696" s="464"/>
      <c r="C696" s="431"/>
      <c r="D696" s="432"/>
      <c r="E696" s="433"/>
    </row>
    <row r="697" spans="1:5" x14ac:dyDescent="0.2">
      <c r="A697" s="429"/>
      <c r="B697" s="443"/>
      <c r="C697" s="466"/>
      <c r="D697" s="432"/>
      <c r="E697" s="433"/>
    </row>
    <row r="698" spans="1:5" x14ac:dyDescent="0.2">
      <c r="A698" s="429"/>
      <c r="B698" s="443"/>
      <c r="C698" s="466"/>
      <c r="D698" s="432"/>
      <c r="E698" s="433"/>
    </row>
    <row r="699" spans="1:5" x14ac:dyDescent="0.2">
      <c r="A699" s="429"/>
      <c r="B699" s="443"/>
      <c r="C699" s="466"/>
      <c r="D699" s="432"/>
      <c r="E699" s="433"/>
    </row>
    <row r="700" spans="1:5" x14ac:dyDescent="0.2">
      <c r="A700" s="429"/>
      <c r="B700" s="443"/>
      <c r="C700" s="466"/>
      <c r="D700" s="432"/>
      <c r="E700" s="433"/>
    </row>
    <row r="701" spans="1:5" x14ac:dyDescent="0.2">
      <c r="A701" s="446"/>
      <c r="B701" s="464"/>
      <c r="C701" s="431"/>
      <c r="D701" s="432"/>
      <c r="E701" s="433"/>
    </row>
    <row r="702" spans="1:5" x14ac:dyDescent="0.2">
      <c r="A702" s="429"/>
      <c r="B702" s="443"/>
      <c r="C702" s="466"/>
      <c r="D702" s="432"/>
      <c r="E702" s="433"/>
    </row>
    <row r="703" spans="1:5" x14ac:dyDescent="0.2">
      <c r="A703" s="429"/>
      <c r="B703" s="443"/>
      <c r="C703" s="466"/>
      <c r="D703" s="432"/>
      <c r="E703" s="433"/>
    </row>
    <row r="704" spans="1:5" x14ac:dyDescent="0.2">
      <c r="A704" s="429"/>
      <c r="B704" s="443"/>
      <c r="C704" s="466"/>
      <c r="D704" s="432"/>
      <c r="E704" s="433"/>
    </row>
    <row r="705" spans="1:7" x14ac:dyDescent="0.2">
      <c r="A705" s="429"/>
      <c r="B705" s="443"/>
      <c r="C705" s="466"/>
      <c r="D705" s="432"/>
      <c r="E705" s="433"/>
    </row>
    <row r="706" spans="1:7" x14ac:dyDescent="0.2">
      <c r="A706" s="446"/>
      <c r="B706" s="464"/>
      <c r="C706" s="431"/>
      <c r="D706" s="432"/>
      <c r="E706" s="433"/>
    </row>
    <row r="707" spans="1:7" x14ac:dyDescent="0.2">
      <c r="A707" s="429"/>
      <c r="B707" s="443"/>
      <c r="C707" s="466"/>
      <c r="D707" s="432"/>
      <c r="E707" s="433"/>
    </row>
    <row r="708" spans="1:7" x14ac:dyDescent="0.2">
      <c r="A708" s="429"/>
      <c r="B708" s="443"/>
      <c r="C708" s="466"/>
      <c r="D708" s="432"/>
      <c r="E708" s="433"/>
    </row>
    <row r="709" spans="1:7" x14ac:dyDescent="0.2">
      <c r="A709" s="429"/>
      <c r="B709" s="443"/>
      <c r="C709" s="466"/>
      <c r="D709" s="432"/>
      <c r="E709" s="433"/>
    </row>
    <row r="710" spans="1:7" x14ac:dyDescent="0.2">
      <c r="A710" s="429"/>
      <c r="B710" s="443"/>
      <c r="C710" s="466"/>
      <c r="D710" s="432"/>
      <c r="E710" s="433"/>
    </row>
    <row r="711" spans="1:7" x14ac:dyDescent="0.2">
      <c r="A711" s="446"/>
      <c r="B711" s="464"/>
      <c r="C711" s="431"/>
      <c r="D711" s="432"/>
      <c r="E711" s="433"/>
    </row>
    <row r="712" spans="1:7" x14ac:dyDescent="0.2">
      <c r="A712" s="429"/>
      <c r="B712" s="443"/>
      <c r="C712" s="466"/>
      <c r="D712" s="432"/>
      <c r="E712" s="433"/>
    </row>
    <row r="713" spans="1:7" x14ac:dyDescent="0.2">
      <c r="A713" s="429"/>
      <c r="B713" s="443"/>
      <c r="C713" s="466"/>
      <c r="D713" s="432"/>
      <c r="E713" s="433"/>
    </row>
    <row r="714" spans="1:7" x14ac:dyDescent="0.2">
      <c r="A714" s="429"/>
      <c r="B714" s="443"/>
      <c r="C714" s="466"/>
      <c r="D714" s="432"/>
      <c r="E714" s="433"/>
    </row>
    <row r="715" spans="1:7" x14ac:dyDescent="0.2">
      <c r="A715" s="429"/>
      <c r="B715" s="443"/>
      <c r="C715" s="466"/>
      <c r="D715" s="432"/>
      <c r="E715" s="433"/>
    </row>
    <row r="716" spans="1:7" x14ac:dyDescent="0.2">
      <c r="A716" s="429"/>
      <c r="B716" s="443"/>
      <c r="C716" s="466"/>
      <c r="D716" s="432"/>
      <c r="E716" s="433"/>
    </row>
    <row r="717" spans="1:7" x14ac:dyDescent="0.2">
      <c r="A717" s="429"/>
      <c r="B717" s="443"/>
      <c r="C717" s="466"/>
      <c r="D717" s="432"/>
      <c r="E717" s="433"/>
    </row>
    <row r="718" spans="1:7" x14ac:dyDescent="0.2">
      <c r="A718" s="429"/>
      <c r="B718" s="430"/>
      <c r="C718" s="431"/>
      <c r="D718" s="432"/>
      <c r="E718" s="433"/>
    </row>
    <row r="719" spans="1:7" x14ac:dyDescent="0.2">
      <c r="A719" s="429"/>
      <c r="B719" s="430"/>
      <c r="C719" s="431"/>
      <c r="D719" s="432"/>
      <c r="E719" s="433"/>
      <c r="G719" s="422"/>
    </row>
    <row r="720" spans="1:7" x14ac:dyDescent="0.2">
      <c r="A720" s="429"/>
      <c r="B720" s="445"/>
      <c r="C720" s="431"/>
      <c r="D720" s="432"/>
      <c r="E720" s="433"/>
    </row>
    <row r="721" spans="1:7" x14ac:dyDescent="0.2">
      <c r="A721" s="429"/>
      <c r="B721" s="437"/>
      <c r="C721" s="431"/>
      <c r="D721" s="432"/>
      <c r="E721" s="433"/>
    </row>
    <row r="722" spans="1:7" x14ac:dyDescent="0.2">
      <c r="A722" s="446"/>
      <c r="B722" s="467"/>
      <c r="C722" s="431"/>
      <c r="D722" s="432"/>
      <c r="E722" s="433"/>
    </row>
    <row r="723" spans="1:7" x14ac:dyDescent="0.2">
      <c r="A723" s="463"/>
      <c r="B723" s="469"/>
      <c r="C723" s="469"/>
      <c r="D723" s="469"/>
      <c r="E723" s="469"/>
      <c r="F723" s="469"/>
      <c r="G723" s="469"/>
    </row>
    <row r="724" spans="1:7" x14ac:dyDescent="0.2">
      <c r="A724" s="446"/>
      <c r="B724" s="467"/>
      <c r="C724" s="431"/>
      <c r="D724" s="432"/>
      <c r="E724" s="433"/>
      <c r="F724" s="432"/>
      <c r="G724" s="450"/>
    </row>
    <row r="725" spans="1:7" x14ac:dyDescent="0.2">
      <c r="A725" s="446"/>
      <c r="B725" s="453"/>
      <c r="C725" s="471"/>
      <c r="D725" s="432"/>
      <c r="E725" s="433"/>
      <c r="F725" s="432"/>
      <c r="G725" s="472"/>
    </row>
    <row r="726" spans="1:7" x14ac:dyDescent="0.2">
      <c r="A726" s="473"/>
      <c r="B726" s="474"/>
      <c r="C726" s="475"/>
      <c r="D726" s="476"/>
      <c r="E726" s="477"/>
      <c r="F726" s="422"/>
      <c r="G726" s="422"/>
    </row>
    <row r="727" spans="1:7" x14ac:dyDescent="0.2">
      <c r="A727" s="446"/>
      <c r="B727" s="443"/>
      <c r="C727" s="466"/>
      <c r="D727" s="432"/>
      <c r="E727" s="433"/>
    </row>
    <row r="728" spans="1:7" x14ac:dyDescent="0.2">
      <c r="A728" s="429"/>
      <c r="B728" s="443"/>
      <c r="C728" s="466"/>
      <c r="D728" s="432"/>
      <c r="E728" s="433"/>
    </row>
    <row r="729" spans="1:7" x14ac:dyDescent="0.2">
      <c r="A729" s="429"/>
      <c r="B729" s="443"/>
      <c r="C729" s="466"/>
      <c r="D729" s="432"/>
      <c r="E729" s="433"/>
    </row>
    <row r="730" spans="1:7" x14ac:dyDescent="0.2">
      <c r="A730" s="429"/>
      <c r="B730" s="443"/>
      <c r="C730" s="466"/>
      <c r="D730" s="432"/>
      <c r="E730" s="433"/>
    </row>
    <row r="731" spans="1:7" x14ac:dyDescent="0.2">
      <c r="A731" s="446"/>
      <c r="B731" s="430"/>
      <c r="C731" s="431"/>
      <c r="D731" s="432"/>
      <c r="E731" s="433"/>
    </row>
    <row r="732" spans="1:7" x14ac:dyDescent="0.2">
      <c r="A732" s="446"/>
      <c r="B732" s="430"/>
      <c r="C732" s="431"/>
      <c r="D732" s="432"/>
      <c r="E732" s="433"/>
      <c r="G732" s="422"/>
    </row>
    <row r="733" spans="1:7" x14ac:dyDescent="0.2">
      <c r="A733" s="446"/>
      <c r="B733" s="430"/>
      <c r="C733" s="431"/>
      <c r="D733" s="432"/>
      <c r="E733" s="433"/>
    </row>
    <row r="734" spans="1:7" x14ac:dyDescent="0.2">
      <c r="A734" s="429"/>
      <c r="B734" s="445"/>
      <c r="C734" s="431"/>
      <c r="D734" s="432"/>
      <c r="E734" s="433"/>
    </row>
    <row r="735" spans="1:7" x14ac:dyDescent="0.2">
      <c r="A735" s="429"/>
      <c r="B735" s="437"/>
      <c r="C735" s="431"/>
      <c r="D735" s="432"/>
      <c r="E735" s="433"/>
    </row>
    <row r="736" spans="1:7" x14ac:dyDescent="0.2">
      <c r="A736" s="446"/>
      <c r="B736" s="467"/>
      <c r="C736" s="431"/>
      <c r="D736" s="432"/>
      <c r="E736" s="433"/>
    </row>
    <row r="737" spans="1:7" x14ac:dyDescent="0.2">
      <c r="A737" s="429"/>
      <c r="B737" s="448"/>
      <c r="C737" s="449"/>
      <c r="D737" s="449"/>
      <c r="E737" s="449"/>
      <c r="F737" s="449"/>
      <c r="G737" s="449"/>
    </row>
    <row r="738" spans="1:7" x14ac:dyDescent="0.2">
      <c r="A738" s="478"/>
      <c r="B738" s="448"/>
      <c r="C738" s="449"/>
      <c r="D738" s="449"/>
      <c r="E738" s="449"/>
      <c r="F738" s="449"/>
      <c r="G738" s="449"/>
    </row>
    <row r="739" spans="1:7" x14ac:dyDescent="0.2">
      <c r="A739" s="429"/>
      <c r="B739" s="448"/>
      <c r="C739" s="449"/>
      <c r="D739" s="449"/>
      <c r="E739" s="449"/>
      <c r="F739" s="449"/>
      <c r="G739" s="449"/>
    </row>
    <row r="740" spans="1:7" x14ac:dyDescent="0.2">
      <c r="A740" s="429"/>
      <c r="B740" s="448"/>
      <c r="C740" s="449"/>
      <c r="D740" s="449"/>
      <c r="E740" s="449"/>
      <c r="F740" s="449"/>
      <c r="G740" s="449"/>
    </row>
    <row r="741" spans="1:7" x14ac:dyDescent="0.2">
      <c r="A741" s="429"/>
      <c r="B741" s="448"/>
      <c r="C741" s="449"/>
      <c r="D741" s="449"/>
      <c r="E741" s="449"/>
      <c r="F741" s="449"/>
      <c r="G741" s="449"/>
    </row>
    <row r="742" spans="1:7" x14ac:dyDescent="0.2">
      <c r="A742" s="479"/>
      <c r="B742" s="480"/>
      <c r="C742" s="451"/>
      <c r="D742" s="452"/>
      <c r="E742" s="477"/>
    </row>
    <row r="743" spans="1:7" x14ac:dyDescent="0.2">
      <c r="A743" s="479"/>
      <c r="B743" s="480"/>
      <c r="C743" s="431"/>
      <c r="D743" s="432"/>
      <c r="E743" s="433"/>
      <c r="F743" s="432"/>
      <c r="G743" s="450"/>
    </row>
    <row r="744" spans="1:7" x14ac:dyDescent="0.2">
      <c r="A744" s="481"/>
      <c r="B744" s="443"/>
      <c r="C744" s="466"/>
      <c r="D744" s="432"/>
      <c r="E744" s="433"/>
    </row>
    <row r="745" spans="1:7" x14ac:dyDescent="0.2">
      <c r="A745" s="479"/>
      <c r="B745" s="453"/>
      <c r="C745" s="431"/>
      <c r="D745" s="432"/>
      <c r="E745" s="433"/>
    </row>
    <row r="746" spans="1:7" x14ac:dyDescent="0.2">
      <c r="A746" s="481"/>
      <c r="B746" s="443"/>
      <c r="C746" s="466"/>
      <c r="D746" s="432"/>
      <c r="E746" s="433"/>
    </row>
    <row r="747" spans="1:7" x14ac:dyDescent="0.2">
      <c r="A747" s="481"/>
      <c r="B747" s="443"/>
      <c r="C747" s="466"/>
      <c r="D747" s="432"/>
      <c r="E747" s="433"/>
    </row>
    <row r="748" spans="1:7" x14ac:dyDescent="0.2">
      <c r="A748" s="481"/>
      <c r="B748" s="443"/>
      <c r="C748" s="466"/>
      <c r="D748" s="432"/>
      <c r="E748" s="433"/>
    </row>
    <row r="749" spans="1:7" x14ac:dyDescent="0.2">
      <c r="A749" s="481"/>
      <c r="B749" s="443"/>
      <c r="C749" s="466"/>
      <c r="D749" s="432"/>
      <c r="E749" s="433"/>
    </row>
    <row r="750" spans="1:7" x14ac:dyDescent="0.2">
      <c r="A750" s="481"/>
      <c r="B750" s="443"/>
      <c r="C750" s="466"/>
      <c r="D750" s="432"/>
      <c r="E750" s="433"/>
    </row>
    <row r="751" spans="1:7" x14ac:dyDescent="0.2">
      <c r="A751" s="481"/>
      <c r="B751" s="443"/>
      <c r="C751" s="466"/>
      <c r="D751" s="432"/>
      <c r="E751" s="433"/>
    </row>
    <row r="752" spans="1:7" x14ac:dyDescent="0.2">
      <c r="A752" s="481"/>
      <c r="B752" s="443"/>
      <c r="C752" s="466"/>
      <c r="D752" s="432"/>
      <c r="E752" s="433"/>
    </row>
    <row r="753" spans="1:7" x14ac:dyDescent="0.2">
      <c r="A753" s="481"/>
      <c r="B753" s="443"/>
      <c r="C753" s="466"/>
      <c r="D753" s="432"/>
      <c r="E753" s="433"/>
    </row>
    <row r="754" spans="1:7" x14ac:dyDescent="0.2">
      <c r="A754" s="479"/>
      <c r="B754" s="474"/>
      <c r="C754" s="482"/>
      <c r="D754" s="432"/>
      <c r="E754" s="433"/>
    </row>
    <row r="755" spans="1:7" x14ac:dyDescent="0.2">
      <c r="A755" s="481"/>
      <c r="B755" s="443"/>
      <c r="C755" s="466"/>
      <c r="D755" s="432"/>
      <c r="E755" s="433"/>
    </row>
    <row r="756" spans="1:7" x14ac:dyDescent="0.2">
      <c r="A756" s="481"/>
      <c r="B756" s="443"/>
      <c r="C756" s="466"/>
      <c r="D756" s="432"/>
      <c r="E756" s="433"/>
    </row>
    <row r="757" spans="1:7" x14ac:dyDescent="0.2">
      <c r="A757" s="479"/>
      <c r="B757" s="480"/>
      <c r="C757" s="451"/>
      <c r="D757" s="452"/>
      <c r="E757" s="477"/>
    </row>
    <row r="758" spans="1:7" x14ac:dyDescent="0.2">
      <c r="A758" s="479"/>
      <c r="B758" s="480"/>
      <c r="C758" s="431"/>
      <c r="D758" s="432"/>
      <c r="E758" s="433"/>
      <c r="F758" s="432"/>
      <c r="G758" s="450"/>
    </row>
    <row r="759" spans="1:7" x14ac:dyDescent="0.2">
      <c r="A759" s="481"/>
      <c r="B759" s="443"/>
      <c r="C759" s="466"/>
      <c r="D759" s="432"/>
      <c r="E759" s="433"/>
    </row>
    <row r="760" spans="1:7" x14ac:dyDescent="0.2">
      <c r="A760" s="479"/>
      <c r="B760" s="453"/>
      <c r="C760" s="431"/>
      <c r="D760" s="432"/>
      <c r="E760" s="433"/>
    </row>
    <row r="761" spans="1:7" x14ac:dyDescent="0.2">
      <c r="A761" s="481"/>
      <c r="B761" s="443"/>
      <c r="C761" s="466"/>
      <c r="D761" s="432"/>
      <c r="E761" s="433"/>
    </row>
    <row r="762" spans="1:7" x14ac:dyDescent="0.2">
      <c r="A762" s="481"/>
      <c r="B762" s="443"/>
      <c r="C762" s="466"/>
      <c r="D762" s="432"/>
      <c r="E762" s="433"/>
    </row>
    <row r="763" spans="1:7" x14ac:dyDescent="0.2">
      <c r="A763" s="481"/>
      <c r="B763" s="443"/>
      <c r="C763" s="466"/>
      <c r="D763" s="432"/>
      <c r="E763" s="433"/>
    </row>
    <row r="764" spans="1:7" x14ac:dyDescent="0.2">
      <c r="A764" s="481"/>
      <c r="B764" s="443"/>
      <c r="C764" s="466"/>
      <c r="D764" s="432"/>
      <c r="E764" s="433"/>
    </row>
    <row r="765" spans="1:7" x14ac:dyDescent="0.2">
      <c r="A765" s="481"/>
      <c r="B765" s="443"/>
      <c r="C765" s="466"/>
      <c r="D765" s="432"/>
      <c r="E765" s="433"/>
    </row>
    <row r="766" spans="1:7" x14ac:dyDescent="0.2">
      <c r="A766" s="481"/>
      <c r="B766" s="443"/>
      <c r="C766" s="466"/>
      <c r="D766" s="432"/>
      <c r="E766" s="433"/>
    </row>
    <row r="767" spans="1:7" x14ac:dyDescent="0.2">
      <c r="A767" s="479"/>
      <c r="B767" s="474"/>
      <c r="C767" s="482"/>
      <c r="D767" s="432"/>
      <c r="E767" s="433"/>
    </row>
    <row r="768" spans="1:7" x14ac:dyDescent="0.2">
      <c r="A768" s="481"/>
      <c r="B768" s="443"/>
      <c r="C768" s="466"/>
      <c r="D768" s="432"/>
      <c r="E768" s="433"/>
    </row>
    <row r="769" spans="1:7" x14ac:dyDescent="0.2">
      <c r="A769" s="429"/>
      <c r="B769" s="443"/>
      <c r="C769" s="466"/>
      <c r="D769" s="432"/>
      <c r="E769" s="433"/>
    </row>
    <row r="770" spans="1:7" x14ac:dyDescent="0.2">
      <c r="A770" s="479"/>
      <c r="B770" s="480"/>
      <c r="C770" s="451"/>
      <c r="D770" s="452"/>
      <c r="E770" s="477"/>
    </row>
    <row r="771" spans="1:7" x14ac:dyDescent="0.2">
      <c r="A771" s="479"/>
      <c r="B771" s="480"/>
      <c r="C771" s="431"/>
      <c r="D771" s="432"/>
      <c r="E771" s="433"/>
      <c r="F771" s="432"/>
      <c r="G771" s="450"/>
    </row>
    <row r="772" spans="1:7" x14ac:dyDescent="0.2">
      <c r="A772" s="481"/>
      <c r="B772" s="443"/>
      <c r="C772" s="466"/>
      <c r="D772" s="432"/>
      <c r="E772" s="433"/>
    </row>
    <row r="773" spans="1:7" x14ac:dyDescent="0.2">
      <c r="A773" s="479"/>
      <c r="B773" s="453"/>
      <c r="C773" s="431"/>
      <c r="D773" s="432"/>
      <c r="E773" s="433"/>
    </row>
    <row r="774" spans="1:7" x14ac:dyDescent="0.2">
      <c r="A774" s="481"/>
      <c r="B774" s="443"/>
      <c r="C774" s="466"/>
      <c r="D774" s="432"/>
      <c r="E774" s="433"/>
    </row>
    <row r="775" spans="1:7" x14ac:dyDescent="0.2">
      <c r="A775" s="481"/>
      <c r="B775" s="443"/>
      <c r="C775" s="466"/>
      <c r="D775" s="432"/>
      <c r="E775" s="433"/>
    </row>
    <row r="776" spans="1:7" x14ac:dyDescent="0.2">
      <c r="A776" s="481"/>
      <c r="B776" s="443"/>
      <c r="C776" s="466"/>
      <c r="D776" s="432"/>
      <c r="E776" s="433"/>
    </row>
    <row r="777" spans="1:7" x14ac:dyDescent="0.2">
      <c r="A777" s="481"/>
      <c r="B777" s="443"/>
      <c r="C777" s="466"/>
      <c r="D777" s="432"/>
      <c r="E777" s="433"/>
    </row>
    <row r="778" spans="1:7" x14ac:dyDescent="0.2">
      <c r="A778" s="481"/>
      <c r="B778" s="443"/>
      <c r="C778" s="466"/>
      <c r="D778" s="432"/>
      <c r="E778" s="433"/>
    </row>
    <row r="779" spans="1:7" x14ac:dyDescent="0.2">
      <c r="A779" s="481"/>
      <c r="B779" s="443"/>
      <c r="C779" s="466"/>
      <c r="D779" s="432"/>
      <c r="E779" s="433"/>
    </row>
    <row r="780" spans="1:7" x14ac:dyDescent="0.2">
      <c r="A780" s="479"/>
      <c r="B780" s="474"/>
      <c r="C780" s="482"/>
      <c r="D780" s="432"/>
      <c r="E780" s="433"/>
    </row>
    <row r="781" spans="1:7" x14ac:dyDescent="0.2">
      <c r="A781" s="481"/>
      <c r="B781" s="443"/>
      <c r="C781" s="466"/>
      <c r="D781" s="432"/>
      <c r="E781" s="433"/>
    </row>
    <row r="782" spans="1:7" x14ac:dyDescent="0.2">
      <c r="A782" s="429"/>
      <c r="B782" s="443"/>
      <c r="C782" s="466"/>
      <c r="D782" s="432"/>
      <c r="E782" s="433"/>
    </row>
    <row r="783" spans="1:7" x14ac:dyDescent="0.2">
      <c r="A783" s="479"/>
      <c r="B783" s="480"/>
      <c r="C783" s="451"/>
      <c r="D783" s="452"/>
      <c r="E783" s="477"/>
    </row>
    <row r="784" spans="1:7" x14ac:dyDescent="0.2">
      <c r="A784" s="479"/>
      <c r="B784" s="480"/>
      <c r="C784" s="431"/>
      <c r="D784" s="432"/>
      <c r="E784" s="433"/>
      <c r="F784" s="432"/>
      <c r="G784" s="450"/>
    </row>
    <row r="785" spans="1:7" x14ac:dyDescent="0.2">
      <c r="A785" s="481"/>
      <c r="B785" s="443"/>
      <c r="C785" s="466"/>
      <c r="D785" s="432"/>
      <c r="E785" s="433"/>
    </row>
    <row r="786" spans="1:7" x14ac:dyDescent="0.2">
      <c r="A786" s="479"/>
      <c r="B786" s="453"/>
      <c r="C786" s="431"/>
      <c r="D786" s="432"/>
      <c r="E786" s="433"/>
    </row>
    <row r="787" spans="1:7" x14ac:dyDescent="0.2">
      <c r="A787" s="481"/>
      <c r="B787" s="443"/>
      <c r="C787" s="466"/>
      <c r="D787" s="432"/>
      <c r="E787" s="433"/>
    </row>
    <row r="788" spans="1:7" x14ac:dyDescent="0.2">
      <c r="A788" s="481"/>
      <c r="B788" s="443"/>
      <c r="C788" s="466"/>
      <c r="D788" s="432"/>
      <c r="E788" s="433"/>
    </row>
    <row r="789" spans="1:7" x14ac:dyDescent="0.2">
      <c r="A789" s="481"/>
      <c r="B789" s="443"/>
      <c r="C789" s="466"/>
      <c r="D789" s="432"/>
      <c r="E789" s="433"/>
    </row>
    <row r="790" spans="1:7" x14ac:dyDescent="0.2">
      <c r="A790" s="481"/>
      <c r="B790" s="443"/>
      <c r="C790" s="466"/>
      <c r="D790" s="432"/>
      <c r="E790" s="433"/>
    </row>
    <row r="791" spans="1:7" x14ac:dyDescent="0.2">
      <c r="A791" s="481"/>
      <c r="B791" s="443"/>
      <c r="C791" s="466"/>
      <c r="D791" s="432"/>
      <c r="E791" s="433"/>
    </row>
    <row r="792" spans="1:7" x14ac:dyDescent="0.2">
      <c r="A792" s="481"/>
      <c r="B792" s="443"/>
      <c r="C792" s="466"/>
      <c r="D792" s="432"/>
      <c r="E792" s="433"/>
    </row>
    <row r="793" spans="1:7" x14ac:dyDescent="0.2">
      <c r="A793" s="479"/>
      <c r="B793" s="474"/>
      <c r="C793" s="482"/>
      <c r="D793" s="432"/>
      <c r="E793" s="433"/>
    </row>
    <row r="794" spans="1:7" x14ac:dyDescent="0.2">
      <c r="A794" s="481"/>
      <c r="B794" s="443"/>
      <c r="C794" s="466"/>
      <c r="D794" s="432"/>
      <c r="E794" s="433"/>
    </row>
    <row r="795" spans="1:7" x14ac:dyDescent="0.2">
      <c r="A795" s="429"/>
      <c r="B795" s="443"/>
      <c r="C795" s="466"/>
      <c r="D795" s="432"/>
      <c r="E795" s="433"/>
    </row>
    <row r="796" spans="1:7" x14ac:dyDescent="0.2">
      <c r="A796" s="479"/>
      <c r="B796" s="480"/>
      <c r="C796" s="451"/>
      <c r="D796" s="452"/>
      <c r="E796" s="477"/>
    </row>
    <row r="797" spans="1:7" x14ac:dyDescent="0.2">
      <c r="A797" s="479"/>
      <c r="B797" s="480"/>
      <c r="C797" s="431"/>
      <c r="D797" s="432"/>
      <c r="E797" s="433"/>
      <c r="F797" s="432"/>
      <c r="G797" s="450"/>
    </row>
    <row r="798" spans="1:7" x14ac:dyDescent="0.2">
      <c r="A798" s="481"/>
      <c r="B798" s="443"/>
      <c r="C798" s="466"/>
      <c r="D798" s="432"/>
      <c r="E798" s="433"/>
    </row>
    <row r="799" spans="1:7" x14ac:dyDescent="0.2">
      <c r="A799" s="479"/>
      <c r="B799" s="453"/>
      <c r="C799" s="431"/>
      <c r="D799" s="432"/>
      <c r="E799" s="433"/>
    </row>
    <row r="800" spans="1:7" x14ac:dyDescent="0.2">
      <c r="A800" s="481"/>
      <c r="B800" s="443"/>
      <c r="C800" s="466"/>
      <c r="D800" s="432"/>
      <c r="E800" s="433"/>
    </row>
    <row r="801" spans="1:7" x14ac:dyDescent="0.2">
      <c r="A801" s="481"/>
      <c r="B801" s="443"/>
      <c r="C801" s="466"/>
      <c r="D801" s="432"/>
      <c r="E801" s="433"/>
    </row>
    <row r="802" spans="1:7" x14ac:dyDescent="0.2">
      <c r="A802" s="481"/>
      <c r="B802" s="443"/>
      <c r="C802" s="466"/>
      <c r="D802" s="432"/>
      <c r="E802" s="433"/>
    </row>
    <row r="803" spans="1:7" x14ac:dyDescent="0.2">
      <c r="A803" s="481"/>
      <c r="B803" s="443"/>
      <c r="C803" s="466"/>
      <c r="D803" s="432"/>
      <c r="E803" s="433"/>
    </row>
    <row r="804" spans="1:7" x14ac:dyDescent="0.2">
      <c r="A804" s="481"/>
      <c r="B804" s="443"/>
      <c r="C804" s="466"/>
      <c r="D804" s="432"/>
      <c r="E804" s="433"/>
    </row>
    <row r="805" spans="1:7" x14ac:dyDescent="0.2">
      <c r="A805" s="481"/>
      <c r="B805" s="443"/>
      <c r="C805" s="466"/>
      <c r="D805" s="432"/>
      <c r="E805" s="433"/>
    </row>
    <row r="806" spans="1:7" x14ac:dyDescent="0.2">
      <c r="A806" s="479"/>
      <c r="B806" s="474"/>
      <c r="C806" s="482"/>
      <c r="D806" s="432"/>
      <c r="E806" s="433"/>
    </row>
    <row r="807" spans="1:7" x14ac:dyDescent="0.2">
      <c r="A807" s="481"/>
      <c r="B807" s="443"/>
      <c r="C807" s="466"/>
      <c r="D807" s="432"/>
      <c r="E807" s="433"/>
    </row>
    <row r="808" spans="1:7" x14ac:dyDescent="0.2">
      <c r="A808" s="429"/>
      <c r="B808" s="443"/>
      <c r="C808" s="466"/>
      <c r="D808" s="432"/>
      <c r="E808" s="433"/>
    </row>
    <row r="809" spans="1:7" x14ac:dyDescent="0.2">
      <c r="A809" s="479"/>
      <c r="B809" s="480"/>
      <c r="C809" s="451"/>
      <c r="D809" s="452"/>
      <c r="E809" s="477"/>
    </row>
    <row r="810" spans="1:7" x14ac:dyDescent="0.2">
      <c r="A810" s="479"/>
      <c r="B810" s="480"/>
      <c r="C810" s="431"/>
      <c r="D810" s="432"/>
      <c r="E810" s="433"/>
      <c r="F810" s="432"/>
      <c r="G810" s="450"/>
    </row>
    <row r="811" spans="1:7" x14ac:dyDescent="0.2">
      <c r="A811" s="481"/>
      <c r="B811" s="443"/>
      <c r="C811" s="466"/>
      <c r="D811" s="432"/>
      <c r="E811" s="433"/>
    </row>
    <row r="812" spans="1:7" x14ac:dyDescent="0.2">
      <c r="A812" s="479"/>
      <c r="B812" s="453"/>
      <c r="C812" s="431"/>
      <c r="D812" s="432"/>
      <c r="E812" s="433"/>
    </row>
    <row r="813" spans="1:7" x14ac:dyDescent="0.2">
      <c r="A813" s="481"/>
      <c r="B813" s="443"/>
      <c r="C813" s="466"/>
      <c r="D813" s="432"/>
      <c r="E813" s="433"/>
    </row>
    <row r="814" spans="1:7" x14ac:dyDescent="0.2">
      <c r="A814" s="481"/>
      <c r="B814" s="443"/>
      <c r="C814" s="466"/>
      <c r="D814" s="432"/>
      <c r="E814" s="433"/>
    </row>
    <row r="815" spans="1:7" x14ac:dyDescent="0.2">
      <c r="A815" s="481"/>
      <c r="B815" s="443"/>
      <c r="C815" s="466"/>
      <c r="D815" s="432"/>
      <c r="E815" s="433"/>
    </row>
    <row r="816" spans="1:7" x14ac:dyDescent="0.2">
      <c r="A816" s="481"/>
      <c r="B816" s="443"/>
      <c r="C816" s="466"/>
      <c r="D816" s="432"/>
      <c r="E816" s="433"/>
    </row>
    <row r="817" spans="1:7" x14ac:dyDescent="0.2">
      <c r="A817" s="481"/>
      <c r="B817" s="443"/>
      <c r="C817" s="466"/>
      <c r="D817" s="432"/>
      <c r="E817" s="433"/>
    </row>
    <row r="818" spans="1:7" x14ac:dyDescent="0.2">
      <c r="A818" s="481"/>
      <c r="B818" s="443"/>
      <c r="C818" s="466"/>
      <c r="D818" s="432"/>
      <c r="E818" s="433"/>
    </row>
    <row r="819" spans="1:7" x14ac:dyDescent="0.2">
      <c r="A819" s="479"/>
      <c r="B819" s="474"/>
      <c r="C819" s="482"/>
      <c r="D819" s="432"/>
      <c r="E819" s="433"/>
    </row>
    <row r="820" spans="1:7" x14ac:dyDescent="0.2">
      <c r="A820" s="481"/>
      <c r="B820" s="443"/>
      <c r="C820" s="466"/>
      <c r="D820" s="432"/>
      <c r="E820" s="433"/>
    </row>
    <row r="821" spans="1:7" x14ac:dyDescent="0.2">
      <c r="A821" s="429"/>
      <c r="B821" s="443"/>
      <c r="C821" s="466"/>
      <c r="D821" s="432"/>
      <c r="E821" s="433"/>
    </row>
    <row r="822" spans="1:7" x14ac:dyDescent="0.2">
      <c r="A822" s="479"/>
      <c r="B822" s="480"/>
      <c r="C822" s="451"/>
      <c r="D822" s="452"/>
      <c r="E822" s="477"/>
    </row>
    <row r="823" spans="1:7" x14ac:dyDescent="0.2">
      <c r="A823" s="479"/>
      <c r="B823" s="480"/>
      <c r="C823" s="431"/>
      <c r="D823" s="432"/>
      <c r="E823" s="433"/>
      <c r="F823" s="432"/>
      <c r="G823" s="450"/>
    </row>
    <row r="824" spans="1:7" x14ac:dyDescent="0.2">
      <c r="A824" s="481"/>
      <c r="B824" s="443"/>
      <c r="C824" s="466"/>
      <c r="D824" s="432"/>
      <c r="E824" s="433"/>
    </row>
    <row r="825" spans="1:7" x14ac:dyDescent="0.2">
      <c r="A825" s="479"/>
      <c r="B825" s="453"/>
      <c r="C825" s="431"/>
      <c r="D825" s="432"/>
      <c r="E825" s="433"/>
    </row>
    <row r="826" spans="1:7" x14ac:dyDescent="0.2">
      <c r="A826" s="481"/>
      <c r="B826" s="443"/>
      <c r="C826" s="466"/>
      <c r="D826" s="432"/>
      <c r="E826" s="433"/>
    </row>
    <row r="827" spans="1:7" x14ac:dyDescent="0.2">
      <c r="A827" s="481"/>
      <c r="B827" s="443"/>
      <c r="C827" s="466"/>
      <c r="D827" s="432"/>
      <c r="E827" s="433"/>
    </row>
    <row r="828" spans="1:7" x14ac:dyDescent="0.2">
      <c r="A828" s="481"/>
      <c r="B828" s="443"/>
      <c r="C828" s="466"/>
      <c r="D828" s="432"/>
      <c r="E828" s="433"/>
    </row>
    <row r="829" spans="1:7" x14ac:dyDescent="0.2">
      <c r="A829" s="481"/>
      <c r="B829" s="443"/>
      <c r="C829" s="466"/>
      <c r="D829" s="432"/>
      <c r="E829" s="433"/>
    </row>
    <row r="830" spans="1:7" x14ac:dyDescent="0.2">
      <c r="A830" s="481"/>
      <c r="B830" s="443"/>
      <c r="C830" s="466"/>
      <c r="D830" s="432"/>
      <c r="E830" s="433"/>
    </row>
    <row r="831" spans="1:7" x14ac:dyDescent="0.2">
      <c r="A831" s="481"/>
      <c r="B831" s="443"/>
      <c r="C831" s="466"/>
      <c r="D831" s="432"/>
      <c r="E831" s="433"/>
    </row>
    <row r="832" spans="1:7" x14ac:dyDescent="0.2">
      <c r="A832" s="479"/>
      <c r="B832" s="474"/>
      <c r="C832" s="482"/>
      <c r="D832" s="432"/>
      <c r="E832" s="433"/>
    </row>
    <row r="833" spans="1:7" x14ac:dyDescent="0.2">
      <c r="A833" s="481"/>
      <c r="B833" s="443"/>
      <c r="C833" s="466"/>
      <c r="D833" s="432"/>
      <c r="E833" s="433"/>
    </row>
    <row r="834" spans="1:7" x14ac:dyDescent="0.2">
      <c r="A834" s="429"/>
      <c r="B834" s="443"/>
      <c r="C834" s="466"/>
      <c r="D834" s="432"/>
      <c r="E834" s="433"/>
    </row>
    <row r="835" spans="1:7" x14ac:dyDescent="0.2">
      <c r="A835" s="479"/>
      <c r="B835" s="480"/>
      <c r="C835" s="451"/>
      <c r="D835" s="452"/>
      <c r="E835" s="477"/>
    </row>
    <row r="836" spans="1:7" x14ac:dyDescent="0.2">
      <c r="A836" s="479"/>
      <c r="B836" s="480"/>
      <c r="C836" s="431"/>
      <c r="D836" s="432"/>
      <c r="E836" s="433"/>
      <c r="F836" s="432"/>
      <c r="G836" s="450"/>
    </row>
    <row r="837" spans="1:7" x14ac:dyDescent="0.2">
      <c r="A837" s="481"/>
      <c r="B837" s="443"/>
      <c r="C837" s="466"/>
      <c r="D837" s="432"/>
      <c r="E837" s="433"/>
    </row>
    <row r="838" spans="1:7" x14ac:dyDescent="0.2">
      <c r="A838" s="479"/>
      <c r="B838" s="453"/>
      <c r="C838" s="431"/>
      <c r="D838" s="432"/>
      <c r="E838" s="433"/>
    </row>
    <row r="839" spans="1:7" x14ac:dyDescent="0.2">
      <c r="A839" s="481"/>
      <c r="B839" s="443"/>
      <c r="C839" s="466"/>
      <c r="D839" s="432"/>
      <c r="E839" s="433"/>
    </row>
    <row r="840" spans="1:7" x14ac:dyDescent="0.2">
      <c r="A840" s="481"/>
      <c r="B840" s="443"/>
      <c r="C840" s="466"/>
      <c r="D840" s="432"/>
      <c r="E840" s="433"/>
    </row>
    <row r="841" spans="1:7" x14ac:dyDescent="0.2">
      <c r="A841" s="481"/>
      <c r="B841" s="443"/>
      <c r="C841" s="466"/>
      <c r="D841" s="432"/>
      <c r="E841" s="433"/>
    </row>
    <row r="842" spans="1:7" x14ac:dyDescent="0.2">
      <c r="A842" s="481"/>
      <c r="B842" s="443"/>
      <c r="C842" s="466"/>
      <c r="D842" s="432"/>
      <c r="E842" s="433"/>
    </row>
    <row r="843" spans="1:7" x14ac:dyDescent="0.2">
      <c r="A843" s="481"/>
      <c r="B843" s="443"/>
      <c r="C843" s="466"/>
      <c r="D843" s="432"/>
      <c r="E843" s="433"/>
    </row>
    <row r="844" spans="1:7" x14ac:dyDescent="0.2">
      <c r="A844" s="481"/>
      <c r="B844" s="443"/>
      <c r="C844" s="466"/>
      <c r="D844" s="432"/>
      <c r="E844" s="433"/>
    </row>
    <row r="845" spans="1:7" x14ac:dyDescent="0.2">
      <c r="A845" s="479"/>
      <c r="B845" s="474"/>
      <c r="C845" s="482"/>
      <c r="D845" s="432"/>
      <c r="E845" s="433"/>
    </row>
    <row r="846" spans="1:7" x14ac:dyDescent="0.2">
      <c r="A846" s="481"/>
      <c r="B846" s="443"/>
      <c r="C846" s="466"/>
      <c r="D846" s="432"/>
      <c r="E846" s="433"/>
    </row>
    <row r="847" spans="1:7" x14ac:dyDescent="0.2">
      <c r="A847" s="429"/>
      <c r="B847" s="443"/>
      <c r="C847" s="466"/>
      <c r="D847" s="432"/>
      <c r="E847" s="433"/>
    </row>
    <row r="848" spans="1:7" x14ac:dyDescent="0.2">
      <c r="A848" s="479"/>
      <c r="B848" s="480"/>
      <c r="C848" s="451"/>
      <c r="D848" s="452"/>
      <c r="E848" s="477"/>
    </row>
    <row r="849" spans="1:7" x14ac:dyDescent="0.2">
      <c r="A849" s="479"/>
      <c r="B849" s="474"/>
      <c r="C849" s="482"/>
      <c r="D849" s="432"/>
      <c r="E849" s="433"/>
    </row>
    <row r="850" spans="1:7" x14ac:dyDescent="0.2">
      <c r="A850" s="481"/>
      <c r="B850" s="443"/>
      <c r="C850" s="466"/>
      <c r="D850" s="432"/>
      <c r="E850" s="433"/>
    </row>
    <row r="851" spans="1:7" x14ac:dyDescent="0.2">
      <c r="A851" s="429"/>
      <c r="B851" s="443"/>
      <c r="C851" s="466"/>
      <c r="D851" s="432"/>
      <c r="E851" s="433"/>
    </row>
    <row r="852" spans="1:7" x14ac:dyDescent="0.2">
      <c r="A852" s="429"/>
      <c r="B852" s="430"/>
      <c r="C852" s="431"/>
      <c r="D852" s="432"/>
      <c r="E852" s="433"/>
    </row>
    <row r="853" spans="1:7" x14ac:dyDescent="0.2">
      <c r="A853" s="429"/>
      <c r="B853" s="430"/>
      <c r="C853" s="431"/>
      <c r="D853" s="432"/>
      <c r="E853" s="433"/>
      <c r="G853" s="422"/>
    </row>
    <row r="854" spans="1:7" x14ac:dyDescent="0.2">
      <c r="C854" s="466"/>
      <c r="D854" s="432"/>
      <c r="E854" s="433"/>
    </row>
    <row r="855" spans="1:7" x14ac:dyDescent="0.2">
      <c r="A855" s="429"/>
      <c r="B855" s="445"/>
      <c r="C855" s="466"/>
      <c r="D855" s="432"/>
      <c r="E855" s="433"/>
    </row>
    <row r="856" spans="1:7" x14ac:dyDescent="0.2">
      <c r="A856" s="429"/>
      <c r="B856" s="437"/>
      <c r="C856" s="431"/>
      <c r="D856" s="432"/>
      <c r="E856" s="433"/>
    </row>
    <row r="857" spans="1:7" x14ac:dyDescent="0.2">
      <c r="A857" s="483"/>
      <c r="B857" s="467"/>
      <c r="C857" s="431"/>
      <c r="D857" s="432"/>
      <c r="E857" s="432"/>
    </row>
    <row r="858" spans="1:7" x14ac:dyDescent="0.2">
      <c r="A858" s="484"/>
      <c r="B858" s="448"/>
      <c r="C858" s="449"/>
      <c r="D858" s="449"/>
      <c r="E858" s="449"/>
      <c r="F858" s="449"/>
      <c r="G858" s="449"/>
    </row>
    <row r="859" spans="1:7" x14ac:dyDescent="0.2">
      <c r="A859" s="484"/>
      <c r="B859" s="448"/>
      <c r="C859" s="449"/>
      <c r="D859" s="449"/>
      <c r="E859" s="449"/>
      <c r="F859" s="449"/>
      <c r="G859" s="449"/>
    </row>
    <row r="860" spans="1:7" x14ac:dyDescent="0.2">
      <c r="A860" s="484"/>
      <c r="B860" s="448"/>
      <c r="C860" s="449"/>
      <c r="D860" s="449"/>
      <c r="E860" s="449"/>
      <c r="F860" s="449"/>
      <c r="G860" s="449"/>
    </row>
    <row r="861" spans="1:7" x14ac:dyDescent="0.2">
      <c r="A861" s="485"/>
      <c r="B861" s="448"/>
      <c r="C861" s="449"/>
      <c r="D861" s="449"/>
      <c r="E861" s="449"/>
      <c r="F861" s="449"/>
      <c r="G861" s="449"/>
    </row>
    <row r="862" spans="1:7" x14ac:dyDescent="0.2">
      <c r="A862" s="484"/>
      <c r="B862" s="486"/>
      <c r="C862" s="449"/>
      <c r="D862" s="449"/>
      <c r="E862" s="449"/>
      <c r="F862" s="449"/>
      <c r="G862" s="449"/>
    </row>
    <row r="863" spans="1:7" x14ac:dyDescent="0.2">
      <c r="A863" s="479"/>
      <c r="B863" s="480"/>
      <c r="C863" s="451"/>
      <c r="D863" s="452"/>
      <c r="E863" s="477"/>
    </row>
    <row r="864" spans="1:7" x14ac:dyDescent="0.2">
      <c r="A864" s="487"/>
      <c r="B864" s="488"/>
      <c r="C864" s="458"/>
      <c r="D864" s="459"/>
      <c r="E864" s="433"/>
    </row>
    <row r="865" spans="1:7" x14ac:dyDescent="0.2">
      <c r="A865" s="489"/>
      <c r="B865" s="490"/>
      <c r="C865" s="491"/>
      <c r="D865" s="492"/>
      <c r="E865" s="433"/>
      <c r="F865" s="493"/>
      <c r="G865" s="422"/>
    </row>
    <row r="866" spans="1:7" x14ac:dyDescent="0.2">
      <c r="A866" s="489"/>
      <c r="B866" s="490"/>
      <c r="C866" s="491"/>
      <c r="D866" s="492"/>
      <c r="E866" s="433"/>
      <c r="F866" s="493"/>
      <c r="G866" s="422"/>
    </row>
    <row r="867" spans="1:7" x14ac:dyDescent="0.2">
      <c r="A867" s="487"/>
      <c r="B867" s="488"/>
      <c r="C867" s="494"/>
      <c r="D867" s="495"/>
      <c r="E867" s="433"/>
      <c r="F867" s="493"/>
      <c r="G867" s="422"/>
    </row>
    <row r="868" spans="1:7" x14ac:dyDescent="0.2">
      <c r="A868" s="489"/>
      <c r="B868" s="305"/>
      <c r="C868" s="458"/>
      <c r="D868" s="459"/>
      <c r="E868" s="433"/>
      <c r="F868" s="493"/>
      <c r="G868" s="422"/>
    </row>
    <row r="869" spans="1:7" x14ac:dyDescent="0.2">
      <c r="A869" s="489"/>
      <c r="B869" s="305"/>
      <c r="C869" s="491"/>
      <c r="D869" s="459"/>
      <c r="E869" s="433"/>
      <c r="F869" s="493"/>
      <c r="G869" s="422"/>
    </row>
    <row r="870" spans="1:7" x14ac:dyDescent="0.2">
      <c r="A870" s="487"/>
      <c r="B870" s="488"/>
      <c r="C870" s="494"/>
      <c r="D870" s="495"/>
      <c r="E870" s="433"/>
      <c r="F870" s="493"/>
      <c r="G870" s="422"/>
    </row>
    <row r="871" spans="1:7" x14ac:dyDescent="0.2">
      <c r="A871" s="429"/>
      <c r="B871" s="443"/>
      <c r="C871" s="466"/>
      <c r="D871" s="432"/>
      <c r="E871" s="433"/>
      <c r="F871" s="493"/>
      <c r="G871" s="422"/>
    </row>
    <row r="872" spans="1:7" x14ac:dyDescent="0.2">
      <c r="A872" s="429"/>
      <c r="B872" s="443"/>
      <c r="C872" s="466"/>
      <c r="D872" s="432"/>
      <c r="E872" s="433"/>
      <c r="G872" s="422"/>
    </row>
    <row r="873" spans="1:7" x14ac:dyDescent="0.2">
      <c r="A873" s="479"/>
      <c r="B873" s="480"/>
      <c r="C873" s="451"/>
      <c r="D873" s="452"/>
      <c r="E873" s="477"/>
    </row>
    <row r="874" spans="1:7" x14ac:dyDescent="0.2">
      <c r="A874" s="487"/>
      <c r="B874" s="488"/>
      <c r="C874" s="458"/>
      <c r="D874" s="459"/>
      <c r="E874" s="433"/>
    </row>
    <row r="875" spans="1:7" x14ac:dyDescent="0.2">
      <c r="A875" s="489"/>
      <c r="B875" s="490"/>
      <c r="C875" s="491"/>
      <c r="D875" s="492"/>
      <c r="E875" s="433"/>
      <c r="F875" s="493"/>
      <c r="G875" s="422"/>
    </row>
    <row r="876" spans="1:7" x14ac:dyDescent="0.2">
      <c r="A876" s="487"/>
      <c r="B876" s="488"/>
      <c r="C876" s="494"/>
      <c r="D876" s="495"/>
      <c r="E876" s="433"/>
      <c r="F876" s="493"/>
      <c r="G876" s="422"/>
    </row>
    <row r="877" spans="1:7" x14ac:dyDescent="0.2">
      <c r="A877" s="489"/>
      <c r="B877" s="490"/>
      <c r="C877" s="458"/>
      <c r="D877" s="459"/>
      <c r="E877" s="433"/>
      <c r="F877" s="493"/>
      <c r="G877" s="422"/>
    </row>
    <row r="878" spans="1:7" x14ac:dyDescent="0.2">
      <c r="A878" s="489"/>
      <c r="B878" s="490"/>
      <c r="C878" s="491"/>
      <c r="D878" s="459"/>
      <c r="E878" s="433"/>
      <c r="F878" s="493"/>
      <c r="G878" s="422"/>
    </row>
    <row r="879" spans="1:7" x14ac:dyDescent="0.2">
      <c r="A879" s="487"/>
      <c r="B879" s="488"/>
      <c r="C879" s="494"/>
      <c r="D879" s="495"/>
      <c r="E879" s="433"/>
      <c r="F879" s="493"/>
      <c r="G879" s="422"/>
    </row>
    <row r="880" spans="1:7" x14ac:dyDescent="0.2">
      <c r="A880" s="429"/>
      <c r="B880" s="443"/>
      <c r="C880" s="466"/>
      <c r="D880" s="432"/>
      <c r="E880" s="433"/>
      <c r="F880" s="493"/>
      <c r="G880" s="422"/>
    </row>
    <row r="881" spans="1:7" x14ac:dyDescent="0.2">
      <c r="A881" s="489"/>
      <c r="B881" s="490"/>
      <c r="C881" s="491"/>
      <c r="D881" s="492"/>
      <c r="E881" s="433"/>
      <c r="F881" s="493"/>
      <c r="G881" s="422"/>
    </row>
    <row r="882" spans="1:7" x14ac:dyDescent="0.2">
      <c r="A882" s="479"/>
      <c r="B882" s="480"/>
      <c r="C882" s="451"/>
      <c r="D882" s="452"/>
      <c r="E882" s="477"/>
    </row>
    <row r="883" spans="1:7" x14ac:dyDescent="0.2">
      <c r="A883" s="487"/>
      <c r="B883" s="488"/>
      <c r="C883" s="458"/>
      <c r="D883" s="459"/>
      <c r="E883" s="433"/>
    </row>
    <row r="884" spans="1:7" x14ac:dyDescent="0.2">
      <c r="A884" s="489"/>
      <c r="B884" s="490"/>
      <c r="C884" s="491"/>
      <c r="D884" s="492"/>
      <c r="E884" s="433"/>
      <c r="F884" s="493"/>
      <c r="G884" s="422"/>
    </row>
    <row r="885" spans="1:7" x14ac:dyDescent="0.2">
      <c r="A885" s="487"/>
      <c r="B885" s="488"/>
      <c r="C885" s="494"/>
      <c r="D885" s="495"/>
      <c r="E885" s="433"/>
      <c r="F885" s="493"/>
      <c r="G885" s="422"/>
    </row>
    <row r="886" spans="1:7" x14ac:dyDescent="0.2">
      <c r="A886" s="489"/>
      <c r="B886" s="490"/>
      <c r="C886" s="458"/>
      <c r="D886" s="459"/>
      <c r="E886" s="433"/>
      <c r="F886" s="493"/>
      <c r="G886" s="422"/>
    </row>
    <row r="887" spans="1:7" x14ac:dyDescent="0.2">
      <c r="A887" s="489"/>
      <c r="B887" s="490"/>
      <c r="C887" s="491"/>
      <c r="D887" s="459"/>
      <c r="E887" s="433"/>
      <c r="F887" s="493"/>
      <c r="G887" s="422"/>
    </row>
    <row r="888" spans="1:7" x14ac:dyDescent="0.2">
      <c r="A888" s="487"/>
      <c r="B888" s="488"/>
      <c r="C888" s="494"/>
      <c r="D888" s="495"/>
      <c r="E888" s="433"/>
      <c r="F888" s="493"/>
      <c r="G888" s="422"/>
    </row>
    <row r="889" spans="1:7" x14ac:dyDescent="0.2">
      <c r="A889" s="429"/>
      <c r="B889" s="443"/>
      <c r="C889" s="466"/>
      <c r="D889" s="432"/>
      <c r="E889" s="433"/>
      <c r="F889" s="493"/>
      <c r="G889" s="422"/>
    </row>
    <row r="890" spans="1:7" x14ac:dyDescent="0.2">
      <c r="A890" s="489"/>
      <c r="B890" s="490"/>
      <c r="C890" s="491"/>
      <c r="D890" s="492"/>
      <c r="E890" s="433"/>
      <c r="F890" s="493"/>
      <c r="G890" s="422"/>
    </row>
    <row r="891" spans="1:7" x14ac:dyDescent="0.2">
      <c r="A891" s="479"/>
      <c r="B891" s="480"/>
      <c r="C891" s="451"/>
      <c r="D891" s="452"/>
      <c r="E891" s="477"/>
    </row>
    <row r="892" spans="1:7" x14ac:dyDescent="0.2">
      <c r="A892" s="487"/>
      <c r="B892" s="488"/>
      <c r="C892" s="458"/>
      <c r="D892" s="459"/>
      <c r="E892" s="433"/>
    </row>
    <row r="893" spans="1:7" x14ac:dyDescent="0.2">
      <c r="A893" s="489"/>
      <c r="B893" s="490"/>
      <c r="C893" s="491"/>
      <c r="D893" s="492"/>
      <c r="E893" s="433"/>
      <c r="F893" s="493"/>
      <c r="G893" s="422"/>
    </row>
    <row r="894" spans="1:7" x14ac:dyDescent="0.2">
      <c r="A894" s="487"/>
      <c r="B894" s="488"/>
      <c r="C894" s="494"/>
      <c r="D894" s="495"/>
      <c r="E894" s="433"/>
      <c r="F894" s="493"/>
      <c r="G894" s="422"/>
    </row>
    <row r="895" spans="1:7" x14ac:dyDescent="0.2">
      <c r="A895" s="489"/>
      <c r="B895" s="490"/>
      <c r="C895" s="458"/>
      <c r="D895" s="459"/>
      <c r="E895" s="433"/>
      <c r="F895" s="493"/>
      <c r="G895" s="422"/>
    </row>
    <row r="896" spans="1:7" x14ac:dyDescent="0.2">
      <c r="A896" s="489"/>
      <c r="B896" s="490"/>
      <c r="C896" s="491"/>
      <c r="D896" s="459"/>
      <c r="E896" s="433"/>
      <c r="F896" s="493"/>
      <c r="G896" s="422"/>
    </row>
    <row r="897" spans="1:7" x14ac:dyDescent="0.2">
      <c r="A897" s="487"/>
      <c r="B897" s="488"/>
      <c r="C897" s="494"/>
      <c r="D897" s="495"/>
      <c r="E897" s="433"/>
      <c r="F897" s="493"/>
      <c r="G897" s="422"/>
    </row>
    <row r="898" spans="1:7" x14ac:dyDescent="0.2">
      <c r="A898" s="429"/>
      <c r="B898" s="443"/>
      <c r="C898" s="466"/>
      <c r="D898" s="432"/>
      <c r="E898" s="433"/>
      <c r="F898" s="493"/>
      <c r="G898" s="422"/>
    </row>
    <row r="899" spans="1:7" x14ac:dyDescent="0.2">
      <c r="A899" s="489"/>
      <c r="B899" s="490"/>
      <c r="C899" s="491"/>
      <c r="D899" s="492"/>
      <c r="E899" s="433"/>
      <c r="F899" s="493"/>
      <c r="G899" s="422"/>
    </row>
    <row r="900" spans="1:7" x14ac:dyDescent="0.2">
      <c r="A900" s="479"/>
      <c r="B900" s="480"/>
      <c r="C900" s="451"/>
      <c r="D900" s="452"/>
      <c r="E900" s="477"/>
    </row>
    <row r="901" spans="1:7" x14ac:dyDescent="0.2">
      <c r="A901" s="487"/>
      <c r="B901" s="488"/>
      <c r="C901" s="458"/>
      <c r="D901" s="459"/>
      <c r="E901" s="433"/>
    </row>
    <row r="902" spans="1:7" x14ac:dyDescent="0.2">
      <c r="A902" s="489"/>
      <c r="B902" s="490"/>
      <c r="C902" s="491"/>
      <c r="D902" s="492"/>
      <c r="E902" s="433"/>
      <c r="F902" s="493"/>
      <c r="G902" s="422"/>
    </row>
    <row r="903" spans="1:7" x14ac:dyDescent="0.2">
      <c r="A903" s="487"/>
      <c r="B903" s="488"/>
      <c r="C903" s="494"/>
      <c r="D903" s="495"/>
      <c r="E903" s="433"/>
      <c r="F903" s="493"/>
      <c r="G903" s="422"/>
    </row>
    <row r="904" spans="1:7" x14ac:dyDescent="0.2">
      <c r="A904" s="489"/>
      <c r="B904" s="490"/>
      <c r="C904" s="458"/>
      <c r="D904" s="459"/>
      <c r="E904" s="433"/>
      <c r="F904" s="493"/>
      <c r="G904" s="422"/>
    </row>
    <row r="905" spans="1:7" x14ac:dyDescent="0.2">
      <c r="A905" s="489"/>
      <c r="B905" s="490"/>
      <c r="C905" s="491"/>
      <c r="D905" s="459"/>
      <c r="E905" s="433"/>
      <c r="F905" s="493"/>
      <c r="G905" s="422"/>
    </row>
    <row r="906" spans="1:7" x14ac:dyDescent="0.2">
      <c r="A906" s="487"/>
      <c r="B906" s="488"/>
      <c r="C906" s="494"/>
      <c r="D906" s="495"/>
      <c r="E906" s="433"/>
      <c r="F906" s="493"/>
      <c r="G906" s="422"/>
    </row>
    <row r="907" spans="1:7" x14ac:dyDescent="0.2">
      <c r="A907" s="429"/>
      <c r="B907" s="443"/>
      <c r="C907" s="466"/>
      <c r="D907" s="432"/>
      <c r="E907" s="433"/>
      <c r="F907" s="493"/>
      <c r="G907" s="422"/>
    </row>
    <row r="908" spans="1:7" x14ac:dyDescent="0.2">
      <c r="A908" s="489"/>
      <c r="B908" s="490"/>
      <c r="C908" s="491"/>
      <c r="D908" s="492"/>
      <c r="E908" s="433"/>
      <c r="F908" s="493"/>
      <c r="G908" s="422"/>
    </row>
    <row r="909" spans="1:7" x14ac:dyDescent="0.2">
      <c r="A909" s="479"/>
      <c r="B909" s="480"/>
      <c r="C909" s="451"/>
      <c r="D909" s="452"/>
      <c r="E909" s="477"/>
    </row>
    <row r="910" spans="1:7" x14ac:dyDescent="0.2">
      <c r="A910" s="487"/>
      <c r="B910" s="488"/>
      <c r="C910" s="458"/>
      <c r="D910" s="459"/>
      <c r="E910" s="433"/>
    </row>
    <row r="911" spans="1:7" x14ac:dyDescent="0.2">
      <c r="A911" s="489"/>
      <c r="B911" s="490"/>
      <c r="C911" s="491"/>
      <c r="D911" s="492"/>
      <c r="E911" s="433"/>
      <c r="F911" s="493"/>
      <c r="G911" s="422"/>
    </row>
    <row r="912" spans="1:7" x14ac:dyDescent="0.2">
      <c r="A912" s="487"/>
      <c r="B912" s="488"/>
      <c r="C912" s="494"/>
      <c r="D912" s="495"/>
      <c r="E912" s="433"/>
      <c r="F912" s="493"/>
      <c r="G912" s="422"/>
    </row>
    <row r="913" spans="1:7" x14ac:dyDescent="0.2">
      <c r="A913" s="489"/>
      <c r="B913" s="490"/>
      <c r="C913" s="458"/>
      <c r="D913" s="459"/>
      <c r="E913" s="433"/>
      <c r="F913" s="493"/>
      <c r="G913" s="422"/>
    </row>
    <row r="914" spans="1:7" x14ac:dyDescent="0.2">
      <c r="A914" s="489"/>
      <c r="B914" s="490"/>
      <c r="C914" s="491"/>
      <c r="D914" s="459"/>
      <c r="E914" s="433"/>
      <c r="F914" s="493"/>
      <c r="G914" s="422"/>
    </row>
    <row r="915" spans="1:7" x14ac:dyDescent="0.2">
      <c r="A915" s="487"/>
      <c r="B915" s="488"/>
      <c r="C915" s="494"/>
      <c r="D915" s="495"/>
      <c r="E915" s="433"/>
      <c r="F915" s="493"/>
      <c r="G915" s="422"/>
    </row>
    <row r="916" spans="1:7" x14ac:dyDescent="0.2">
      <c r="A916" s="429"/>
      <c r="B916" s="443"/>
      <c r="C916" s="466"/>
      <c r="D916" s="432"/>
      <c r="E916" s="433"/>
      <c r="F916" s="493"/>
      <c r="G916" s="422"/>
    </row>
    <row r="917" spans="1:7" x14ac:dyDescent="0.2">
      <c r="A917" s="489"/>
      <c r="B917" s="490"/>
      <c r="C917" s="491"/>
      <c r="D917" s="492"/>
      <c r="E917" s="433"/>
      <c r="F917" s="493"/>
      <c r="G917" s="422"/>
    </row>
    <row r="918" spans="1:7" x14ac:dyDescent="0.2">
      <c r="A918" s="479"/>
      <c r="B918" s="480"/>
      <c r="C918" s="451"/>
      <c r="D918" s="452"/>
      <c r="E918" s="477"/>
    </row>
    <row r="919" spans="1:7" x14ac:dyDescent="0.2">
      <c r="A919" s="487"/>
      <c r="B919" s="488"/>
      <c r="C919" s="458"/>
      <c r="D919" s="459"/>
      <c r="E919" s="433"/>
    </row>
    <row r="920" spans="1:7" x14ac:dyDescent="0.2">
      <c r="A920" s="489"/>
      <c r="B920" s="490"/>
      <c r="C920" s="491"/>
      <c r="D920" s="492"/>
      <c r="E920" s="433"/>
      <c r="F920" s="493"/>
      <c r="G920" s="422"/>
    </row>
    <row r="921" spans="1:7" x14ac:dyDescent="0.2">
      <c r="A921" s="487"/>
      <c r="B921" s="488"/>
      <c r="C921" s="494"/>
      <c r="D921" s="495"/>
      <c r="E921" s="433"/>
      <c r="F921" s="493"/>
      <c r="G921" s="422"/>
    </row>
    <row r="922" spans="1:7" x14ac:dyDescent="0.2">
      <c r="A922" s="489"/>
      <c r="B922" s="490"/>
      <c r="C922" s="458"/>
      <c r="D922" s="459"/>
      <c r="E922" s="433"/>
      <c r="F922" s="493"/>
      <c r="G922" s="422"/>
    </row>
    <row r="923" spans="1:7" x14ac:dyDescent="0.2">
      <c r="A923" s="489"/>
      <c r="B923" s="490"/>
      <c r="C923" s="491"/>
      <c r="D923" s="459"/>
      <c r="E923" s="433"/>
      <c r="F923" s="493"/>
      <c r="G923" s="422"/>
    </row>
    <row r="924" spans="1:7" x14ac:dyDescent="0.2">
      <c r="A924" s="487"/>
      <c r="B924" s="488"/>
      <c r="C924" s="494"/>
      <c r="D924" s="495"/>
      <c r="E924" s="433"/>
      <c r="F924" s="493"/>
      <c r="G924" s="422"/>
    </row>
    <row r="925" spans="1:7" x14ac:dyDescent="0.2">
      <c r="A925" s="429"/>
      <c r="B925" s="443"/>
      <c r="C925" s="466"/>
      <c r="D925" s="432"/>
      <c r="E925" s="433"/>
      <c r="F925" s="493"/>
      <c r="G925" s="422"/>
    </row>
    <row r="926" spans="1:7" x14ac:dyDescent="0.2">
      <c r="A926" s="489"/>
      <c r="B926" s="490"/>
      <c r="C926" s="491"/>
      <c r="D926" s="492"/>
      <c r="E926" s="433"/>
      <c r="F926" s="493"/>
      <c r="G926" s="422"/>
    </row>
    <row r="927" spans="1:7" x14ac:dyDescent="0.2">
      <c r="A927" s="479"/>
      <c r="B927" s="480"/>
      <c r="C927" s="451"/>
      <c r="D927" s="452"/>
      <c r="E927" s="477"/>
    </row>
    <row r="928" spans="1:7" x14ac:dyDescent="0.2">
      <c r="A928" s="487"/>
      <c r="B928" s="488"/>
      <c r="C928" s="458"/>
      <c r="D928" s="459"/>
      <c r="E928" s="433"/>
    </row>
    <row r="929" spans="1:7" x14ac:dyDescent="0.2">
      <c r="A929" s="489"/>
      <c r="B929" s="490"/>
      <c r="C929" s="491"/>
      <c r="D929" s="492"/>
      <c r="E929" s="433"/>
      <c r="F929" s="493"/>
      <c r="G929" s="422"/>
    </row>
    <row r="930" spans="1:7" x14ac:dyDescent="0.2">
      <c r="A930" s="487"/>
      <c r="B930" s="488"/>
      <c r="C930" s="494"/>
      <c r="D930" s="495"/>
      <c r="E930" s="433"/>
      <c r="F930" s="493"/>
      <c r="G930" s="422"/>
    </row>
    <row r="931" spans="1:7" x14ac:dyDescent="0.2">
      <c r="A931" s="489"/>
      <c r="B931" s="490"/>
      <c r="C931" s="458"/>
      <c r="D931" s="459"/>
      <c r="E931" s="433"/>
      <c r="F931" s="493"/>
      <c r="G931" s="422"/>
    </row>
    <row r="932" spans="1:7" x14ac:dyDescent="0.2">
      <c r="A932" s="489"/>
      <c r="B932" s="490"/>
      <c r="C932" s="491"/>
      <c r="D932" s="459"/>
      <c r="E932" s="433"/>
      <c r="F932" s="493"/>
      <c r="G932" s="422"/>
    </row>
    <row r="933" spans="1:7" x14ac:dyDescent="0.2">
      <c r="A933" s="487"/>
      <c r="B933" s="488"/>
      <c r="C933" s="494"/>
      <c r="D933" s="495"/>
      <c r="E933" s="433"/>
      <c r="F933" s="493"/>
      <c r="G933" s="422"/>
    </row>
    <row r="934" spans="1:7" x14ac:dyDescent="0.2">
      <c r="A934" s="429"/>
      <c r="B934" s="443"/>
      <c r="C934" s="466"/>
      <c r="D934" s="432"/>
      <c r="E934" s="433"/>
      <c r="F934" s="493"/>
      <c r="G934" s="422"/>
    </row>
    <row r="935" spans="1:7" x14ac:dyDescent="0.2">
      <c r="A935" s="489"/>
      <c r="B935" s="490"/>
      <c r="C935" s="491"/>
      <c r="D935" s="492"/>
      <c r="E935" s="433"/>
      <c r="F935" s="493"/>
      <c r="G935" s="422"/>
    </row>
    <row r="936" spans="1:7" x14ac:dyDescent="0.2">
      <c r="A936" s="429"/>
      <c r="B936" s="430"/>
    </row>
    <row r="937" spans="1:7" x14ac:dyDescent="0.2">
      <c r="A937" s="429"/>
      <c r="B937" s="430"/>
      <c r="G937" s="422"/>
    </row>
    <row r="938" spans="1:7" x14ac:dyDescent="0.2">
      <c r="A938" s="496"/>
      <c r="B938" s="445"/>
      <c r="C938" s="431"/>
      <c r="D938" s="432"/>
      <c r="E938" s="433"/>
    </row>
    <row r="939" spans="1:7" x14ac:dyDescent="0.2">
      <c r="A939" s="496"/>
      <c r="B939" s="437"/>
      <c r="C939" s="431"/>
      <c r="D939" s="432"/>
      <c r="E939" s="433"/>
    </row>
    <row r="940" spans="1:7" x14ac:dyDescent="0.2">
      <c r="A940" s="497"/>
      <c r="B940" s="453"/>
      <c r="C940" s="466"/>
      <c r="D940" s="432"/>
      <c r="E940" s="433"/>
    </row>
    <row r="941" spans="1:7" x14ac:dyDescent="0.2">
      <c r="A941" s="496"/>
      <c r="B941" s="453"/>
      <c r="C941" s="466"/>
      <c r="D941" s="432"/>
      <c r="E941" s="433"/>
    </row>
    <row r="942" spans="1:7" x14ac:dyDescent="0.2">
      <c r="A942" s="496"/>
      <c r="B942" s="443"/>
      <c r="C942" s="466"/>
      <c r="D942" s="432"/>
      <c r="E942" s="433"/>
    </row>
    <row r="943" spans="1:7" x14ac:dyDescent="0.2">
      <c r="A943" s="496"/>
      <c r="B943" s="443"/>
      <c r="C943" s="466"/>
      <c r="D943" s="432"/>
      <c r="E943" s="433"/>
    </row>
    <row r="944" spans="1:7" x14ac:dyDescent="0.2">
      <c r="A944" s="496"/>
      <c r="B944" s="443"/>
      <c r="C944" s="466"/>
      <c r="D944" s="432"/>
      <c r="E944" s="433"/>
    </row>
    <row r="945" spans="1:7" x14ac:dyDescent="0.2">
      <c r="A945" s="496"/>
      <c r="B945" s="443"/>
      <c r="C945" s="466"/>
      <c r="D945" s="432"/>
      <c r="E945" s="433"/>
    </row>
    <row r="946" spans="1:7" x14ac:dyDescent="0.2">
      <c r="A946" s="496"/>
      <c r="B946" s="443"/>
      <c r="C946" s="466"/>
      <c r="D946" s="432"/>
      <c r="E946" s="433"/>
    </row>
    <row r="947" spans="1:7" x14ac:dyDescent="0.2">
      <c r="A947" s="496"/>
      <c r="B947" s="443"/>
      <c r="C947" s="466"/>
      <c r="D947" s="432"/>
      <c r="E947" s="433"/>
      <c r="G947" s="422"/>
    </row>
    <row r="948" spans="1:7" x14ac:dyDescent="0.2">
      <c r="A948" s="496"/>
      <c r="B948" s="443"/>
      <c r="C948" s="466"/>
      <c r="D948" s="432"/>
      <c r="E948" s="433"/>
    </row>
    <row r="949" spans="1:7" x14ac:dyDescent="0.2">
      <c r="A949" s="496"/>
      <c r="B949" s="443"/>
      <c r="C949" s="466"/>
      <c r="D949" s="432"/>
      <c r="E949" s="433"/>
    </row>
    <row r="950" spans="1:7" x14ac:dyDescent="0.2">
      <c r="A950" s="496"/>
      <c r="B950" s="443"/>
      <c r="C950" s="466"/>
      <c r="D950" s="432"/>
      <c r="E950" s="433"/>
    </row>
    <row r="951" spans="1:7" x14ac:dyDescent="0.2">
      <c r="A951" s="496"/>
      <c r="B951" s="443"/>
      <c r="C951" s="466"/>
      <c r="D951" s="432"/>
      <c r="E951" s="433"/>
    </row>
    <row r="952" spans="1:7" x14ac:dyDescent="0.2">
      <c r="A952" s="496"/>
      <c r="B952" s="443"/>
      <c r="C952" s="466"/>
      <c r="D952" s="432"/>
      <c r="E952" s="433"/>
    </row>
    <row r="953" spans="1:7" x14ac:dyDescent="0.2">
      <c r="A953" s="496"/>
      <c r="B953" s="443"/>
      <c r="C953" s="466"/>
      <c r="D953" s="432"/>
      <c r="E953" s="433"/>
    </row>
    <row r="954" spans="1:7" x14ac:dyDescent="0.2">
      <c r="A954" s="496"/>
      <c r="B954" s="443"/>
      <c r="C954" s="466"/>
      <c r="D954" s="432"/>
      <c r="E954" s="433"/>
    </row>
    <row r="955" spans="1:7" x14ac:dyDescent="0.2">
      <c r="A955" s="496"/>
      <c r="B955" s="443"/>
      <c r="C955" s="466"/>
      <c r="D955" s="432"/>
      <c r="E955" s="433"/>
    </row>
    <row r="956" spans="1:7" x14ac:dyDescent="0.2">
      <c r="A956" s="496"/>
      <c r="B956" s="443"/>
      <c r="C956" s="466"/>
      <c r="D956" s="432"/>
      <c r="E956" s="433"/>
    </row>
    <row r="957" spans="1:7" x14ac:dyDescent="0.2">
      <c r="A957" s="496"/>
      <c r="B957" s="443"/>
      <c r="C957" s="466"/>
      <c r="D957" s="432"/>
      <c r="E957" s="433"/>
    </row>
    <row r="958" spans="1:7" x14ac:dyDescent="0.2">
      <c r="A958" s="496"/>
      <c r="B958" s="443"/>
      <c r="C958" s="466"/>
      <c r="D958" s="432"/>
      <c r="E958" s="433"/>
    </row>
    <row r="959" spans="1:7" x14ac:dyDescent="0.2">
      <c r="A959" s="496"/>
      <c r="B959" s="443"/>
      <c r="C959" s="466"/>
      <c r="D959" s="432"/>
      <c r="E959" s="433"/>
    </row>
    <row r="960" spans="1:7" x14ac:dyDescent="0.2">
      <c r="A960" s="496"/>
      <c r="B960" s="443"/>
      <c r="C960" s="466"/>
      <c r="D960" s="432"/>
      <c r="E960" s="433"/>
    </row>
    <row r="961" spans="1:7" x14ac:dyDescent="0.2">
      <c r="A961" s="496"/>
      <c r="B961" s="443"/>
      <c r="C961" s="466"/>
      <c r="D961" s="432"/>
      <c r="E961" s="433"/>
    </row>
    <row r="962" spans="1:7" x14ac:dyDescent="0.2">
      <c r="A962" s="496"/>
      <c r="B962" s="443"/>
      <c r="C962" s="466"/>
      <c r="D962" s="432"/>
      <c r="E962" s="433"/>
    </row>
    <row r="963" spans="1:7" x14ac:dyDescent="0.2">
      <c r="A963" s="496"/>
      <c r="B963" s="443"/>
      <c r="C963" s="466"/>
      <c r="D963" s="432"/>
      <c r="E963" s="433"/>
    </row>
    <row r="964" spans="1:7" x14ac:dyDescent="0.2">
      <c r="A964" s="496"/>
      <c r="B964" s="443"/>
      <c r="C964" s="466"/>
      <c r="D964" s="432"/>
      <c r="E964" s="433"/>
    </row>
    <row r="965" spans="1:7" x14ac:dyDescent="0.2">
      <c r="A965" s="496"/>
      <c r="B965" s="443"/>
      <c r="C965" s="466"/>
      <c r="D965" s="432"/>
      <c r="E965" s="433"/>
    </row>
    <row r="966" spans="1:7" x14ac:dyDescent="0.2">
      <c r="A966" s="496"/>
      <c r="B966" s="443"/>
      <c r="C966" s="466"/>
      <c r="D966" s="432"/>
      <c r="E966" s="433"/>
    </row>
    <row r="967" spans="1:7" x14ac:dyDescent="0.2">
      <c r="A967" s="496"/>
      <c r="B967" s="443"/>
      <c r="C967" s="466"/>
      <c r="D967" s="432"/>
      <c r="E967" s="433"/>
    </row>
    <row r="968" spans="1:7" x14ac:dyDescent="0.2">
      <c r="A968" s="496"/>
      <c r="B968" s="443"/>
      <c r="C968" s="466"/>
      <c r="D968" s="432"/>
      <c r="E968" s="433"/>
    </row>
    <row r="969" spans="1:7" x14ac:dyDescent="0.2">
      <c r="A969" s="496"/>
      <c r="B969" s="443"/>
      <c r="C969" s="466"/>
      <c r="D969" s="432"/>
      <c r="E969" s="433"/>
    </row>
    <row r="970" spans="1:7" x14ac:dyDescent="0.2">
      <c r="A970" s="496"/>
      <c r="B970" s="443"/>
      <c r="C970" s="466"/>
      <c r="D970" s="432"/>
      <c r="E970" s="433"/>
    </row>
    <row r="971" spans="1:7" x14ac:dyDescent="0.2">
      <c r="A971" s="496"/>
      <c r="B971" s="443"/>
      <c r="C971" s="466"/>
      <c r="D971" s="432"/>
      <c r="E971" s="433"/>
    </row>
    <row r="972" spans="1:7" x14ac:dyDescent="0.2">
      <c r="A972" s="496"/>
      <c r="B972" s="443"/>
      <c r="C972" s="466"/>
      <c r="D972" s="432"/>
      <c r="E972" s="433"/>
    </row>
    <row r="973" spans="1:7" x14ac:dyDescent="0.2">
      <c r="A973" s="496"/>
      <c r="B973" s="430"/>
    </row>
    <row r="974" spans="1:7" x14ac:dyDescent="0.2">
      <c r="A974" s="496"/>
      <c r="B974" s="430"/>
      <c r="G974" s="422"/>
    </row>
    <row r="975" spans="1:7" x14ac:dyDescent="0.2">
      <c r="A975" s="496"/>
      <c r="B975" s="445"/>
      <c r="C975" s="431"/>
      <c r="D975" s="432"/>
      <c r="E975" s="433"/>
    </row>
    <row r="976" spans="1:7" x14ac:dyDescent="0.2">
      <c r="A976" s="496"/>
      <c r="B976" s="437"/>
      <c r="C976" s="431"/>
      <c r="D976" s="432"/>
      <c r="E976" s="433"/>
    </row>
    <row r="977" spans="1:7" x14ac:dyDescent="0.2">
      <c r="A977" s="497"/>
      <c r="B977" s="453"/>
      <c r="C977" s="466"/>
      <c r="D977" s="432"/>
      <c r="E977" s="433"/>
    </row>
    <row r="978" spans="1:7" x14ac:dyDescent="0.2">
      <c r="A978" s="496"/>
      <c r="B978" s="453"/>
      <c r="C978" s="466"/>
      <c r="D978" s="432"/>
      <c r="E978" s="433"/>
    </row>
    <row r="979" spans="1:7" x14ac:dyDescent="0.2">
      <c r="A979" s="496"/>
      <c r="B979" s="443"/>
      <c r="C979" s="466"/>
      <c r="D979" s="432"/>
      <c r="E979" s="433"/>
    </row>
    <row r="980" spans="1:7" x14ac:dyDescent="0.2">
      <c r="A980" s="496"/>
      <c r="B980" s="443"/>
      <c r="C980" s="466"/>
      <c r="D980" s="432"/>
      <c r="E980" s="433"/>
    </row>
    <row r="981" spans="1:7" x14ac:dyDescent="0.2">
      <c r="A981" s="496"/>
      <c r="B981" s="443"/>
      <c r="C981" s="466"/>
      <c r="D981" s="432"/>
      <c r="E981" s="433"/>
    </row>
    <row r="982" spans="1:7" x14ac:dyDescent="0.2">
      <c r="A982" s="496"/>
      <c r="B982" s="443"/>
      <c r="C982" s="466"/>
      <c r="D982" s="432"/>
      <c r="E982" s="433"/>
    </row>
    <row r="983" spans="1:7" x14ac:dyDescent="0.2">
      <c r="A983" s="496"/>
      <c r="B983" s="443"/>
      <c r="C983" s="466"/>
      <c r="D983" s="432"/>
      <c r="E983" s="433"/>
    </row>
    <row r="984" spans="1:7" x14ac:dyDescent="0.2">
      <c r="A984" s="496"/>
      <c r="B984" s="443"/>
      <c r="C984" s="466"/>
      <c r="D984" s="432"/>
      <c r="E984" s="433"/>
      <c r="G984" s="422"/>
    </row>
    <row r="985" spans="1:7" x14ac:dyDescent="0.2">
      <c r="A985" s="496"/>
      <c r="B985" s="443"/>
      <c r="C985" s="466"/>
      <c r="D985" s="432"/>
      <c r="E985" s="433"/>
    </row>
    <row r="986" spans="1:7" x14ac:dyDescent="0.2">
      <c r="A986" s="496"/>
      <c r="B986" s="443"/>
      <c r="C986" s="466"/>
      <c r="D986" s="432"/>
      <c r="E986" s="433"/>
    </row>
    <row r="987" spans="1:7" x14ac:dyDescent="0.2">
      <c r="A987" s="496"/>
      <c r="B987" s="443"/>
      <c r="C987" s="466"/>
      <c r="D987" s="432"/>
      <c r="E987" s="433"/>
    </row>
    <row r="988" spans="1:7" x14ac:dyDescent="0.2">
      <c r="A988" s="496"/>
      <c r="B988" s="443"/>
      <c r="C988" s="466"/>
      <c r="D988" s="432"/>
      <c r="E988" s="433"/>
    </row>
    <row r="989" spans="1:7" x14ac:dyDescent="0.2">
      <c r="A989" s="496"/>
      <c r="B989" s="443"/>
      <c r="C989" s="466"/>
      <c r="D989" s="432"/>
      <c r="E989" s="433"/>
    </row>
    <row r="990" spans="1:7" x14ac:dyDescent="0.2">
      <c r="A990" s="496"/>
      <c r="B990" s="443"/>
      <c r="C990" s="466"/>
      <c r="D990" s="432"/>
      <c r="E990" s="433"/>
    </row>
    <row r="991" spans="1:7" x14ac:dyDescent="0.2">
      <c r="A991" s="496"/>
      <c r="B991" s="443"/>
      <c r="C991" s="466"/>
      <c r="D991" s="432"/>
      <c r="E991" s="433"/>
    </row>
    <row r="992" spans="1:7" x14ac:dyDescent="0.2">
      <c r="A992" s="496"/>
      <c r="B992" s="443"/>
      <c r="C992" s="466"/>
      <c r="D992" s="432"/>
      <c r="E992" s="433"/>
    </row>
    <row r="993" spans="1:5" x14ac:dyDescent="0.2">
      <c r="A993" s="496"/>
      <c r="B993" s="443"/>
      <c r="C993" s="466"/>
      <c r="D993" s="432"/>
      <c r="E993" s="433"/>
    </row>
    <row r="994" spans="1:5" x14ac:dyDescent="0.2">
      <c r="A994" s="496"/>
      <c r="B994" s="443"/>
      <c r="C994" s="466"/>
      <c r="D994" s="432"/>
      <c r="E994" s="433"/>
    </row>
    <row r="995" spans="1:5" x14ac:dyDescent="0.2">
      <c r="A995" s="496"/>
      <c r="B995" s="443"/>
      <c r="C995" s="466"/>
      <c r="D995" s="432"/>
      <c r="E995" s="433"/>
    </row>
    <row r="996" spans="1:5" x14ac:dyDescent="0.2">
      <c r="A996" s="496"/>
      <c r="B996" s="443"/>
      <c r="C996" s="466"/>
      <c r="D996" s="432"/>
      <c r="E996" s="433"/>
    </row>
    <row r="997" spans="1:5" x14ac:dyDescent="0.2">
      <c r="A997" s="496"/>
      <c r="B997" s="443"/>
      <c r="C997" s="466"/>
      <c r="D997" s="432"/>
      <c r="E997" s="433"/>
    </row>
    <row r="998" spans="1:5" x14ac:dyDescent="0.2">
      <c r="A998" s="496"/>
      <c r="B998" s="443"/>
      <c r="C998" s="466"/>
      <c r="D998" s="432"/>
      <c r="E998" s="433"/>
    </row>
    <row r="999" spans="1:5" x14ac:dyDescent="0.2">
      <c r="A999" s="496"/>
      <c r="B999" s="443"/>
      <c r="C999" s="466"/>
      <c r="D999" s="432"/>
      <c r="E999" s="433"/>
    </row>
    <row r="1000" spans="1:5" x14ac:dyDescent="0.2">
      <c r="A1000" s="496"/>
      <c r="B1000" s="443"/>
      <c r="C1000" s="466"/>
      <c r="D1000" s="432"/>
      <c r="E1000" s="433"/>
    </row>
    <row r="1001" spans="1:5" x14ac:dyDescent="0.2">
      <c r="A1001" s="496"/>
      <c r="B1001" s="443"/>
      <c r="C1001" s="466"/>
      <c r="D1001" s="432"/>
      <c r="E1001" s="433"/>
    </row>
    <row r="1002" spans="1:5" x14ac:dyDescent="0.2">
      <c r="A1002" s="496"/>
      <c r="B1002" s="443"/>
      <c r="C1002" s="466"/>
      <c r="D1002" s="432"/>
      <c r="E1002" s="433"/>
    </row>
    <row r="1003" spans="1:5" x14ac:dyDescent="0.2">
      <c r="A1003" s="496"/>
      <c r="B1003" s="443"/>
      <c r="C1003" s="466"/>
      <c r="D1003" s="432"/>
      <c r="E1003" s="433"/>
    </row>
    <row r="1004" spans="1:5" x14ac:dyDescent="0.2">
      <c r="A1004" s="496"/>
      <c r="B1004" s="443"/>
      <c r="C1004" s="466"/>
      <c r="D1004" s="432"/>
      <c r="E1004" s="433"/>
    </row>
    <row r="1005" spans="1:5" x14ac:dyDescent="0.2">
      <c r="A1005" s="496"/>
      <c r="B1005" s="443"/>
      <c r="C1005" s="466"/>
      <c r="D1005" s="432"/>
      <c r="E1005" s="433"/>
    </row>
    <row r="1006" spans="1:5" x14ac:dyDescent="0.2">
      <c r="A1006" s="496"/>
      <c r="B1006" s="443"/>
      <c r="C1006" s="466"/>
      <c r="D1006" s="432"/>
      <c r="E1006" s="433"/>
    </row>
    <row r="1007" spans="1:5" x14ac:dyDescent="0.2">
      <c r="A1007" s="496"/>
      <c r="B1007" s="443"/>
      <c r="C1007" s="466"/>
      <c r="D1007" s="432"/>
      <c r="E1007" s="433"/>
    </row>
    <row r="1008" spans="1:5" x14ac:dyDescent="0.2">
      <c r="A1008" s="496"/>
      <c r="B1008" s="443"/>
      <c r="C1008" s="466"/>
      <c r="D1008" s="432"/>
      <c r="E1008" s="433"/>
    </row>
    <row r="1009" spans="1:7" x14ac:dyDescent="0.2">
      <c r="A1009" s="496"/>
      <c r="B1009" s="443"/>
      <c r="C1009" s="466"/>
      <c r="D1009" s="432"/>
      <c r="E1009" s="433"/>
    </row>
    <row r="1010" spans="1:7" x14ac:dyDescent="0.2">
      <c r="A1010" s="496"/>
      <c r="B1010" s="443"/>
      <c r="C1010" s="466"/>
      <c r="D1010" s="432"/>
      <c r="E1010" s="433"/>
    </row>
    <row r="1011" spans="1:7" x14ac:dyDescent="0.2">
      <c r="A1011" s="496"/>
      <c r="B1011" s="443"/>
      <c r="C1011" s="466"/>
      <c r="D1011" s="432"/>
      <c r="E1011" s="433"/>
    </row>
    <row r="1012" spans="1:7" x14ac:dyDescent="0.2">
      <c r="A1012" s="496"/>
      <c r="B1012" s="443"/>
      <c r="C1012" s="466"/>
      <c r="D1012" s="432"/>
      <c r="E1012" s="433"/>
    </row>
    <row r="1013" spans="1:7" x14ac:dyDescent="0.2">
      <c r="A1013" s="496"/>
      <c r="B1013" s="443"/>
      <c r="C1013" s="466"/>
      <c r="D1013" s="432"/>
      <c r="E1013" s="433"/>
    </row>
    <row r="1014" spans="1:7" x14ac:dyDescent="0.2">
      <c r="A1014" s="496"/>
      <c r="B1014" s="443"/>
      <c r="C1014" s="466"/>
      <c r="D1014" s="432"/>
      <c r="E1014" s="433"/>
    </row>
    <row r="1015" spans="1:7" x14ac:dyDescent="0.2">
      <c r="A1015" s="496"/>
      <c r="B1015" s="443"/>
      <c r="C1015" s="466"/>
      <c r="D1015" s="432"/>
      <c r="E1015" s="433"/>
    </row>
    <row r="1016" spans="1:7" x14ac:dyDescent="0.2">
      <c r="A1016" s="496"/>
      <c r="B1016" s="443"/>
      <c r="C1016" s="466"/>
      <c r="D1016" s="432"/>
      <c r="E1016" s="433"/>
    </row>
    <row r="1017" spans="1:7" x14ac:dyDescent="0.2">
      <c r="A1017" s="496"/>
      <c r="B1017" s="430"/>
    </row>
    <row r="1018" spans="1:7" x14ac:dyDescent="0.2">
      <c r="A1018" s="496"/>
      <c r="B1018" s="430"/>
      <c r="G1018" s="422"/>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96"/>
  <sheetViews>
    <sheetView showGridLines="0" showWhiteSpace="0" view="pageBreakPreview" topLeftCell="A757" zoomScaleNormal="100" zoomScaleSheetLayoutView="100" workbookViewId="0">
      <selection activeCell="B770" sqref="B770"/>
    </sheetView>
  </sheetViews>
  <sheetFormatPr defaultRowHeight="12" x14ac:dyDescent="0.2"/>
  <cols>
    <col min="1" max="1" width="4.85546875" style="31" customWidth="1"/>
    <col min="2" max="2" width="37.28515625" style="16" customWidth="1"/>
    <col min="3" max="3" width="4.7109375" style="17" customWidth="1"/>
    <col min="4" max="4" width="8.85546875" style="18" customWidth="1"/>
    <col min="5" max="5" width="11.85546875" style="293" customWidth="1"/>
    <col min="6" max="6" width="11.5703125" style="289" customWidth="1"/>
    <col min="7" max="7" width="12.42578125" style="28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39" t="s">
        <v>496</v>
      </c>
      <c r="B1" s="539"/>
      <c r="C1" s="539"/>
      <c r="D1" s="539"/>
      <c r="E1" s="539"/>
      <c r="F1" s="539"/>
      <c r="G1" s="539"/>
    </row>
    <row r="2" spans="1:10" ht="12.75" thickBot="1" x14ac:dyDescent="0.25">
      <c r="E2" s="540"/>
      <c r="F2" s="540"/>
      <c r="G2" s="540"/>
    </row>
    <row r="3" spans="1:10" s="19" customFormat="1" ht="12.75" thickBot="1" x14ac:dyDescent="0.3">
      <c r="A3" s="200" t="s">
        <v>0</v>
      </c>
      <c r="B3" s="201" t="s">
        <v>1</v>
      </c>
      <c r="C3" s="201" t="s">
        <v>2</v>
      </c>
      <c r="D3" s="202" t="s">
        <v>3</v>
      </c>
      <c r="E3" s="202" t="s">
        <v>4</v>
      </c>
      <c r="F3" s="202" t="s">
        <v>5</v>
      </c>
      <c r="G3" s="202" t="s">
        <v>6</v>
      </c>
    </row>
    <row r="4" spans="1:10" s="19" customFormat="1" x14ac:dyDescent="0.2">
      <c r="A4" s="203"/>
      <c r="B4" s="204" t="s">
        <v>16</v>
      </c>
      <c r="C4" s="205"/>
      <c r="D4" s="206"/>
      <c r="E4" s="256"/>
      <c r="F4" s="257"/>
      <c r="G4" s="258"/>
      <c r="I4" s="41"/>
      <c r="J4" s="40"/>
    </row>
    <row r="5" spans="1:10" s="19" customFormat="1" x14ac:dyDescent="0.2">
      <c r="A5" s="56"/>
      <c r="B5" s="80" t="s">
        <v>17</v>
      </c>
      <c r="C5" s="81"/>
      <c r="D5" s="82"/>
      <c r="E5" s="256"/>
      <c r="F5" s="257"/>
      <c r="G5" s="258"/>
    </row>
    <row r="6" spans="1:10" s="19" customFormat="1" x14ac:dyDescent="0.2">
      <c r="A6" s="56"/>
      <c r="B6" s="207"/>
      <c r="C6" s="81"/>
      <c r="D6" s="82"/>
      <c r="E6" s="256"/>
      <c r="F6" s="257"/>
      <c r="G6" s="258"/>
    </row>
    <row r="7" spans="1:10" s="19" customFormat="1" x14ac:dyDescent="0.2">
      <c r="A7" s="56">
        <v>1.1000000000000001</v>
      </c>
      <c r="B7" s="83" t="s">
        <v>18</v>
      </c>
      <c r="C7" s="81"/>
      <c r="D7" s="82"/>
      <c r="E7" s="256"/>
      <c r="F7" s="257"/>
      <c r="G7" s="258"/>
    </row>
    <row r="8" spans="1:10" s="19" customFormat="1" x14ac:dyDescent="0.2">
      <c r="A8" s="208" t="s">
        <v>7</v>
      </c>
      <c r="B8" s="209" t="s">
        <v>19</v>
      </c>
      <c r="C8" s="81"/>
      <c r="D8" s="82"/>
      <c r="E8" s="256"/>
      <c r="F8" s="257"/>
      <c r="G8" s="258"/>
    </row>
    <row r="9" spans="1:10" s="19" customFormat="1" x14ac:dyDescent="0.2">
      <c r="A9" s="56"/>
      <c r="B9" s="118" t="s">
        <v>20</v>
      </c>
      <c r="C9" s="81"/>
      <c r="D9" s="82"/>
      <c r="E9" s="256"/>
      <c r="F9" s="257"/>
      <c r="G9" s="258"/>
    </row>
    <row r="10" spans="1:10" s="19" customFormat="1" x14ac:dyDescent="0.2">
      <c r="A10" s="56"/>
      <c r="B10" s="118" t="s">
        <v>21</v>
      </c>
      <c r="C10" s="81"/>
      <c r="D10" s="82"/>
      <c r="E10" s="256"/>
      <c r="F10" s="257"/>
      <c r="G10" s="258"/>
    </row>
    <row r="11" spans="1:10" s="19" customFormat="1" x14ac:dyDescent="0.2">
      <c r="A11" s="56"/>
      <c r="B11" s="118" t="s">
        <v>22</v>
      </c>
      <c r="C11" s="81"/>
      <c r="D11" s="82"/>
      <c r="E11" s="256"/>
      <c r="F11" s="257"/>
      <c r="G11" s="258"/>
    </row>
    <row r="12" spans="1:10" s="19" customFormat="1" x14ac:dyDescent="0.2">
      <c r="A12" s="56"/>
      <c r="B12" s="118" t="s">
        <v>23</v>
      </c>
      <c r="C12" s="81"/>
      <c r="D12" s="82"/>
      <c r="E12" s="256"/>
      <c r="F12" s="257"/>
      <c r="G12" s="258"/>
    </row>
    <row r="13" spans="1:10" s="19" customFormat="1" x14ac:dyDescent="0.2">
      <c r="A13" s="56"/>
      <c r="B13" s="118" t="s">
        <v>20</v>
      </c>
      <c r="C13" s="81"/>
      <c r="D13" s="82"/>
      <c r="E13" s="256"/>
      <c r="F13" s="257"/>
      <c r="G13" s="258"/>
    </row>
    <row r="14" spans="1:10" s="19" customFormat="1" x14ac:dyDescent="0.2">
      <c r="A14" s="56"/>
      <c r="B14" s="118" t="s">
        <v>24</v>
      </c>
      <c r="C14" s="81"/>
      <c r="D14" s="82"/>
      <c r="E14" s="256"/>
      <c r="F14" s="257"/>
      <c r="G14" s="258"/>
    </row>
    <row r="15" spans="1:10" s="19" customFormat="1" x14ac:dyDescent="0.2">
      <c r="A15" s="56"/>
      <c r="B15" s="118" t="s">
        <v>25</v>
      </c>
      <c r="C15" s="81"/>
      <c r="D15" s="82"/>
      <c r="E15" s="256"/>
      <c r="F15" s="257"/>
      <c r="G15" s="258"/>
    </row>
    <row r="16" spans="1:10" s="19" customFormat="1" x14ac:dyDescent="0.2">
      <c r="A16" s="56"/>
      <c r="B16" s="118" t="s">
        <v>26</v>
      </c>
      <c r="C16" s="81"/>
      <c r="D16" s="82"/>
      <c r="E16" s="256"/>
      <c r="F16" s="257"/>
      <c r="G16" s="258"/>
    </row>
    <row r="17" spans="1:7" s="19" customFormat="1" x14ac:dyDescent="0.2">
      <c r="A17" s="56"/>
      <c r="B17" s="118" t="s">
        <v>27</v>
      </c>
      <c r="C17" s="81"/>
      <c r="D17" s="82"/>
      <c r="E17" s="256"/>
      <c r="F17" s="257"/>
      <c r="G17" s="258"/>
    </row>
    <row r="18" spans="1:7" s="19" customFormat="1" x14ac:dyDescent="0.2">
      <c r="A18" s="56"/>
      <c r="B18" s="118" t="s">
        <v>28</v>
      </c>
      <c r="C18" s="81"/>
      <c r="D18" s="82"/>
      <c r="E18" s="256"/>
      <c r="F18" s="257"/>
      <c r="G18" s="258"/>
    </row>
    <row r="19" spans="1:7" s="19" customFormat="1" x14ac:dyDescent="0.2">
      <c r="A19" s="56"/>
      <c r="B19" s="118" t="s">
        <v>29</v>
      </c>
      <c r="C19" s="81"/>
      <c r="D19" s="82"/>
      <c r="E19" s="256"/>
      <c r="F19" s="257"/>
      <c r="G19" s="258"/>
    </row>
    <row r="20" spans="1:7" s="19" customFormat="1" x14ac:dyDescent="0.2">
      <c r="A20" s="56"/>
      <c r="B20" s="118"/>
      <c r="C20" s="81"/>
      <c r="D20" s="82"/>
      <c r="E20" s="256"/>
      <c r="F20" s="257"/>
      <c r="G20" s="258"/>
    </row>
    <row r="21" spans="1:7" s="19" customFormat="1" x14ac:dyDescent="0.2">
      <c r="A21" s="208">
        <v>1.2</v>
      </c>
      <c r="B21" s="140" t="s">
        <v>30</v>
      </c>
      <c r="C21" s="58"/>
      <c r="D21" s="59"/>
      <c r="E21" s="256"/>
      <c r="F21" s="257"/>
      <c r="G21" s="258"/>
    </row>
    <row r="22" spans="1:7" s="19" customFormat="1" ht="60.75" customHeight="1" x14ac:dyDescent="0.2">
      <c r="A22" s="56" t="s">
        <v>7</v>
      </c>
      <c r="B22" s="87" t="s">
        <v>214</v>
      </c>
      <c r="C22" s="58" t="s">
        <v>0</v>
      </c>
      <c r="D22" s="59">
        <v>1</v>
      </c>
      <c r="E22" s="256"/>
      <c r="F22" s="259"/>
      <c r="G22" s="260"/>
    </row>
    <row r="23" spans="1:7" s="19" customFormat="1" x14ac:dyDescent="0.2">
      <c r="A23" s="208"/>
      <c r="B23" s="87"/>
      <c r="C23" s="58"/>
      <c r="D23" s="59"/>
      <c r="E23" s="256"/>
      <c r="F23" s="259"/>
      <c r="G23" s="260"/>
    </row>
    <row r="24" spans="1:7" s="19" customFormat="1" x14ac:dyDescent="0.2">
      <c r="A24" s="56">
        <v>1.3</v>
      </c>
      <c r="B24" s="140" t="s">
        <v>31</v>
      </c>
      <c r="C24" s="58"/>
      <c r="D24" s="59"/>
      <c r="E24" s="256"/>
      <c r="F24" s="259"/>
      <c r="G24" s="260"/>
    </row>
    <row r="25" spans="1:7" s="19" customFormat="1" x14ac:dyDescent="0.2">
      <c r="A25" s="56" t="s">
        <v>7</v>
      </c>
      <c r="B25" s="210" t="s">
        <v>32</v>
      </c>
      <c r="C25" s="58" t="s">
        <v>33</v>
      </c>
      <c r="D25" s="59">
        <v>1</v>
      </c>
      <c r="E25" s="256"/>
      <c r="F25" s="259"/>
      <c r="G25" s="260"/>
    </row>
    <row r="26" spans="1:7" s="19" customFormat="1" x14ac:dyDescent="0.2">
      <c r="A26" s="56"/>
      <c r="B26" s="210"/>
      <c r="C26" s="58"/>
      <c r="D26" s="59"/>
      <c r="E26" s="256"/>
      <c r="F26" s="259"/>
      <c r="G26" s="260"/>
    </row>
    <row r="27" spans="1:7" s="19" customFormat="1" x14ac:dyDescent="0.2">
      <c r="A27" s="56" t="s">
        <v>159</v>
      </c>
      <c r="B27" s="211" t="s">
        <v>160</v>
      </c>
      <c r="C27" s="58"/>
      <c r="D27" s="59"/>
      <c r="E27" s="256"/>
      <c r="F27" s="259"/>
      <c r="G27" s="260"/>
    </row>
    <row r="28" spans="1:7" s="19" customFormat="1" ht="39.75" customHeight="1" x14ac:dyDescent="0.2">
      <c r="A28" s="56" t="s">
        <v>7</v>
      </c>
      <c r="B28" s="102" t="s">
        <v>241</v>
      </c>
      <c r="C28" s="58" t="s">
        <v>0</v>
      </c>
      <c r="D28" s="59">
        <v>1</v>
      </c>
      <c r="E28" s="256"/>
      <c r="F28" s="259"/>
      <c r="G28" s="260"/>
    </row>
    <row r="29" spans="1:7" s="19" customFormat="1" x14ac:dyDescent="0.2">
      <c r="A29" s="56"/>
      <c r="B29" s="210"/>
      <c r="C29" s="58"/>
      <c r="D29" s="59"/>
      <c r="E29" s="256"/>
      <c r="F29" s="259"/>
      <c r="G29" s="260"/>
    </row>
    <row r="30" spans="1:7" s="19" customFormat="1" x14ac:dyDescent="0.2">
      <c r="A30" s="63" t="s">
        <v>170</v>
      </c>
      <c r="B30" s="212" t="s">
        <v>34</v>
      </c>
      <c r="C30" s="65"/>
      <c r="D30" s="66"/>
      <c r="E30" s="256"/>
      <c r="F30" s="259"/>
      <c r="G30" s="260"/>
    </row>
    <row r="31" spans="1:7" s="19" customFormat="1" ht="27.75" customHeight="1" x14ac:dyDescent="0.2">
      <c r="A31" s="56" t="s">
        <v>7</v>
      </c>
      <c r="B31" s="78" t="s">
        <v>35</v>
      </c>
      <c r="C31" s="58" t="s">
        <v>0</v>
      </c>
      <c r="D31" s="59">
        <v>1</v>
      </c>
      <c r="E31" s="256"/>
      <c r="F31" s="259"/>
      <c r="G31" s="260"/>
    </row>
    <row r="32" spans="1:7" s="19" customFormat="1" x14ac:dyDescent="0.2">
      <c r="A32" s="208"/>
      <c r="B32" s="78"/>
      <c r="C32" s="58"/>
      <c r="D32" s="59"/>
      <c r="E32" s="256"/>
      <c r="F32" s="257"/>
      <c r="G32" s="260"/>
    </row>
    <row r="33" spans="1:7" s="19" customFormat="1" x14ac:dyDescent="0.2">
      <c r="A33" s="542" t="s">
        <v>497</v>
      </c>
      <c r="B33" s="212" t="s">
        <v>498</v>
      </c>
      <c r="C33" s="58"/>
      <c r="D33" s="113"/>
      <c r="E33" s="256"/>
      <c r="F33" s="259"/>
      <c r="G33" s="260"/>
    </row>
    <row r="34" spans="1:7" s="19" customFormat="1" x14ac:dyDescent="0.2">
      <c r="A34" s="165" t="s">
        <v>162</v>
      </c>
      <c r="B34" s="78" t="s">
        <v>499</v>
      </c>
      <c r="C34" s="58" t="s">
        <v>0</v>
      </c>
      <c r="D34" s="113">
        <v>1</v>
      </c>
      <c r="E34" s="256"/>
      <c r="F34" s="259"/>
      <c r="G34" s="260"/>
    </row>
    <row r="35" spans="1:7" s="19" customFormat="1" x14ac:dyDescent="0.2">
      <c r="A35" s="543"/>
      <c r="B35" s="78"/>
      <c r="C35" s="58"/>
      <c r="D35" s="113"/>
      <c r="E35" s="256"/>
      <c r="F35" s="259"/>
      <c r="G35" s="260"/>
    </row>
    <row r="36" spans="1:7" s="19" customFormat="1" x14ac:dyDescent="0.2">
      <c r="A36" s="543"/>
      <c r="B36" s="78"/>
      <c r="C36" s="58"/>
      <c r="D36" s="113"/>
      <c r="E36" s="256"/>
      <c r="F36" s="259"/>
      <c r="G36" s="260"/>
    </row>
    <row r="37" spans="1:7" s="19" customFormat="1" x14ac:dyDescent="0.2">
      <c r="A37" s="542" t="s">
        <v>500</v>
      </c>
      <c r="B37" s="212" t="s">
        <v>501</v>
      </c>
      <c r="C37" s="58"/>
      <c r="D37" s="113"/>
      <c r="E37" s="256"/>
      <c r="F37" s="259"/>
      <c r="G37" s="260"/>
    </row>
    <row r="38" spans="1:7" s="19" customFormat="1" x14ac:dyDescent="0.2">
      <c r="A38" s="165" t="s">
        <v>162</v>
      </c>
      <c r="B38" s="78" t="s">
        <v>502</v>
      </c>
      <c r="C38" s="58" t="s">
        <v>0</v>
      </c>
      <c r="D38" s="113">
        <v>1</v>
      </c>
      <c r="E38" s="256"/>
      <c r="F38" s="259"/>
      <c r="G38" s="260"/>
    </row>
    <row r="39" spans="1:7" s="19" customFormat="1" x14ac:dyDescent="0.2">
      <c r="A39" s="543"/>
      <c r="B39" s="78"/>
      <c r="C39" s="58"/>
      <c r="D39" s="113"/>
      <c r="E39" s="256"/>
      <c r="F39" s="259"/>
      <c r="G39" s="260"/>
    </row>
    <row r="40" spans="1:7" s="19" customFormat="1" x14ac:dyDescent="0.2">
      <c r="A40" s="208"/>
      <c r="B40" s="78"/>
      <c r="C40" s="58"/>
      <c r="D40" s="59"/>
      <c r="E40" s="256"/>
      <c r="F40" s="257"/>
      <c r="G40" s="258"/>
    </row>
    <row r="41" spans="1:7" s="19" customFormat="1" x14ac:dyDescent="0.2">
      <c r="A41" s="208"/>
      <c r="B41" s="78"/>
      <c r="C41" s="58"/>
      <c r="D41" s="59"/>
      <c r="E41" s="256"/>
      <c r="F41" s="257"/>
      <c r="G41" s="258"/>
    </row>
    <row r="42" spans="1:7" s="19" customFormat="1" x14ac:dyDescent="0.2">
      <c r="A42" s="208"/>
      <c r="B42" s="78"/>
      <c r="C42" s="58"/>
      <c r="D42" s="59"/>
      <c r="E42" s="256"/>
      <c r="F42" s="257"/>
      <c r="G42" s="258"/>
    </row>
    <row r="43" spans="1:7" s="19" customFormat="1" x14ac:dyDescent="0.2">
      <c r="A43" s="208"/>
      <c r="B43" s="78"/>
      <c r="C43" s="58"/>
      <c r="D43" s="59"/>
      <c r="E43" s="256"/>
      <c r="F43" s="257"/>
      <c r="G43" s="258"/>
    </row>
    <row r="44" spans="1:7" s="19" customFormat="1" x14ac:dyDescent="0.2">
      <c r="A44" s="208"/>
      <c r="B44" s="78"/>
      <c r="C44" s="58"/>
      <c r="D44" s="59"/>
      <c r="E44" s="256"/>
      <c r="F44" s="257"/>
      <c r="G44" s="258"/>
    </row>
    <row r="45" spans="1:7" s="19" customFormat="1" x14ac:dyDescent="0.2">
      <c r="A45" s="208"/>
      <c r="B45" s="78"/>
      <c r="C45" s="58"/>
      <c r="D45" s="59"/>
      <c r="E45" s="256"/>
      <c r="F45" s="257"/>
      <c r="G45" s="258"/>
    </row>
    <row r="46" spans="1:7" s="19" customFormat="1" x14ac:dyDescent="0.2">
      <c r="A46" s="208"/>
      <c r="B46" s="78"/>
      <c r="C46" s="58"/>
      <c r="D46" s="59"/>
      <c r="E46" s="256"/>
      <c r="F46" s="257"/>
      <c r="G46" s="258"/>
    </row>
    <row r="47" spans="1:7" s="19" customFormat="1" x14ac:dyDescent="0.2">
      <c r="A47" s="208"/>
      <c r="B47" s="78"/>
      <c r="C47" s="58"/>
      <c r="D47" s="59"/>
      <c r="E47" s="256"/>
      <c r="F47" s="257"/>
      <c r="G47" s="258"/>
    </row>
    <row r="48" spans="1:7" s="19" customFormat="1" x14ac:dyDescent="0.2">
      <c r="A48" s="208"/>
      <c r="B48" s="78"/>
      <c r="C48" s="58"/>
      <c r="D48" s="59"/>
      <c r="E48" s="256"/>
      <c r="F48" s="257"/>
      <c r="G48" s="258"/>
    </row>
    <row r="49" spans="1:7" s="19" customFormat="1" ht="12.75" thickBot="1" x14ac:dyDescent="0.25">
      <c r="A49" s="208"/>
      <c r="B49" s="78"/>
      <c r="C49" s="58"/>
      <c r="D49" s="59"/>
      <c r="E49" s="256"/>
      <c r="F49" s="257"/>
      <c r="G49" s="258"/>
    </row>
    <row r="50" spans="1:7" s="19" customFormat="1" x14ac:dyDescent="0.2">
      <c r="A50" s="213"/>
      <c r="B50" s="214" t="s">
        <v>36</v>
      </c>
      <c r="C50" s="215"/>
      <c r="D50" s="216"/>
      <c r="E50" s="216"/>
      <c r="F50" s="216"/>
      <c r="G50" s="216"/>
    </row>
    <row r="51" spans="1:7" s="19" customFormat="1" ht="12.75" thickBot="1" x14ac:dyDescent="0.25">
      <c r="A51" s="217"/>
      <c r="B51" s="218" t="s">
        <v>37</v>
      </c>
      <c r="C51" s="219"/>
      <c r="D51" s="220"/>
      <c r="E51" s="326"/>
      <c r="F51" s="327"/>
      <c r="G51" s="328">
        <f>SUM(G22:G50)</f>
        <v>0</v>
      </c>
    </row>
    <row r="52" spans="1:7" s="19" customFormat="1" x14ac:dyDescent="0.2">
      <c r="A52" s="56"/>
      <c r="B52" s="145"/>
      <c r="C52" s="152"/>
      <c r="D52" s="59"/>
      <c r="E52" s="256"/>
      <c r="F52" s="257"/>
      <c r="G52" s="258"/>
    </row>
    <row r="53" spans="1:7" s="19" customFormat="1" x14ac:dyDescent="0.2">
      <c r="A53" s="56"/>
      <c r="B53" s="80" t="s">
        <v>38</v>
      </c>
      <c r="C53" s="81"/>
      <c r="D53" s="82"/>
      <c r="E53" s="256"/>
      <c r="F53" s="257"/>
      <c r="G53" s="258"/>
    </row>
    <row r="54" spans="1:7" s="19" customFormat="1" x14ac:dyDescent="0.2">
      <c r="A54" s="56"/>
      <c r="B54" s="80" t="s">
        <v>39</v>
      </c>
      <c r="C54" s="81"/>
      <c r="D54" s="82"/>
      <c r="E54" s="256"/>
      <c r="F54" s="257"/>
      <c r="G54" s="258"/>
    </row>
    <row r="55" spans="1:7" s="19" customFormat="1" x14ac:dyDescent="0.2">
      <c r="A55" s="56">
        <v>2.1</v>
      </c>
      <c r="B55" s="83" t="s">
        <v>40</v>
      </c>
      <c r="C55" s="81"/>
      <c r="D55" s="82"/>
      <c r="E55" s="256"/>
      <c r="F55" s="257"/>
      <c r="G55" s="258"/>
    </row>
    <row r="56" spans="1:7" s="19" customFormat="1" ht="65.25" customHeight="1" x14ac:dyDescent="0.2">
      <c r="A56" s="56"/>
      <c r="B56" s="84" t="s">
        <v>215</v>
      </c>
      <c r="C56" s="85"/>
      <c r="D56" s="85"/>
      <c r="E56" s="261"/>
      <c r="F56" s="261"/>
      <c r="G56" s="262"/>
    </row>
    <row r="57" spans="1:7" s="19" customFormat="1" x14ac:dyDescent="0.25">
      <c r="A57" s="46"/>
      <c r="B57" s="34"/>
      <c r="C57" s="34"/>
      <c r="D57" s="35"/>
      <c r="E57" s="263"/>
      <c r="F57" s="264"/>
      <c r="G57" s="265"/>
    </row>
    <row r="58" spans="1:7" s="19" customFormat="1" x14ac:dyDescent="0.2">
      <c r="A58" s="56" t="s">
        <v>10</v>
      </c>
      <c r="B58" s="86" t="s">
        <v>58</v>
      </c>
      <c r="C58" s="58"/>
      <c r="D58" s="74"/>
      <c r="E58" s="266"/>
      <c r="F58" s="259"/>
      <c r="G58" s="260"/>
    </row>
    <row r="59" spans="1:7" s="19" customFormat="1" ht="48.75" customHeight="1" x14ac:dyDescent="0.2">
      <c r="A59" s="56"/>
      <c r="B59" s="87" t="s">
        <v>59</v>
      </c>
      <c r="C59" s="58" t="s">
        <v>43</v>
      </c>
      <c r="D59" s="88">
        <v>800.96</v>
      </c>
      <c r="E59" s="256"/>
      <c r="F59" s="259"/>
      <c r="G59" s="260"/>
    </row>
    <row r="60" spans="1:7" s="19" customFormat="1" x14ac:dyDescent="0.2">
      <c r="A60" s="56"/>
      <c r="B60" s="87"/>
      <c r="C60" s="58"/>
      <c r="D60" s="88"/>
      <c r="E60" s="256"/>
      <c r="F60" s="259"/>
      <c r="G60" s="260"/>
    </row>
    <row r="61" spans="1:7" s="19" customFormat="1" x14ac:dyDescent="0.2">
      <c r="A61" s="56" t="s">
        <v>15</v>
      </c>
      <c r="B61" s="89" t="s">
        <v>41</v>
      </c>
      <c r="C61" s="58"/>
      <c r="D61" s="90"/>
      <c r="E61" s="256"/>
      <c r="F61" s="259"/>
      <c r="G61" s="260"/>
    </row>
    <row r="62" spans="1:7" s="19" customFormat="1" ht="51" customHeight="1" x14ac:dyDescent="0.2">
      <c r="A62" s="56"/>
      <c r="B62" s="91" t="s">
        <v>42</v>
      </c>
      <c r="C62" s="58" t="s">
        <v>43</v>
      </c>
      <c r="D62" s="88">
        <v>50</v>
      </c>
      <c r="E62" s="256"/>
      <c r="F62" s="259"/>
      <c r="G62" s="260"/>
    </row>
    <row r="63" spans="1:7" s="19" customFormat="1" x14ac:dyDescent="0.2">
      <c r="A63" s="56"/>
      <c r="B63" s="92"/>
      <c r="C63" s="58"/>
      <c r="D63" s="59"/>
      <c r="E63" s="256"/>
      <c r="F63" s="259"/>
      <c r="G63" s="260"/>
    </row>
    <row r="64" spans="1:7" s="19" customFormat="1" x14ac:dyDescent="0.2">
      <c r="A64" s="56" t="s">
        <v>46</v>
      </c>
      <c r="B64" s="64" t="s">
        <v>44</v>
      </c>
      <c r="C64" s="58"/>
      <c r="D64" s="59"/>
      <c r="E64" s="256"/>
      <c r="F64" s="259"/>
      <c r="G64" s="260"/>
    </row>
    <row r="65" spans="1:14" s="19" customFormat="1" ht="50.25" customHeight="1" x14ac:dyDescent="0.2">
      <c r="A65" s="47"/>
      <c r="B65" s="93" t="s">
        <v>343</v>
      </c>
      <c r="C65" s="94"/>
      <c r="D65" s="94"/>
      <c r="E65" s="267"/>
      <c r="F65" s="259"/>
      <c r="G65" s="260"/>
    </row>
    <row r="66" spans="1:14" s="19" customFormat="1" ht="12.75" customHeight="1" x14ac:dyDescent="0.25">
      <c r="A66" s="56" t="s">
        <v>48</v>
      </c>
      <c r="B66" s="95" t="s">
        <v>44</v>
      </c>
      <c r="C66" s="58"/>
      <c r="D66" s="59"/>
      <c r="E66" s="256"/>
      <c r="F66" s="259"/>
      <c r="G66" s="260"/>
      <c r="J66" s="45"/>
      <c r="K66" s="17"/>
      <c r="L66" s="17"/>
      <c r="M66" s="17"/>
    </row>
    <row r="67" spans="1:14" s="17" customFormat="1" ht="15" x14ac:dyDescent="0.25">
      <c r="A67" s="79" t="s">
        <v>7</v>
      </c>
      <c r="B67" s="96" t="s">
        <v>352</v>
      </c>
      <c r="C67" s="58" t="s">
        <v>45</v>
      </c>
      <c r="D67" s="59">
        <v>11.25</v>
      </c>
      <c r="E67" s="256"/>
      <c r="F67" s="268"/>
      <c r="G67" s="269"/>
      <c r="J67" s="45"/>
    </row>
    <row r="68" spans="1:14" s="17" customFormat="1" ht="15" x14ac:dyDescent="0.25">
      <c r="A68" s="79" t="s">
        <v>350</v>
      </c>
      <c r="B68" s="96" t="s">
        <v>353</v>
      </c>
      <c r="C68" s="58" t="s">
        <v>45</v>
      </c>
      <c r="D68" s="59">
        <v>50.399999999999991</v>
      </c>
      <c r="E68" s="256"/>
      <c r="F68" s="268"/>
      <c r="G68" s="269"/>
      <c r="J68" s="45"/>
    </row>
    <row r="69" spans="1:14" s="17" customFormat="1" ht="15" x14ac:dyDescent="0.25">
      <c r="A69" s="79" t="s">
        <v>351</v>
      </c>
      <c r="B69" s="96" t="s">
        <v>354</v>
      </c>
      <c r="C69" s="58" t="s">
        <v>45</v>
      </c>
      <c r="D69" s="59">
        <v>23.04</v>
      </c>
      <c r="E69" s="256"/>
      <c r="F69" s="268"/>
      <c r="G69" s="269"/>
      <c r="J69" s="45"/>
    </row>
    <row r="70" spans="1:14" s="17" customFormat="1" ht="15" x14ac:dyDescent="0.25">
      <c r="A70" s="79" t="s">
        <v>355</v>
      </c>
      <c r="B70" s="96" t="s">
        <v>356</v>
      </c>
      <c r="C70" s="58" t="s">
        <v>45</v>
      </c>
      <c r="D70" s="59">
        <v>5.3999999999999995</v>
      </c>
      <c r="E70" s="256"/>
      <c r="F70" s="268"/>
      <c r="G70" s="269"/>
      <c r="J70" s="45"/>
    </row>
    <row r="71" spans="1:14" x14ac:dyDescent="0.2">
      <c r="A71" s="56"/>
      <c r="B71" s="67" t="s">
        <v>358</v>
      </c>
      <c r="C71" s="58" t="s">
        <v>45</v>
      </c>
      <c r="D71" s="59">
        <v>65.67</v>
      </c>
      <c r="E71" s="256"/>
      <c r="F71" s="259"/>
      <c r="G71" s="260"/>
      <c r="I71" s="26"/>
      <c r="J71" s="21"/>
      <c r="K71" s="21"/>
      <c r="L71" s="49"/>
      <c r="M71" s="19"/>
      <c r="N71" s="49"/>
    </row>
    <row r="72" spans="1:14" x14ac:dyDescent="0.2">
      <c r="A72" s="56"/>
      <c r="B72" s="67" t="s">
        <v>359</v>
      </c>
      <c r="C72" s="58" t="s">
        <v>45</v>
      </c>
      <c r="D72" s="59">
        <v>34.506</v>
      </c>
      <c r="E72" s="256"/>
      <c r="F72" s="259"/>
      <c r="G72" s="260"/>
      <c r="I72" s="26"/>
      <c r="J72" s="21"/>
      <c r="K72" s="21"/>
      <c r="L72" s="49"/>
      <c r="M72" s="19"/>
      <c r="N72" s="49"/>
    </row>
    <row r="73" spans="1:14" s="19" customFormat="1" x14ac:dyDescent="0.2">
      <c r="A73" s="56"/>
      <c r="B73" s="67"/>
      <c r="C73" s="58"/>
      <c r="D73" s="59"/>
      <c r="E73" s="256"/>
      <c r="F73" s="257"/>
      <c r="G73" s="260"/>
    </row>
    <row r="74" spans="1:14" s="19" customFormat="1" x14ac:dyDescent="0.2">
      <c r="A74" s="56" t="s">
        <v>435</v>
      </c>
      <c r="B74" s="97" t="s">
        <v>47</v>
      </c>
      <c r="C74" s="58"/>
      <c r="D74" s="59"/>
      <c r="E74" s="256"/>
      <c r="F74" s="257"/>
      <c r="G74" s="258"/>
    </row>
    <row r="75" spans="1:14" s="19" customFormat="1" ht="25.5" customHeight="1" x14ac:dyDescent="0.25">
      <c r="A75" s="56"/>
      <c r="B75" s="60" t="s">
        <v>233</v>
      </c>
      <c r="C75" s="61"/>
      <c r="D75" s="61"/>
      <c r="E75" s="270"/>
      <c r="F75" s="257"/>
      <c r="G75" s="258"/>
    </row>
    <row r="76" spans="1:14" s="19" customFormat="1" ht="25.5" customHeight="1" x14ac:dyDescent="0.25">
      <c r="A76" s="56"/>
      <c r="B76" s="78" t="s">
        <v>234</v>
      </c>
      <c r="C76" s="98"/>
      <c r="D76" s="98"/>
      <c r="E76" s="271"/>
      <c r="F76" s="257"/>
      <c r="G76" s="258"/>
    </row>
    <row r="77" spans="1:14" s="19" customFormat="1" ht="24" x14ac:dyDescent="0.2">
      <c r="A77" s="56" t="s">
        <v>162</v>
      </c>
      <c r="B77" s="99" t="s">
        <v>357</v>
      </c>
      <c r="C77" s="58" t="s">
        <v>43</v>
      </c>
      <c r="D77" s="88">
        <v>800.96</v>
      </c>
      <c r="E77" s="256"/>
      <c r="F77" s="259"/>
      <c r="G77" s="260"/>
    </row>
    <row r="78" spans="1:14" s="19" customFormat="1" ht="38.25" customHeight="1" x14ac:dyDescent="0.2">
      <c r="A78" s="56" t="s">
        <v>163</v>
      </c>
      <c r="B78" s="99" t="s">
        <v>261</v>
      </c>
      <c r="C78" s="58" t="s">
        <v>43</v>
      </c>
      <c r="D78" s="88">
        <v>800.96</v>
      </c>
      <c r="E78" s="256"/>
      <c r="F78" s="259"/>
      <c r="G78" s="260"/>
    </row>
    <row r="79" spans="1:14" s="19" customFormat="1" x14ac:dyDescent="0.2">
      <c r="A79" s="56" t="s">
        <v>325</v>
      </c>
      <c r="B79" s="64" t="s">
        <v>49</v>
      </c>
      <c r="C79" s="58"/>
      <c r="D79" s="59"/>
      <c r="E79" s="256"/>
      <c r="F79" s="259"/>
      <c r="G79" s="260"/>
    </row>
    <row r="80" spans="1:14" s="19" customFormat="1" ht="27" customHeight="1" x14ac:dyDescent="0.2">
      <c r="A80" s="56"/>
      <c r="B80" s="100" t="s">
        <v>50</v>
      </c>
      <c r="C80" s="58"/>
      <c r="D80" s="59"/>
      <c r="E80" s="256"/>
      <c r="F80" s="259"/>
      <c r="G80" s="260"/>
    </row>
    <row r="81" spans="1:18" s="19" customFormat="1" ht="24" x14ac:dyDescent="0.2">
      <c r="A81" s="56" t="s">
        <v>162</v>
      </c>
      <c r="B81" s="100" t="s">
        <v>51</v>
      </c>
      <c r="C81" s="58" t="s">
        <v>43</v>
      </c>
      <c r="D81" s="88">
        <v>800.96</v>
      </c>
      <c r="E81" s="256"/>
      <c r="F81" s="259"/>
      <c r="G81" s="260"/>
      <c r="I81" s="21"/>
      <c r="J81" s="21"/>
    </row>
    <row r="82" spans="1:18" s="19" customFormat="1" x14ac:dyDescent="0.2">
      <c r="A82" s="56"/>
      <c r="B82" s="100"/>
      <c r="C82" s="58"/>
      <c r="D82" s="59"/>
      <c r="E82" s="256"/>
      <c r="F82" s="257"/>
      <c r="G82" s="260"/>
      <c r="I82" s="21"/>
    </row>
    <row r="83" spans="1:18" s="19" customFormat="1" x14ac:dyDescent="0.2">
      <c r="A83" s="56"/>
      <c r="B83" s="100"/>
      <c r="C83" s="58"/>
      <c r="D83" s="59"/>
      <c r="E83" s="256"/>
      <c r="F83" s="257"/>
      <c r="G83" s="258"/>
    </row>
    <row r="84" spans="1:18" s="19" customFormat="1" ht="12.75" thickBot="1" x14ac:dyDescent="0.25">
      <c r="A84" s="56"/>
      <c r="B84" s="100"/>
      <c r="C84" s="58"/>
      <c r="D84" s="59"/>
      <c r="E84" s="59"/>
      <c r="F84" s="59"/>
      <c r="G84" s="59"/>
    </row>
    <row r="85" spans="1:18" s="19" customFormat="1" x14ac:dyDescent="0.2">
      <c r="A85" s="213"/>
      <c r="B85" s="214" t="s">
        <v>52</v>
      </c>
      <c r="C85" s="221"/>
      <c r="D85" s="216"/>
      <c r="E85" s="216"/>
      <c r="F85" s="216"/>
      <c r="G85" s="216"/>
    </row>
    <row r="86" spans="1:18" s="19" customFormat="1" ht="12.75" thickBot="1" x14ac:dyDescent="0.25">
      <c r="A86" s="217"/>
      <c r="B86" s="218" t="s">
        <v>53</v>
      </c>
      <c r="C86" s="222"/>
      <c r="D86" s="220"/>
      <c r="E86" s="326"/>
      <c r="F86" s="327"/>
      <c r="G86" s="328">
        <f>SUM(G59:G85)</f>
        <v>0</v>
      </c>
    </row>
    <row r="87" spans="1:18" s="19" customFormat="1" x14ac:dyDescent="0.2">
      <c r="A87" s="56"/>
      <c r="B87" s="80" t="s">
        <v>54</v>
      </c>
      <c r="C87" s="58"/>
      <c r="D87" s="59"/>
      <c r="E87" s="256"/>
      <c r="F87" s="257"/>
      <c r="G87" s="258"/>
    </row>
    <row r="88" spans="1:18" s="19" customFormat="1" x14ac:dyDescent="0.2">
      <c r="A88" s="56" t="s">
        <v>55</v>
      </c>
      <c r="B88" s="57" t="s">
        <v>56</v>
      </c>
      <c r="C88" s="58"/>
      <c r="D88" s="59"/>
      <c r="E88" s="256"/>
      <c r="F88" s="257"/>
      <c r="G88" s="258"/>
    </row>
    <row r="89" spans="1:18" s="19" customFormat="1" ht="58.5" customHeight="1" x14ac:dyDescent="0.25">
      <c r="A89" s="56"/>
      <c r="B89" s="60" t="s">
        <v>217</v>
      </c>
      <c r="C89" s="61"/>
      <c r="D89" s="61"/>
      <c r="E89" s="270"/>
      <c r="F89" s="270"/>
      <c r="G89" s="272"/>
    </row>
    <row r="90" spans="1:18" s="19" customFormat="1" ht="35.25" customHeight="1" x14ac:dyDescent="0.25">
      <c r="A90" s="56"/>
      <c r="B90" s="62" t="s">
        <v>216</v>
      </c>
      <c r="C90" s="61"/>
      <c r="D90" s="61"/>
      <c r="E90" s="270"/>
      <c r="F90" s="270"/>
      <c r="G90" s="272"/>
    </row>
    <row r="91" spans="1:18" s="19" customFormat="1" ht="36" customHeight="1" x14ac:dyDescent="0.25">
      <c r="A91" s="56"/>
      <c r="B91" s="60" t="s">
        <v>153</v>
      </c>
      <c r="C91" s="61"/>
      <c r="D91" s="61"/>
      <c r="E91" s="270"/>
      <c r="F91" s="270"/>
      <c r="G91" s="272"/>
    </row>
    <row r="92" spans="1:18" s="19" customFormat="1" ht="15" customHeight="1" x14ac:dyDescent="0.2">
      <c r="A92" s="359" t="s">
        <v>60</v>
      </c>
      <c r="B92" s="306" t="s">
        <v>61</v>
      </c>
      <c r="C92" s="307"/>
      <c r="D92" s="279"/>
      <c r="E92" s="256"/>
      <c r="F92" s="257"/>
      <c r="G92" s="258"/>
    </row>
    <row r="93" spans="1:18" s="48" customFormat="1" ht="14.25" customHeight="1" x14ac:dyDescent="0.25">
      <c r="A93" s="63"/>
      <c r="B93" s="64" t="s">
        <v>245</v>
      </c>
      <c r="C93" s="65"/>
      <c r="D93" s="66"/>
      <c r="E93" s="273"/>
      <c r="F93" s="274"/>
      <c r="G93" s="275"/>
      <c r="I93" s="19"/>
      <c r="J93" s="19"/>
      <c r="K93" s="19"/>
      <c r="L93" s="19"/>
      <c r="M93" s="19"/>
      <c r="N93" s="19"/>
      <c r="O93" s="19"/>
      <c r="P93" s="19"/>
      <c r="Q93" s="19"/>
      <c r="R93" s="19"/>
    </row>
    <row r="94" spans="1:18" s="19" customFormat="1" ht="12" customHeight="1" x14ac:dyDescent="0.25">
      <c r="A94" s="56"/>
      <c r="B94" s="67" t="s">
        <v>258</v>
      </c>
      <c r="C94" s="58" t="s">
        <v>43</v>
      </c>
      <c r="D94" s="59">
        <v>163.47999999999999</v>
      </c>
      <c r="E94" s="256"/>
      <c r="F94" s="259"/>
      <c r="G94" s="260"/>
      <c r="J94" s="45"/>
      <c r="K94" s="17"/>
      <c r="L94" s="17"/>
      <c r="M94" s="17"/>
    </row>
    <row r="95" spans="1:18" s="19" customFormat="1" ht="15" customHeight="1" x14ac:dyDescent="0.2">
      <c r="A95" s="308" t="s">
        <v>464</v>
      </c>
      <c r="B95" s="309" t="s">
        <v>13</v>
      </c>
      <c r="C95" s="310"/>
      <c r="D95" s="279"/>
      <c r="E95" s="256"/>
      <c r="F95" s="257"/>
      <c r="G95" s="258"/>
    </row>
    <row r="96" spans="1:18" x14ac:dyDescent="0.2">
      <c r="A96" s="360" t="s">
        <v>146</v>
      </c>
      <c r="B96" s="68" t="s">
        <v>62</v>
      </c>
      <c r="C96" s="69"/>
      <c r="D96" s="70"/>
      <c r="E96" s="276"/>
      <c r="F96" s="277"/>
      <c r="G96" s="278"/>
    </row>
    <row r="97" spans="1:14" s="17" customFormat="1" ht="15" x14ac:dyDescent="0.25">
      <c r="A97" s="79" t="s">
        <v>7</v>
      </c>
      <c r="B97" s="96" t="s">
        <v>352</v>
      </c>
      <c r="C97" s="58" t="s">
        <v>45</v>
      </c>
      <c r="D97" s="59">
        <v>12.599999999999998</v>
      </c>
      <c r="E97" s="256"/>
      <c r="F97" s="268"/>
      <c r="G97" s="269"/>
      <c r="J97" s="45"/>
    </row>
    <row r="98" spans="1:14" s="17" customFormat="1" ht="15" x14ac:dyDescent="0.25">
      <c r="A98" s="79" t="s">
        <v>350</v>
      </c>
      <c r="B98" s="96" t="s">
        <v>353</v>
      </c>
      <c r="C98" s="58" t="s">
        <v>45</v>
      </c>
      <c r="D98" s="59">
        <v>1.01</v>
      </c>
      <c r="E98" s="256"/>
      <c r="F98" s="268"/>
      <c r="G98" s="269"/>
      <c r="J98" s="45"/>
    </row>
    <row r="99" spans="1:14" s="17" customFormat="1" ht="15" x14ac:dyDescent="0.25">
      <c r="A99" s="79" t="s">
        <v>351</v>
      </c>
      <c r="B99" s="96" t="s">
        <v>354</v>
      </c>
      <c r="C99" s="58" t="s">
        <v>45</v>
      </c>
      <c r="D99" s="59">
        <v>2.5</v>
      </c>
      <c r="E99" s="256"/>
      <c r="F99" s="268"/>
      <c r="G99" s="269"/>
      <c r="J99" s="45"/>
    </row>
    <row r="100" spans="1:14" s="17" customFormat="1" ht="15" x14ac:dyDescent="0.25">
      <c r="A100" s="79" t="s">
        <v>355</v>
      </c>
      <c r="B100" s="96" t="s">
        <v>356</v>
      </c>
      <c r="C100" s="58" t="s">
        <v>45</v>
      </c>
      <c r="D100" s="59">
        <v>4.8899999999999997</v>
      </c>
      <c r="E100" s="256"/>
      <c r="F100" s="268"/>
      <c r="G100" s="269"/>
      <c r="J100" s="45"/>
    </row>
    <row r="101" spans="1:14" x14ac:dyDescent="0.2">
      <c r="A101" s="56"/>
      <c r="B101" s="67" t="s">
        <v>358</v>
      </c>
      <c r="C101" s="58" t="s">
        <v>45</v>
      </c>
      <c r="D101" s="59">
        <v>27.04</v>
      </c>
      <c r="E101" s="256"/>
      <c r="F101" s="259"/>
      <c r="G101" s="260"/>
      <c r="I101" s="26"/>
      <c r="J101" s="21"/>
      <c r="K101" s="21"/>
      <c r="L101" s="49"/>
      <c r="M101" s="19"/>
      <c r="N101" s="49"/>
    </row>
    <row r="102" spans="1:14" x14ac:dyDescent="0.2">
      <c r="A102" s="56"/>
      <c r="B102" s="67" t="s">
        <v>359</v>
      </c>
      <c r="C102" s="58" t="s">
        <v>45</v>
      </c>
      <c r="D102" s="59">
        <v>11.5</v>
      </c>
      <c r="E102" s="256"/>
      <c r="F102" s="259"/>
      <c r="G102" s="260"/>
      <c r="I102" s="26"/>
      <c r="J102" s="21"/>
      <c r="K102" s="21"/>
      <c r="L102" s="49"/>
      <c r="M102" s="19"/>
      <c r="N102" s="49"/>
    </row>
    <row r="103" spans="1:14" x14ac:dyDescent="0.2">
      <c r="A103" s="360" t="s">
        <v>147</v>
      </c>
      <c r="B103" s="68" t="s">
        <v>65</v>
      </c>
      <c r="C103" s="69"/>
      <c r="D103" s="70"/>
      <c r="E103" s="276"/>
      <c r="F103" s="277"/>
      <c r="G103" s="278"/>
    </row>
    <row r="104" spans="1:14" x14ac:dyDescent="0.2">
      <c r="A104" s="71" t="s">
        <v>151</v>
      </c>
      <c r="B104" s="75" t="s">
        <v>168</v>
      </c>
      <c r="C104" s="76"/>
      <c r="D104" s="77"/>
      <c r="E104" s="276"/>
      <c r="F104" s="277"/>
      <c r="G104" s="278"/>
    </row>
    <row r="105" spans="1:14" ht="13.5" x14ac:dyDescent="0.2">
      <c r="A105" s="71"/>
      <c r="B105" s="72" t="s">
        <v>360</v>
      </c>
      <c r="C105" s="73" t="s">
        <v>136</v>
      </c>
      <c r="D105" s="74">
        <v>10.8</v>
      </c>
      <c r="E105" s="256"/>
      <c r="F105" s="259"/>
      <c r="G105" s="260"/>
    </row>
    <row r="106" spans="1:14" ht="13.5" x14ac:dyDescent="0.2">
      <c r="A106" s="71"/>
      <c r="B106" s="72" t="s">
        <v>361</v>
      </c>
      <c r="C106" s="73" t="s">
        <v>136</v>
      </c>
      <c r="D106" s="74">
        <v>2.5</v>
      </c>
      <c r="E106" s="256"/>
      <c r="F106" s="259"/>
      <c r="G106" s="260"/>
    </row>
    <row r="107" spans="1:14" ht="13.5" x14ac:dyDescent="0.2">
      <c r="A107" s="71"/>
      <c r="B107" s="72" t="s">
        <v>362</v>
      </c>
      <c r="C107" s="73" t="s">
        <v>136</v>
      </c>
      <c r="D107" s="74">
        <v>9</v>
      </c>
      <c r="E107" s="256"/>
      <c r="F107" s="259"/>
      <c r="G107" s="260"/>
    </row>
    <row r="108" spans="1:14" x14ac:dyDescent="0.2">
      <c r="A108" s="71" t="s">
        <v>10</v>
      </c>
      <c r="B108" s="75" t="s">
        <v>192</v>
      </c>
      <c r="C108" s="76"/>
      <c r="D108" s="77"/>
      <c r="E108" s="276"/>
      <c r="F108" s="259"/>
      <c r="G108" s="260"/>
    </row>
    <row r="109" spans="1:14" ht="13.5" x14ac:dyDescent="0.2">
      <c r="A109" s="71"/>
      <c r="B109" s="72" t="s">
        <v>263</v>
      </c>
      <c r="C109" s="73" t="s">
        <v>136</v>
      </c>
      <c r="D109" s="74">
        <v>3.1</v>
      </c>
      <c r="E109" s="256"/>
      <c r="F109" s="259"/>
      <c r="G109" s="260"/>
    </row>
    <row r="110" spans="1:14" x14ac:dyDescent="0.2">
      <c r="A110" s="71" t="s">
        <v>15</v>
      </c>
      <c r="B110" s="75" t="s">
        <v>195</v>
      </c>
      <c r="C110" s="76"/>
      <c r="D110" s="77"/>
      <c r="E110" s="276"/>
      <c r="F110" s="259"/>
      <c r="G110" s="260"/>
    </row>
    <row r="111" spans="1:14" ht="13.5" x14ac:dyDescent="0.2">
      <c r="A111" s="71"/>
      <c r="B111" s="72" t="s">
        <v>262</v>
      </c>
      <c r="C111" s="73" t="s">
        <v>136</v>
      </c>
      <c r="D111" s="74">
        <v>80.099999999999994</v>
      </c>
      <c r="E111" s="256"/>
      <c r="F111" s="259"/>
      <c r="G111" s="260"/>
    </row>
    <row r="112" spans="1:14" x14ac:dyDescent="0.2">
      <c r="A112" s="360" t="s">
        <v>55</v>
      </c>
      <c r="B112" s="68" t="s">
        <v>67</v>
      </c>
      <c r="C112" s="69"/>
      <c r="D112" s="70"/>
      <c r="E112" s="276"/>
      <c r="F112" s="277"/>
      <c r="G112" s="278"/>
    </row>
    <row r="113" spans="1:7" x14ac:dyDescent="0.2">
      <c r="A113" s="71" t="s">
        <v>152</v>
      </c>
      <c r="B113" s="75" t="s">
        <v>264</v>
      </c>
      <c r="C113" s="76"/>
      <c r="D113" s="77"/>
      <c r="E113" s="276"/>
      <c r="F113" s="277"/>
      <c r="G113" s="278"/>
    </row>
    <row r="114" spans="1:7" ht="13.5" x14ac:dyDescent="0.2">
      <c r="A114" s="71"/>
      <c r="B114" s="72" t="s">
        <v>363</v>
      </c>
      <c r="C114" s="73" t="s">
        <v>136</v>
      </c>
      <c r="D114" s="74">
        <v>9.82</v>
      </c>
      <c r="E114" s="256"/>
      <c r="F114" s="259"/>
      <c r="G114" s="260"/>
    </row>
    <row r="115" spans="1:7" ht="13.5" x14ac:dyDescent="0.2">
      <c r="A115" s="71"/>
      <c r="B115" s="72" t="s">
        <v>364</v>
      </c>
      <c r="C115" s="73" t="s">
        <v>136</v>
      </c>
      <c r="D115" s="74">
        <v>2.37</v>
      </c>
      <c r="E115" s="256"/>
      <c r="F115" s="259"/>
      <c r="G115" s="260"/>
    </row>
    <row r="116" spans="1:7" ht="13.5" x14ac:dyDescent="0.2">
      <c r="A116" s="71"/>
      <c r="B116" s="72" t="s">
        <v>365</v>
      </c>
      <c r="C116" s="73" t="s">
        <v>136</v>
      </c>
      <c r="D116" s="74">
        <v>16.98</v>
      </c>
      <c r="E116" s="256"/>
      <c r="F116" s="259"/>
      <c r="G116" s="260"/>
    </row>
    <row r="117" spans="1:7" ht="13.5" x14ac:dyDescent="0.2">
      <c r="A117" s="71"/>
      <c r="B117" s="72" t="s">
        <v>366</v>
      </c>
      <c r="C117" s="73" t="s">
        <v>136</v>
      </c>
      <c r="D117" s="74">
        <v>1.9800000000000002</v>
      </c>
      <c r="E117" s="256"/>
      <c r="F117" s="259"/>
      <c r="G117" s="260"/>
    </row>
    <row r="118" spans="1:7" x14ac:dyDescent="0.2">
      <c r="A118" s="71" t="s">
        <v>66</v>
      </c>
      <c r="B118" s="75" t="s">
        <v>265</v>
      </c>
      <c r="C118" s="76"/>
      <c r="D118" s="77"/>
      <c r="E118" s="276"/>
      <c r="F118" s="259"/>
      <c r="G118" s="260"/>
    </row>
    <row r="119" spans="1:7" ht="13.5" x14ac:dyDescent="0.2">
      <c r="A119" s="71"/>
      <c r="B119" s="72" t="s">
        <v>266</v>
      </c>
      <c r="C119" s="73" t="s">
        <v>136</v>
      </c>
      <c r="D119" s="74">
        <v>34.799999999999997</v>
      </c>
      <c r="E119" s="256"/>
      <c r="F119" s="259"/>
      <c r="G119" s="260"/>
    </row>
    <row r="120" spans="1:7" ht="13.5" x14ac:dyDescent="0.2">
      <c r="A120" s="71"/>
      <c r="B120" s="72" t="s">
        <v>367</v>
      </c>
      <c r="C120" s="73" t="s">
        <v>136</v>
      </c>
      <c r="D120" s="74">
        <v>12.64</v>
      </c>
      <c r="E120" s="256"/>
      <c r="F120" s="259"/>
      <c r="G120" s="260"/>
    </row>
    <row r="121" spans="1:7" x14ac:dyDescent="0.2">
      <c r="A121" s="71" t="s">
        <v>69</v>
      </c>
      <c r="B121" s="75" t="s">
        <v>168</v>
      </c>
      <c r="C121" s="76"/>
      <c r="D121" s="77"/>
      <c r="E121" s="276"/>
      <c r="F121" s="277"/>
      <c r="G121" s="278"/>
    </row>
    <row r="122" spans="1:7" ht="13.5" x14ac:dyDescent="0.2">
      <c r="A122" s="71"/>
      <c r="B122" s="72" t="s">
        <v>360</v>
      </c>
      <c r="C122" s="73" t="s">
        <v>136</v>
      </c>
      <c r="D122" s="74">
        <v>9.4499999999999993</v>
      </c>
      <c r="E122" s="256"/>
      <c r="F122" s="259"/>
      <c r="G122" s="260"/>
    </row>
    <row r="123" spans="1:7" ht="13.5" x14ac:dyDescent="0.2">
      <c r="A123" s="71"/>
      <c r="B123" s="72" t="s">
        <v>361</v>
      </c>
      <c r="C123" s="73" t="s">
        <v>136</v>
      </c>
      <c r="D123" s="74">
        <v>2.19</v>
      </c>
      <c r="E123" s="256"/>
      <c r="F123" s="259"/>
      <c r="G123" s="260"/>
    </row>
    <row r="124" spans="1:7" ht="13.5" x14ac:dyDescent="0.2">
      <c r="A124" s="71"/>
      <c r="B124" s="72" t="s">
        <v>362</v>
      </c>
      <c r="C124" s="73" t="s">
        <v>136</v>
      </c>
      <c r="D124" s="74">
        <v>7.88</v>
      </c>
      <c r="E124" s="256"/>
      <c r="F124" s="259"/>
      <c r="G124" s="260"/>
    </row>
    <row r="125" spans="1:7" x14ac:dyDescent="0.2">
      <c r="A125" s="360" t="s">
        <v>148</v>
      </c>
      <c r="B125" s="68" t="s">
        <v>248</v>
      </c>
      <c r="C125" s="69"/>
      <c r="D125" s="70"/>
      <c r="E125" s="276"/>
      <c r="F125" s="277"/>
      <c r="G125" s="278"/>
    </row>
    <row r="126" spans="1:7" x14ac:dyDescent="0.2">
      <c r="A126" s="71" t="s">
        <v>100</v>
      </c>
      <c r="B126" s="75" t="s">
        <v>259</v>
      </c>
      <c r="C126" s="76"/>
      <c r="D126" s="77"/>
      <c r="E126" s="276"/>
      <c r="F126" s="277"/>
      <c r="G126" s="278"/>
    </row>
    <row r="127" spans="1:7" ht="13.5" x14ac:dyDescent="0.2">
      <c r="A127" s="71"/>
      <c r="B127" s="72" t="s">
        <v>365</v>
      </c>
      <c r="C127" s="73" t="s">
        <v>136</v>
      </c>
      <c r="D127" s="74">
        <v>16.62</v>
      </c>
      <c r="E127" s="256"/>
      <c r="F127" s="259"/>
      <c r="G127" s="260"/>
    </row>
    <row r="128" spans="1:7" ht="13.5" x14ac:dyDescent="0.2">
      <c r="A128" s="71"/>
      <c r="B128" s="72" t="s">
        <v>437</v>
      </c>
      <c r="C128" s="73" t="s">
        <v>136</v>
      </c>
      <c r="D128" s="74">
        <v>1.42</v>
      </c>
      <c r="E128" s="256"/>
      <c r="F128" s="259"/>
      <c r="G128" s="260"/>
    </row>
    <row r="129" spans="1:10" ht="13.5" x14ac:dyDescent="0.2">
      <c r="A129" s="71"/>
      <c r="B129" s="72" t="s">
        <v>366</v>
      </c>
      <c r="C129" s="73" t="s">
        <v>136</v>
      </c>
      <c r="D129" s="74">
        <v>1.58</v>
      </c>
      <c r="E129" s="256"/>
      <c r="F129" s="259"/>
      <c r="G129" s="260"/>
    </row>
    <row r="130" spans="1:10" ht="13.5" x14ac:dyDescent="0.2">
      <c r="A130" s="71"/>
      <c r="B130" s="72" t="s">
        <v>437</v>
      </c>
      <c r="C130" s="73" t="s">
        <v>136</v>
      </c>
      <c r="D130" s="74">
        <v>0.54</v>
      </c>
      <c r="E130" s="256"/>
      <c r="F130" s="259"/>
      <c r="G130" s="260"/>
    </row>
    <row r="131" spans="1:10" x14ac:dyDescent="0.2">
      <c r="A131" s="71"/>
      <c r="B131" s="72"/>
      <c r="C131" s="73"/>
      <c r="D131" s="74"/>
      <c r="E131" s="256"/>
      <c r="F131" s="259"/>
      <c r="G131" s="260"/>
    </row>
    <row r="132" spans="1:10" ht="12.75" thickBot="1" x14ac:dyDescent="0.25">
      <c r="A132" s="71"/>
      <c r="B132" s="72"/>
      <c r="C132" s="73"/>
      <c r="D132" s="74"/>
      <c r="E132" s="256"/>
      <c r="F132" s="259"/>
      <c r="G132" s="260"/>
    </row>
    <row r="133" spans="1:10" x14ac:dyDescent="0.2">
      <c r="A133" s="322"/>
      <c r="B133" s="323"/>
      <c r="C133" s="324"/>
      <c r="D133" s="325"/>
      <c r="E133" s="256"/>
      <c r="F133" s="259"/>
      <c r="G133" s="260"/>
    </row>
    <row r="134" spans="1:10" x14ac:dyDescent="0.2">
      <c r="A134" s="71"/>
      <c r="B134" s="72"/>
      <c r="C134" s="73"/>
      <c r="D134" s="74"/>
      <c r="E134" s="256"/>
      <c r="F134" s="259"/>
      <c r="G134" s="260"/>
    </row>
    <row r="135" spans="1:10" x14ac:dyDescent="0.2">
      <c r="A135" s="359" t="s">
        <v>465</v>
      </c>
      <c r="B135" s="311" t="s">
        <v>12</v>
      </c>
      <c r="C135" s="310"/>
      <c r="D135" s="279"/>
      <c r="E135" s="256"/>
      <c r="F135" s="279"/>
      <c r="G135" s="280"/>
    </row>
    <row r="136" spans="1:10" ht="24" x14ac:dyDescent="0.2">
      <c r="A136" s="56"/>
      <c r="B136" s="78" t="s">
        <v>129</v>
      </c>
      <c r="C136" s="78"/>
      <c r="D136" s="78"/>
      <c r="E136" s="281"/>
      <c r="F136" s="281"/>
      <c r="G136" s="282"/>
    </row>
    <row r="137" spans="1:10" ht="25.5" customHeight="1" x14ac:dyDescent="0.2">
      <c r="A137" s="56"/>
      <c r="B137" s="78" t="s">
        <v>70</v>
      </c>
      <c r="C137" s="78"/>
      <c r="D137" s="78"/>
      <c r="E137" s="281"/>
      <c r="F137" s="281"/>
      <c r="G137" s="282"/>
    </row>
    <row r="138" spans="1:10" ht="48.75" customHeight="1" x14ac:dyDescent="0.2">
      <c r="A138" s="56"/>
      <c r="B138" s="78" t="s">
        <v>71</v>
      </c>
      <c r="C138" s="78"/>
      <c r="D138" s="78"/>
      <c r="E138" s="281"/>
      <c r="F138" s="281"/>
      <c r="G138" s="282"/>
    </row>
    <row r="139" spans="1:10" ht="63.75" customHeight="1" x14ac:dyDescent="0.2">
      <c r="A139" s="56"/>
      <c r="B139" s="102" t="s">
        <v>72</v>
      </c>
      <c r="C139" s="102"/>
      <c r="D139" s="102"/>
      <c r="E139" s="283"/>
      <c r="F139" s="283"/>
      <c r="G139" s="284"/>
    </row>
    <row r="140" spans="1:10" ht="13.5" customHeight="1" x14ac:dyDescent="0.2">
      <c r="A140" s="360" t="s">
        <v>146</v>
      </c>
      <c r="B140" s="68" t="s">
        <v>62</v>
      </c>
      <c r="C140" s="69"/>
      <c r="D140" s="70"/>
      <c r="E140" s="276"/>
      <c r="F140" s="277"/>
      <c r="G140" s="278"/>
    </row>
    <row r="141" spans="1:10" s="17" customFormat="1" ht="15" x14ac:dyDescent="0.25">
      <c r="A141" s="79" t="s">
        <v>7</v>
      </c>
      <c r="B141" s="96" t="s">
        <v>352</v>
      </c>
      <c r="C141" s="103" t="s">
        <v>138</v>
      </c>
      <c r="D141" s="59">
        <v>2.0999999999999996</v>
      </c>
      <c r="E141" s="256"/>
      <c r="F141" s="268"/>
      <c r="G141" s="269"/>
      <c r="J141" s="45"/>
    </row>
    <row r="142" spans="1:10" s="17" customFormat="1" ht="15" x14ac:dyDescent="0.25">
      <c r="A142" s="79" t="s">
        <v>350</v>
      </c>
      <c r="B142" s="96" t="s">
        <v>353</v>
      </c>
      <c r="C142" s="103" t="s">
        <v>138</v>
      </c>
      <c r="D142" s="59">
        <v>1.68</v>
      </c>
      <c r="E142" s="256"/>
      <c r="F142" s="268"/>
      <c r="G142" s="269"/>
      <c r="J142" s="45"/>
    </row>
    <row r="143" spans="1:10" s="17" customFormat="1" ht="15" x14ac:dyDescent="0.25">
      <c r="A143" s="79" t="s">
        <v>351</v>
      </c>
      <c r="B143" s="96" t="s">
        <v>354</v>
      </c>
      <c r="C143" s="103" t="s">
        <v>138</v>
      </c>
      <c r="D143" s="59">
        <v>0.96</v>
      </c>
      <c r="E143" s="256"/>
      <c r="F143" s="268"/>
      <c r="G143" s="269"/>
      <c r="J143" s="45"/>
    </row>
    <row r="144" spans="1:10" s="17" customFormat="1" ht="15" x14ac:dyDescent="0.25">
      <c r="A144" s="79" t="s">
        <v>355</v>
      </c>
      <c r="B144" s="96" t="s">
        <v>356</v>
      </c>
      <c r="C144" s="103" t="s">
        <v>138</v>
      </c>
      <c r="D144" s="59">
        <v>0.89999999999999991</v>
      </c>
      <c r="E144" s="256"/>
      <c r="F144" s="268"/>
      <c r="G144" s="269"/>
      <c r="J144" s="45"/>
    </row>
    <row r="145" spans="1:14" ht="13.5" x14ac:dyDescent="0.2">
      <c r="A145" s="56"/>
      <c r="B145" s="67" t="s">
        <v>358</v>
      </c>
      <c r="C145" s="103" t="s">
        <v>138</v>
      </c>
      <c r="D145" s="59">
        <v>216.31</v>
      </c>
      <c r="E145" s="256"/>
      <c r="F145" s="259"/>
      <c r="G145" s="260"/>
      <c r="I145" s="26"/>
      <c r="J145" s="21"/>
      <c r="K145" s="21"/>
      <c r="L145" s="49"/>
      <c r="M145" s="19"/>
      <c r="N145" s="49"/>
    </row>
    <row r="146" spans="1:14" ht="13.5" x14ac:dyDescent="0.2">
      <c r="A146" s="56"/>
      <c r="B146" s="67" t="s">
        <v>359</v>
      </c>
      <c r="C146" s="103" t="s">
        <v>138</v>
      </c>
      <c r="D146" s="59">
        <v>46.01</v>
      </c>
      <c r="E146" s="256"/>
      <c r="F146" s="259"/>
      <c r="G146" s="260"/>
      <c r="I146" s="26"/>
      <c r="J146" s="21"/>
      <c r="K146" s="21"/>
      <c r="L146" s="49"/>
      <c r="M146" s="19"/>
      <c r="N146" s="49"/>
    </row>
    <row r="147" spans="1:14" x14ac:dyDescent="0.2">
      <c r="A147" s="360" t="s">
        <v>147</v>
      </c>
      <c r="B147" s="68" t="s">
        <v>65</v>
      </c>
      <c r="C147" s="69"/>
      <c r="D147" s="70"/>
      <c r="E147" s="276"/>
      <c r="F147" s="277"/>
      <c r="G147" s="278"/>
    </row>
    <row r="148" spans="1:14" x14ac:dyDescent="0.2">
      <c r="A148" s="71" t="s">
        <v>151</v>
      </c>
      <c r="B148" s="75" t="s">
        <v>168</v>
      </c>
      <c r="C148" s="76"/>
      <c r="D148" s="77"/>
      <c r="E148" s="276"/>
      <c r="F148" s="277"/>
      <c r="G148" s="278"/>
    </row>
    <row r="149" spans="1:14" ht="13.5" x14ac:dyDescent="0.2">
      <c r="A149" s="71"/>
      <c r="B149" s="72" t="s">
        <v>360</v>
      </c>
      <c r="C149" s="103" t="s">
        <v>138</v>
      </c>
      <c r="D149" s="74">
        <v>134.39999999999998</v>
      </c>
      <c r="E149" s="256"/>
      <c r="F149" s="259"/>
      <c r="G149" s="260"/>
    </row>
    <row r="150" spans="1:14" ht="13.5" x14ac:dyDescent="0.2">
      <c r="A150" s="71"/>
      <c r="B150" s="72" t="s">
        <v>361</v>
      </c>
      <c r="C150" s="103" t="s">
        <v>138</v>
      </c>
      <c r="D150" s="74">
        <v>40</v>
      </c>
      <c r="E150" s="256"/>
      <c r="F150" s="259"/>
      <c r="G150" s="260"/>
    </row>
    <row r="151" spans="1:14" ht="13.5" x14ac:dyDescent="0.2">
      <c r="A151" s="71"/>
      <c r="B151" s="72" t="s">
        <v>362</v>
      </c>
      <c r="C151" s="103" t="s">
        <v>138</v>
      </c>
      <c r="D151" s="74">
        <v>144</v>
      </c>
      <c r="E151" s="256"/>
      <c r="F151" s="259"/>
      <c r="G151" s="260"/>
    </row>
    <row r="152" spans="1:14" x14ac:dyDescent="0.2">
      <c r="A152" s="71" t="s">
        <v>10</v>
      </c>
      <c r="B152" s="75" t="s">
        <v>192</v>
      </c>
      <c r="C152" s="76"/>
      <c r="D152" s="77"/>
      <c r="E152" s="276"/>
      <c r="F152" s="259"/>
      <c r="G152" s="260"/>
    </row>
    <row r="153" spans="1:14" ht="13.5" x14ac:dyDescent="0.2">
      <c r="A153" s="71"/>
      <c r="B153" s="72" t="s">
        <v>263</v>
      </c>
      <c r="C153" s="103" t="s">
        <v>138</v>
      </c>
      <c r="D153" s="74">
        <v>28.5</v>
      </c>
      <c r="E153" s="256"/>
      <c r="F153" s="259"/>
      <c r="G153" s="260"/>
    </row>
    <row r="154" spans="1:14" s="303" customFormat="1" x14ac:dyDescent="0.2">
      <c r="A154" s="295" t="s">
        <v>15</v>
      </c>
      <c r="B154" s="300" t="s">
        <v>195</v>
      </c>
      <c r="C154" s="301"/>
      <c r="D154" s="302"/>
      <c r="E154" s="276"/>
      <c r="F154" s="259"/>
      <c r="G154" s="260"/>
    </row>
    <row r="155" spans="1:14" s="303" customFormat="1" ht="13.5" x14ac:dyDescent="0.2">
      <c r="A155" s="295"/>
      <c r="B155" s="296" t="s">
        <v>326</v>
      </c>
      <c r="C155" s="304" t="s">
        <v>138</v>
      </c>
      <c r="D155" s="297">
        <v>18.32</v>
      </c>
      <c r="E155" s="256"/>
      <c r="F155" s="259"/>
      <c r="G155" s="260"/>
    </row>
    <row r="156" spans="1:14" x14ac:dyDescent="0.2">
      <c r="A156" s="360" t="s">
        <v>55</v>
      </c>
      <c r="B156" s="68" t="s">
        <v>67</v>
      </c>
      <c r="C156" s="69"/>
      <c r="D156" s="70"/>
      <c r="E156" s="276"/>
      <c r="F156" s="277"/>
      <c r="G156" s="278"/>
    </row>
    <row r="157" spans="1:14" x14ac:dyDescent="0.2">
      <c r="A157" s="71" t="s">
        <v>152</v>
      </c>
      <c r="B157" s="75" t="s">
        <v>264</v>
      </c>
      <c r="C157" s="76"/>
      <c r="D157" s="77"/>
      <c r="E157" s="276"/>
      <c r="F157" s="277"/>
      <c r="G157" s="278"/>
    </row>
    <row r="158" spans="1:14" ht="13.5" x14ac:dyDescent="0.2">
      <c r="A158" s="71"/>
      <c r="B158" s="72" t="str">
        <f>B114</f>
        <v>B1</v>
      </c>
      <c r="C158" s="103" t="s">
        <v>138</v>
      </c>
      <c r="D158" s="74">
        <v>74.970000000000013</v>
      </c>
      <c r="E158" s="256"/>
      <c r="F158" s="259"/>
      <c r="G158" s="260"/>
    </row>
    <row r="159" spans="1:14" ht="13.5" x14ac:dyDescent="0.2">
      <c r="A159" s="71"/>
      <c r="B159" s="72" t="str">
        <f t="shared" ref="B159:B161" si="0">B115</f>
        <v>B2</v>
      </c>
      <c r="C159" s="103" t="s">
        <v>138</v>
      </c>
      <c r="D159" s="74">
        <v>18.059999999999999</v>
      </c>
      <c r="E159" s="256"/>
      <c r="F159" s="259"/>
      <c r="G159" s="260"/>
    </row>
    <row r="160" spans="1:14" ht="13.5" x14ac:dyDescent="0.2">
      <c r="A160" s="71"/>
      <c r="B160" s="72" t="str">
        <f t="shared" si="0"/>
        <v>B3</v>
      </c>
      <c r="C160" s="103" t="s">
        <v>138</v>
      </c>
      <c r="D160" s="74">
        <v>164.91</v>
      </c>
      <c r="E160" s="256"/>
      <c r="F160" s="259"/>
      <c r="G160" s="260"/>
    </row>
    <row r="161" spans="1:7" ht="13.5" x14ac:dyDescent="0.2">
      <c r="A161" s="71"/>
      <c r="B161" s="72" t="str">
        <f t="shared" si="0"/>
        <v>B4</v>
      </c>
      <c r="C161" s="103" t="s">
        <v>138</v>
      </c>
      <c r="D161" s="74">
        <v>17.82</v>
      </c>
      <c r="E161" s="256"/>
      <c r="F161" s="259"/>
      <c r="G161" s="260"/>
    </row>
    <row r="162" spans="1:7" x14ac:dyDescent="0.2">
      <c r="A162" s="71" t="s">
        <v>66</v>
      </c>
      <c r="B162" s="75" t="s">
        <v>265</v>
      </c>
      <c r="C162" s="76"/>
      <c r="D162" s="77"/>
      <c r="E162" s="276"/>
      <c r="F162" s="259"/>
      <c r="G162" s="260"/>
    </row>
    <row r="163" spans="1:7" ht="13.5" x14ac:dyDescent="0.2">
      <c r="A163" s="71"/>
      <c r="B163" s="72" t="s">
        <v>266</v>
      </c>
      <c r="C163" s="103" t="s">
        <v>138</v>
      </c>
      <c r="D163" s="74">
        <v>232</v>
      </c>
      <c r="E163" s="256"/>
      <c r="F163" s="259"/>
      <c r="G163" s="260"/>
    </row>
    <row r="164" spans="1:7" ht="13.5" x14ac:dyDescent="0.2">
      <c r="A164" s="71"/>
      <c r="B164" s="72" t="s">
        <v>367</v>
      </c>
      <c r="C164" s="103" t="s">
        <v>138</v>
      </c>
      <c r="D164" s="74">
        <v>79</v>
      </c>
      <c r="E164" s="256"/>
      <c r="F164" s="259"/>
      <c r="G164" s="260"/>
    </row>
    <row r="165" spans="1:7" x14ac:dyDescent="0.2">
      <c r="A165" s="71" t="s">
        <v>69</v>
      </c>
      <c r="B165" s="75" t="s">
        <v>168</v>
      </c>
      <c r="C165" s="76"/>
      <c r="D165" s="77"/>
      <c r="E165" s="276"/>
      <c r="F165" s="277"/>
      <c r="G165" s="278"/>
    </row>
    <row r="166" spans="1:7" ht="13.5" x14ac:dyDescent="0.2">
      <c r="A166" s="71"/>
      <c r="B166" s="72" t="s">
        <v>360</v>
      </c>
      <c r="C166" s="103" t="s">
        <v>138</v>
      </c>
      <c r="D166" s="74">
        <v>117.6</v>
      </c>
      <c r="E166" s="256"/>
      <c r="F166" s="259"/>
      <c r="G166" s="260"/>
    </row>
    <row r="167" spans="1:7" ht="13.5" x14ac:dyDescent="0.2">
      <c r="A167" s="71"/>
      <c r="B167" s="72" t="s">
        <v>361</v>
      </c>
      <c r="C167" s="103" t="s">
        <v>138</v>
      </c>
      <c r="D167" s="74">
        <v>35</v>
      </c>
      <c r="E167" s="256"/>
      <c r="F167" s="259"/>
      <c r="G167" s="260"/>
    </row>
    <row r="168" spans="1:7" ht="13.5" x14ac:dyDescent="0.2">
      <c r="A168" s="71"/>
      <c r="B168" s="72" t="s">
        <v>362</v>
      </c>
      <c r="C168" s="103" t="s">
        <v>138</v>
      </c>
      <c r="D168" s="74">
        <v>126</v>
      </c>
      <c r="E168" s="256"/>
      <c r="F168" s="259"/>
      <c r="G168" s="260"/>
    </row>
    <row r="169" spans="1:7" x14ac:dyDescent="0.2">
      <c r="A169" s="360" t="s">
        <v>148</v>
      </c>
      <c r="B169" s="68" t="s">
        <v>248</v>
      </c>
      <c r="C169" s="69"/>
      <c r="D169" s="70"/>
      <c r="E169" s="276"/>
      <c r="F169" s="277"/>
      <c r="G169" s="278"/>
    </row>
    <row r="170" spans="1:7" x14ac:dyDescent="0.2">
      <c r="A170" s="71" t="s">
        <v>100</v>
      </c>
      <c r="B170" s="75" t="s">
        <v>259</v>
      </c>
      <c r="C170" s="76"/>
      <c r="D170" s="77"/>
      <c r="E170" s="276"/>
      <c r="F170" s="277"/>
      <c r="G170" s="278"/>
    </row>
    <row r="171" spans="1:7" ht="13.5" x14ac:dyDescent="0.2">
      <c r="A171" s="71"/>
      <c r="B171" s="72" t="s">
        <v>365</v>
      </c>
      <c r="C171" s="103" t="s">
        <v>138</v>
      </c>
      <c r="D171" s="74">
        <v>126.93</v>
      </c>
      <c r="E171" s="256"/>
      <c r="F171" s="259"/>
      <c r="G171" s="260"/>
    </row>
    <row r="172" spans="1:7" ht="13.5" x14ac:dyDescent="0.2">
      <c r="A172" s="71"/>
      <c r="B172" s="72" t="s">
        <v>369</v>
      </c>
      <c r="C172" s="103" t="s">
        <v>138</v>
      </c>
      <c r="D172" s="74">
        <v>18.940000000000001</v>
      </c>
      <c r="E172" s="256"/>
      <c r="F172" s="259"/>
      <c r="G172" s="260"/>
    </row>
    <row r="173" spans="1:7" ht="13.5" x14ac:dyDescent="0.2">
      <c r="A173" s="71"/>
      <c r="B173" s="72" t="s">
        <v>366</v>
      </c>
      <c r="C173" s="103" t="s">
        <v>138</v>
      </c>
      <c r="D173" s="74">
        <v>15.299999999999999</v>
      </c>
      <c r="E173" s="256"/>
      <c r="F173" s="259"/>
      <c r="G173" s="260"/>
    </row>
    <row r="174" spans="1:7" ht="13.5" x14ac:dyDescent="0.2">
      <c r="A174" s="71"/>
      <c r="B174" s="72" t="s">
        <v>370</v>
      </c>
      <c r="C174" s="103" t="s">
        <v>138</v>
      </c>
      <c r="D174" s="74">
        <v>7.1999999999999993</v>
      </c>
      <c r="E174" s="256"/>
      <c r="F174" s="259"/>
      <c r="G174" s="260"/>
    </row>
    <row r="175" spans="1:7" x14ac:dyDescent="0.2">
      <c r="A175" s="71"/>
      <c r="B175" s="72"/>
      <c r="C175" s="103"/>
      <c r="D175" s="74"/>
      <c r="E175" s="256"/>
      <c r="F175" s="259"/>
      <c r="G175" s="260"/>
    </row>
    <row r="176" spans="1:7" x14ac:dyDescent="0.2">
      <c r="A176" s="71"/>
      <c r="B176" s="72"/>
      <c r="C176" s="103"/>
      <c r="D176" s="74"/>
      <c r="E176" s="256"/>
      <c r="F176" s="259"/>
      <c r="G176" s="260"/>
    </row>
    <row r="177" spans="1:11" x14ac:dyDescent="0.2">
      <c r="A177" s="71"/>
      <c r="B177" s="72"/>
      <c r="C177" s="103"/>
      <c r="D177" s="74"/>
      <c r="E177" s="256"/>
      <c r="F177" s="259"/>
      <c r="G177" s="260"/>
    </row>
    <row r="178" spans="1:11" ht="12.75" thickBot="1" x14ac:dyDescent="0.25">
      <c r="A178" s="223"/>
      <c r="B178" s="224"/>
      <c r="C178" s="226"/>
      <c r="D178" s="225"/>
      <c r="E178" s="256"/>
      <c r="F178" s="259"/>
      <c r="G178" s="260"/>
    </row>
    <row r="179" spans="1:11" x14ac:dyDescent="0.2">
      <c r="A179" s="115"/>
      <c r="B179" s="196"/>
      <c r="C179" s="197"/>
      <c r="D179" s="195"/>
      <c r="E179" s="256"/>
      <c r="F179" s="259"/>
      <c r="G179" s="260"/>
    </row>
    <row r="180" spans="1:11" s="303" customFormat="1" x14ac:dyDescent="0.2">
      <c r="A180" s="359" t="s">
        <v>466</v>
      </c>
      <c r="B180" s="311" t="s">
        <v>11</v>
      </c>
      <c r="C180" s="310"/>
      <c r="D180" s="279"/>
      <c r="E180" s="256"/>
      <c r="F180" s="279"/>
      <c r="G180" s="280"/>
    </row>
    <row r="181" spans="1:11" ht="48" x14ac:dyDescent="0.2">
      <c r="A181" s="79"/>
      <c r="B181" s="102" t="s">
        <v>98</v>
      </c>
      <c r="C181" s="102"/>
      <c r="D181" s="102"/>
      <c r="E181" s="283"/>
      <c r="F181" s="283"/>
      <c r="G181" s="284"/>
    </row>
    <row r="182" spans="1:11" ht="36" x14ac:dyDescent="0.2">
      <c r="A182" s="63"/>
      <c r="B182" s="102" t="s">
        <v>99</v>
      </c>
      <c r="C182" s="102"/>
      <c r="D182" s="102"/>
      <c r="E182" s="283"/>
      <c r="F182" s="283"/>
      <c r="G182" s="284"/>
    </row>
    <row r="183" spans="1:11" ht="48" x14ac:dyDescent="0.2">
      <c r="A183" s="79"/>
      <c r="B183" s="102" t="s">
        <v>260</v>
      </c>
      <c r="C183" s="102"/>
      <c r="D183" s="102"/>
      <c r="E183" s="283"/>
      <c r="F183" s="283"/>
      <c r="G183" s="284"/>
    </row>
    <row r="184" spans="1:11" x14ac:dyDescent="0.2">
      <c r="A184" s="360" t="s">
        <v>146</v>
      </c>
      <c r="B184" s="68" t="s">
        <v>218</v>
      </c>
      <c r="C184" s="104"/>
      <c r="D184" s="105"/>
      <c r="E184" s="266"/>
      <c r="F184" s="259"/>
      <c r="G184" s="260"/>
    </row>
    <row r="185" spans="1:11" s="43" customFormat="1" x14ac:dyDescent="0.2">
      <c r="A185" s="361" t="s">
        <v>162</v>
      </c>
      <c r="B185" s="68" t="s">
        <v>62</v>
      </c>
      <c r="C185" s="104"/>
      <c r="D185" s="298"/>
      <c r="E185" s="299"/>
      <c r="F185" s="268"/>
      <c r="G185" s="269"/>
    </row>
    <row r="186" spans="1:11" s="17" customFormat="1" ht="15" x14ac:dyDescent="0.25">
      <c r="A186" s="79" t="s">
        <v>7</v>
      </c>
      <c r="B186" s="96" t="s">
        <v>352</v>
      </c>
      <c r="C186" s="73"/>
      <c r="D186" s="59"/>
      <c r="E186" s="256"/>
      <c r="F186" s="268"/>
      <c r="G186" s="269"/>
      <c r="J186" s="45"/>
    </row>
    <row r="187" spans="1:11" x14ac:dyDescent="0.2">
      <c r="A187" s="71"/>
      <c r="B187" s="72" t="s">
        <v>220</v>
      </c>
      <c r="C187" s="73" t="s">
        <v>9</v>
      </c>
      <c r="D187" s="59">
        <v>288.36</v>
      </c>
      <c r="E187" s="266"/>
      <c r="F187" s="259"/>
      <c r="G187" s="260"/>
      <c r="I187" s="26"/>
      <c r="K187" s="26"/>
    </row>
    <row r="188" spans="1:11" s="17" customFormat="1" ht="15" x14ac:dyDescent="0.25">
      <c r="A188" s="79" t="s">
        <v>350</v>
      </c>
      <c r="B188" s="96" t="s">
        <v>353</v>
      </c>
      <c r="C188" s="73"/>
      <c r="D188" s="59"/>
      <c r="E188" s="256"/>
      <c r="F188" s="268"/>
      <c r="G188" s="269"/>
      <c r="J188" s="45"/>
    </row>
    <row r="189" spans="1:11" x14ac:dyDescent="0.2">
      <c r="A189" s="71"/>
      <c r="B189" s="72" t="s">
        <v>220</v>
      </c>
      <c r="C189" s="73" t="s">
        <v>9</v>
      </c>
      <c r="D189" s="59">
        <v>118.11</v>
      </c>
      <c r="E189" s="266"/>
      <c r="F189" s="259"/>
      <c r="G189" s="260"/>
      <c r="I189" s="26"/>
      <c r="K189" s="26"/>
    </row>
    <row r="190" spans="1:11" s="17" customFormat="1" ht="15" x14ac:dyDescent="0.25">
      <c r="A190" s="79" t="s">
        <v>351</v>
      </c>
      <c r="B190" s="96" t="s">
        <v>354</v>
      </c>
      <c r="C190" s="73"/>
      <c r="D190" s="59"/>
      <c r="E190" s="256"/>
      <c r="F190" s="268"/>
      <c r="G190" s="269"/>
      <c r="J190" s="45"/>
    </row>
    <row r="191" spans="1:11" x14ac:dyDescent="0.2">
      <c r="A191" s="71"/>
      <c r="B191" s="72" t="s">
        <v>220</v>
      </c>
      <c r="C191" s="73" t="s">
        <v>9</v>
      </c>
      <c r="D191" s="59">
        <v>16.2</v>
      </c>
      <c r="E191" s="266"/>
      <c r="F191" s="259"/>
      <c r="G191" s="260"/>
      <c r="I191" s="26"/>
      <c r="K191" s="26"/>
    </row>
    <row r="192" spans="1:11" s="17" customFormat="1" ht="15" x14ac:dyDescent="0.25">
      <c r="A192" s="79" t="s">
        <v>355</v>
      </c>
      <c r="B192" s="96" t="s">
        <v>356</v>
      </c>
      <c r="C192" s="73"/>
      <c r="D192" s="59"/>
      <c r="E192" s="256"/>
      <c r="F192" s="268"/>
      <c r="G192" s="269"/>
      <c r="J192" s="45"/>
    </row>
    <row r="193" spans="1:14" x14ac:dyDescent="0.2">
      <c r="A193" s="71"/>
      <c r="B193" s="72" t="s">
        <v>221</v>
      </c>
      <c r="C193" s="73" t="s">
        <v>9</v>
      </c>
      <c r="D193" s="59">
        <v>8.7200000000000006</v>
      </c>
      <c r="E193" s="266"/>
      <c r="F193" s="259"/>
      <c r="G193" s="260"/>
      <c r="I193" s="26"/>
      <c r="K193" s="26"/>
    </row>
    <row r="194" spans="1:14" x14ac:dyDescent="0.2">
      <c r="A194" s="79" t="s">
        <v>371</v>
      </c>
      <c r="B194" s="67" t="s">
        <v>358</v>
      </c>
      <c r="C194" s="73"/>
      <c r="D194" s="59"/>
      <c r="E194" s="256"/>
      <c r="F194" s="259"/>
      <c r="G194" s="260"/>
      <c r="I194" s="26"/>
      <c r="J194" s="21"/>
      <c r="K194" s="21"/>
      <c r="L194" s="49"/>
      <c r="M194" s="19"/>
      <c r="N194" s="49"/>
    </row>
    <row r="195" spans="1:14" x14ac:dyDescent="0.2">
      <c r="A195" s="71"/>
      <c r="B195" s="72" t="s">
        <v>219</v>
      </c>
      <c r="C195" s="73" t="s">
        <v>9</v>
      </c>
      <c r="D195" s="59">
        <v>1953.01</v>
      </c>
      <c r="E195" s="266"/>
      <c r="F195" s="259"/>
      <c r="G195" s="260"/>
      <c r="I195" s="26"/>
      <c r="K195" s="26"/>
    </row>
    <row r="196" spans="1:14" x14ac:dyDescent="0.2">
      <c r="A196" s="71"/>
      <c r="B196" s="72" t="s">
        <v>373</v>
      </c>
      <c r="C196" s="73" t="s">
        <v>9</v>
      </c>
      <c r="D196" s="59">
        <v>823.23</v>
      </c>
      <c r="E196" s="266"/>
      <c r="F196" s="259"/>
      <c r="G196" s="260"/>
      <c r="I196" s="26"/>
      <c r="K196" s="26"/>
    </row>
    <row r="197" spans="1:14" x14ac:dyDescent="0.2">
      <c r="A197" s="79" t="s">
        <v>372</v>
      </c>
      <c r="B197" s="67" t="s">
        <v>359</v>
      </c>
      <c r="C197" s="73"/>
      <c r="D197" s="59"/>
      <c r="E197" s="256"/>
      <c r="F197" s="259"/>
      <c r="G197" s="260"/>
      <c r="I197" s="26"/>
      <c r="J197" s="21"/>
      <c r="K197" s="21"/>
      <c r="L197" s="49"/>
      <c r="M197" s="19"/>
      <c r="N197" s="49"/>
    </row>
    <row r="198" spans="1:14" x14ac:dyDescent="0.2">
      <c r="A198" s="71"/>
      <c r="B198" s="72" t="s">
        <v>220</v>
      </c>
      <c r="C198" s="73" t="s">
        <v>9</v>
      </c>
      <c r="D198" s="59">
        <v>545.96</v>
      </c>
      <c r="E198" s="266"/>
      <c r="F198" s="259"/>
      <c r="G198" s="260"/>
      <c r="I198" s="26"/>
      <c r="K198" s="26"/>
    </row>
    <row r="199" spans="1:14" x14ac:dyDescent="0.2">
      <c r="A199" s="71"/>
      <c r="B199" s="72" t="s">
        <v>373</v>
      </c>
      <c r="C199" s="73" t="s">
        <v>9</v>
      </c>
      <c r="D199" s="59">
        <v>181.58</v>
      </c>
      <c r="E199" s="266"/>
      <c r="F199" s="259"/>
      <c r="G199" s="260"/>
      <c r="I199" s="26"/>
      <c r="K199" s="26"/>
    </row>
    <row r="200" spans="1:14" x14ac:dyDescent="0.2">
      <c r="A200" s="360" t="s">
        <v>147</v>
      </c>
      <c r="B200" s="68" t="s">
        <v>65</v>
      </c>
      <c r="C200" s="104"/>
      <c r="D200" s="105"/>
      <c r="E200" s="266"/>
      <c r="F200" s="259"/>
      <c r="G200" s="260"/>
    </row>
    <row r="201" spans="1:14" x14ac:dyDescent="0.2">
      <c r="A201" s="109" t="s">
        <v>162</v>
      </c>
      <c r="B201" s="106" t="s">
        <v>168</v>
      </c>
      <c r="C201" s="107"/>
      <c r="D201" s="108"/>
      <c r="E201" s="276"/>
      <c r="F201" s="259"/>
      <c r="G201" s="260"/>
    </row>
    <row r="202" spans="1:14" x14ac:dyDescent="0.2">
      <c r="A202" s="79" t="s">
        <v>7</v>
      </c>
      <c r="B202" s="72" t="s">
        <v>360</v>
      </c>
      <c r="C202" s="103"/>
      <c r="D202" s="74"/>
      <c r="E202" s="256"/>
      <c r="F202" s="259"/>
      <c r="G202" s="260"/>
    </row>
    <row r="203" spans="1:14" x14ac:dyDescent="0.2">
      <c r="A203" s="71"/>
      <c r="B203" s="72" t="s">
        <v>268</v>
      </c>
      <c r="C203" s="73" t="s">
        <v>9</v>
      </c>
      <c r="D203" s="59">
        <v>1896.96</v>
      </c>
      <c r="E203" s="266"/>
      <c r="F203" s="259"/>
      <c r="G203" s="260"/>
      <c r="I203" s="26"/>
      <c r="K203" s="26"/>
    </row>
    <row r="204" spans="1:14" x14ac:dyDescent="0.2">
      <c r="A204" s="71"/>
      <c r="B204" s="72" t="s">
        <v>373</v>
      </c>
      <c r="C204" s="73" t="s">
        <v>9</v>
      </c>
      <c r="D204" s="59">
        <v>397.82</v>
      </c>
      <c r="E204" s="266"/>
      <c r="F204" s="259"/>
      <c r="G204" s="260"/>
      <c r="I204" s="26"/>
      <c r="K204" s="26"/>
    </row>
    <row r="205" spans="1:14" x14ac:dyDescent="0.2">
      <c r="A205" s="79" t="s">
        <v>350</v>
      </c>
      <c r="B205" s="72" t="s">
        <v>361</v>
      </c>
      <c r="C205" s="103"/>
      <c r="D205" s="74"/>
      <c r="E205" s="256"/>
      <c r="F205" s="259"/>
      <c r="G205" s="260"/>
    </row>
    <row r="206" spans="1:14" x14ac:dyDescent="0.2">
      <c r="A206" s="71"/>
      <c r="B206" s="72" t="s">
        <v>219</v>
      </c>
      <c r="C206" s="73" t="s">
        <v>9</v>
      </c>
      <c r="D206" s="59">
        <v>505.6</v>
      </c>
      <c r="E206" s="266"/>
      <c r="F206" s="259"/>
      <c r="G206" s="260"/>
      <c r="I206" s="26"/>
      <c r="K206" s="26"/>
    </row>
    <row r="207" spans="1:14" x14ac:dyDescent="0.2">
      <c r="A207" s="71"/>
      <c r="B207" s="72" t="s">
        <v>373</v>
      </c>
      <c r="C207" s="73" t="s">
        <v>9</v>
      </c>
      <c r="D207" s="59">
        <v>118.4</v>
      </c>
      <c r="E207" s="266"/>
      <c r="F207" s="259"/>
      <c r="G207" s="260"/>
      <c r="I207" s="26"/>
      <c r="K207" s="26"/>
    </row>
    <row r="208" spans="1:14" x14ac:dyDescent="0.2">
      <c r="A208" s="79" t="s">
        <v>351</v>
      </c>
      <c r="B208" s="72" t="s">
        <v>362</v>
      </c>
      <c r="C208" s="103"/>
      <c r="D208" s="74"/>
      <c r="E208" s="256"/>
      <c r="F208" s="259"/>
      <c r="G208" s="260"/>
    </row>
    <row r="209" spans="1:11" x14ac:dyDescent="0.2">
      <c r="A209" s="71"/>
      <c r="B209" s="72" t="s">
        <v>220</v>
      </c>
      <c r="C209" s="73" t="s">
        <v>9</v>
      </c>
      <c r="D209" s="59">
        <v>1025.28</v>
      </c>
      <c r="E209" s="266"/>
      <c r="F209" s="259"/>
      <c r="G209" s="260"/>
      <c r="I209" s="26"/>
      <c r="K209" s="26"/>
    </row>
    <row r="210" spans="1:11" x14ac:dyDescent="0.2">
      <c r="A210" s="71"/>
      <c r="B210" s="72" t="s">
        <v>373</v>
      </c>
      <c r="C210" s="73" t="s">
        <v>9</v>
      </c>
      <c r="D210" s="59">
        <v>426.24</v>
      </c>
      <c r="E210" s="266"/>
      <c r="F210" s="259"/>
      <c r="G210" s="260"/>
      <c r="I210" s="26"/>
      <c r="K210" s="26"/>
    </row>
    <row r="211" spans="1:11" x14ac:dyDescent="0.2">
      <c r="A211" s="109" t="s">
        <v>163</v>
      </c>
      <c r="B211" s="106" t="s">
        <v>192</v>
      </c>
      <c r="C211" s="107"/>
      <c r="D211" s="108"/>
      <c r="E211" s="276"/>
      <c r="F211" s="259"/>
      <c r="G211" s="260"/>
      <c r="H211" s="33"/>
      <c r="I211" s="29"/>
    </row>
    <row r="212" spans="1:11" x14ac:dyDescent="0.2">
      <c r="A212" s="109" t="s">
        <v>171</v>
      </c>
      <c r="B212" s="72" t="s">
        <v>221</v>
      </c>
      <c r="C212" s="73" t="s">
        <v>9</v>
      </c>
      <c r="D212" s="59">
        <v>86.8</v>
      </c>
      <c r="E212" s="266"/>
      <c r="F212" s="259"/>
      <c r="G212" s="260"/>
      <c r="H212" s="33"/>
      <c r="I212" s="26"/>
    </row>
    <row r="213" spans="1:11" x14ac:dyDescent="0.2">
      <c r="A213" s="71" t="s">
        <v>172</v>
      </c>
      <c r="B213" s="75" t="s">
        <v>205</v>
      </c>
      <c r="C213" s="76"/>
      <c r="D213" s="77"/>
      <c r="E213" s="276"/>
      <c r="F213" s="259"/>
      <c r="G213" s="260"/>
    </row>
    <row r="214" spans="1:11" x14ac:dyDescent="0.2">
      <c r="A214" s="71"/>
      <c r="B214" s="72" t="s">
        <v>221</v>
      </c>
      <c r="C214" s="73" t="s">
        <v>9</v>
      </c>
      <c r="D214" s="59">
        <v>4817.3999999999996</v>
      </c>
      <c r="E214" s="266"/>
      <c r="F214" s="259"/>
      <c r="G214" s="260"/>
      <c r="I214" s="26"/>
    </row>
    <row r="215" spans="1:11" x14ac:dyDescent="0.2">
      <c r="A215" s="360" t="s">
        <v>55</v>
      </c>
      <c r="B215" s="68" t="s">
        <v>67</v>
      </c>
      <c r="C215" s="104"/>
      <c r="D215" s="105"/>
      <c r="E215" s="266"/>
      <c r="F215" s="259"/>
      <c r="G215" s="260"/>
    </row>
    <row r="216" spans="1:11" x14ac:dyDescent="0.2">
      <c r="A216" s="109" t="s">
        <v>162</v>
      </c>
      <c r="B216" s="106" t="s">
        <v>267</v>
      </c>
      <c r="C216" s="107"/>
      <c r="D216" s="108"/>
      <c r="E216" s="276"/>
      <c r="F216" s="259"/>
      <c r="G216" s="260"/>
    </row>
    <row r="217" spans="1:11" x14ac:dyDescent="0.2">
      <c r="A217" s="71"/>
      <c r="B217" s="72" t="s">
        <v>363</v>
      </c>
      <c r="C217" s="103"/>
      <c r="D217" s="74"/>
      <c r="E217" s="256"/>
      <c r="F217" s="259"/>
      <c r="G217" s="260"/>
    </row>
    <row r="218" spans="1:11" x14ac:dyDescent="0.2">
      <c r="A218" s="71"/>
      <c r="B218" s="72" t="s">
        <v>268</v>
      </c>
      <c r="C218" s="73" t="s">
        <v>9</v>
      </c>
      <c r="D218" s="59">
        <v>1058.1500000000001</v>
      </c>
      <c r="E218" s="266"/>
      <c r="F218" s="259"/>
      <c r="G218" s="260"/>
      <c r="I218" s="26"/>
      <c r="K218" s="26"/>
    </row>
    <row r="219" spans="1:11" x14ac:dyDescent="0.2">
      <c r="A219" s="71"/>
      <c r="B219" s="72" t="s">
        <v>220</v>
      </c>
      <c r="C219" s="73" t="s">
        <v>9</v>
      </c>
      <c r="D219" s="59">
        <v>127.09</v>
      </c>
      <c r="E219" s="266"/>
      <c r="F219" s="259"/>
      <c r="G219" s="260"/>
      <c r="I219" s="26"/>
      <c r="K219" s="26"/>
    </row>
    <row r="220" spans="1:11" x14ac:dyDescent="0.2">
      <c r="A220" s="71"/>
      <c r="B220" s="72" t="s">
        <v>373</v>
      </c>
      <c r="C220" s="73" t="s">
        <v>9</v>
      </c>
      <c r="D220" s="59">
        <v>202.89</v>
      </c>
      <c r="E220" s="266"/>
      <c r="F220" s="259"/>
      <c r="G220" s="260"/>
      <c r="I220" s="26"/>
      <c r="K220" s="26"/>
    </row>
    <row r="221" spans="1:11" x14ac:dyDescent="0.2">
      <c r="A221" s="71"/>
      <c r="B221" s="72" t="s">
        <v>364</v>
      </c>
      <c r="C221" s="103"/>
      <c r="D221" s="74"/>
      <c r="E221" s="256"/>
      <c r="F221" s="259"/>
      <c r="G221" s="260"/>
    </row>
    <row r="222" spans="1:11" x14ac:dyDescent="0.2">
      <c r="A222" s="71"/>
      <c r="B222" s="72" t="s">
        <v>268</v>
      </c>
      <c r="C222" s="73" t="s">
        <v>9</v>
      </c>
      <c r="D222" s="59">
        <v>169.94</v>
      </c>
      <c r="E222" s="266"/>
      <c r="F222" s="259"/>
      <c r="G222" s="260"/>
      <c r="I222" s="26"/>
      <c r="K222" s="26"/>
    </row>
    <row r="223" spans="1:11" x14ac:dyDescent="0.2">
      <c r="A223" s="71"/>
      <c r="B223" s="72" t="s">
        <v>221</v>
      </c>
      <c r="C223" s="73" t="s">
        <v>9</v>
      </c>
      <c r="D223" s="59">
        <v>21.33</v>
      </c>
      <c r="E223" s="266"/>
      <c r="F223" s="259"/>
      <c r="G223" s="260"/>
      <c r="I223" s="26"/>
      <c r="K223" s="26"/>
    </row>
    <row r="224" spans="1:11" x14ac:dyDescent="0.2">
      <c r="A224" s="71"/>
      <c r="B224" s="72" t="s">
        <v>373</v>
      </c>
      <c r="C224" s="73" t="s">
        <v>9</v>
      </c>
      <c r="D224" s="59">
        <v>48.88</v>
      </c>
      <c r="E224" s="266"/>
      <c r="F224" s="259"/>
      <c r="G224" s="260"/>
      <c r="I224" s="26"/>
      <c r="K224" s="26"/>
    </row>
    <row r="225" spans="1:11" x14ac:dyDescent="0.2">
      <c r="A225" s="71"/>
      <c r="B225" s="72" t="s">
        <v>365</v>
      </c>
      <c r="C225" s="103"/>
      <c r="D225" s="74"/>
      <c r="E225" s="256"/>
      <c r="F225" s="259"/>
      <c r="G225" s="260"/>
    </row>
    <row r="226" spans="1:11" x14ac:dyDescent="0.2">
      <c r="A226" s="71"/>
      <c r="B226" s="72" t="s">
        <v>219</v>
      </c>
      <c r="C226" s="73" t="s">
        <v>9</v>
      </c>
      <c r="D226" s="59">
        <v>1916.82</v>
      </c>
      <c r="E226" s="266"/>
      <c r="F226" s="259"/>
      <c r="G226" s="260"/>
      <c r="I226" s="26"/>
      <c r="K226" s="26"/>
    </row>
    <row r="227" spans="1:11" x14ac:dyDescent="0.2">
      <c r="A227" s="71"/>
      <c r="B227" s="72" t="s">
        <v>373</v>
      </c>
      <c r="C227" s="73" t="s">
        <v>9</v>
      </c>
      <c r="D227" s="59">
        <v>413.47</v>
      </c>
      <c r="E227" s="266"/>
      <c r="F227" s="259"/>
      <c r="G227" s="260"/>
      <c r="I227" s="26"/>
      <c r="K227" s="26"/>
    </row>
    <row r="228" spans="1:11" x14ac:dyDescent="0.2">
      <c r="A228" s="71"/>
      <c r="B228" s="72" t="s">
        <v>366</v>
      </c>
      <c r="C228" s="103"/>
      <c r="D228" s="74"/>
      <c r="E228" s="256"/>
      <c r="F228" s="259"/>
      <c r="G228" s="260"/>
    </row>
    <row r="229" spans="1:11" x14ac:dyDescent="0.2">
      <c r="A229" s="71"/>
      <c r="B229" s="72" t="s">
        <v>219</v>
      </c>
      <c r="C229" s="73" t="s">
        <v>9</v>
      </c>
      <c r="D229" s="59">
        <v>293.44</v>
      </c>
      <c r="E229" s="266"/>
      <c r="F229" s="259"/>
      <c r="G229" s="260"/>
      <c r="I229" s="26"/>
      <c r="K229" s="26"/>
    </row>
    <row r="230" spans="1:11" x14ac:dyDescent="0.2">
      <c r="A230" s="71"/>
      <c r="B230" s="72" t="s">
        <v>373</v>
      </c>
      <c r="C230" s="73" t="s">
        <v>9</v>
      </c>
      <c r="D230" s="59">
        <v>45.71</v>
      </c>
      <c r="E230" s="266"/>
      <c r="F230" s="259"/>
      <c r="G230" s="260"/>
      <c r="I230" s="26"/>
      <c r="K230" s="26"/>
    </row>
    <row r="231" spans="1:11" x14ac:dyDescent="0.2">
      <c r="A231" s="109" t="s">
        <v>163</v>
      </c>
      <c r="B231" s="106" t="s">
        <v>265</v>
      </c>
      <c r="C231" s="107"/>
      <c r="D231" s="108"/>
      <c r="E231" s="276"/>
      <c r="F231" s="259"/>
      <c r="G231" s="260"/>
      <c r="H231" s="33"/>
      <c r="I231" s="29"/>
    </row>
    <row r="232" spans="1:11" x14ac:dyDescent="0.2">
      <c r="A232" s="109" t="s">
        <v>171</v>
      </c>
      <c r="B232" s="72" t="s">
        <v>220</v>
      </c>
      <c r="C232" s="73" t="s">
        <v>9</v>
      </c>
      <c r="D232" s="59">
        <v>5576.56</v>
      </c>
      <c r="E232" s="266"/>
      <c r="F232" s="259"/>
      <c r="G232" s="260"/>
      <c r="H232" s="33"/>
      <c r="I232" s="26"/>
    </row>
    <row r="233" spans="1:11" x14ac:dyDescent="0.2">
      <c r="A233" s="109" t="s">
        <v>171</v>
      </c>
      <c r="B233" s="72" t="s">
        <v>221</v>
      </c>
      <c r="C233" s="73" t="s">
        <v>9</v>
      </c>
      <c r="D233" s="59">
        <v>2589.86</v>
      </c>
      <c r="E233" s="266"/>
      <c r="F233" s="259"/>
      <c r="G233" s="260"/>
      <c r="H233" s="33"/>
      <c r="I233" s="26"/>
    </row>
    <row r="234" spans="1:11" x14ac:dyDescent="0.2">
      <c r="A234" s="109" t="s">
        <v>172</v>
      </c>
      <c r="B234" s="106" t="s">
        <v>168</v>
      </c>
      <c r="C234" s="107"/>
      <c r="D234" s="108"/>
      <c r="E234" s="276"/>
      <c r="F234" s="259"/>
      <c r="G234" s="260"/>
    </row>
    <row r="235" spans="1:11" x14ac:dyDescent="0.2">
      <c r="A235" s="79" t="s">
        <v>7</v>
      </c>
      <c r="B235" s="72" t="s">
        <v>360</v>
      </c>
      <c r="C235" s="103"/>
      <c r="D235" s="74"/>
      <c r="E235" s="256"/>
      <c r="F235" s="259"/>
      <c r="G235" s="260"/>
    </row>
    <row r="236" spans="1:11" x14ac:dyDescent="0.2">
      <c r="A236" s="71"/>
      <c r="B236" s="72" t="s">
        <v>268</v>
      </c>
      <c r="C236" s="73" t="s">
        <v>9</v>
      </c>
      <c r="D236" s="59">
        <v>1659.8400000000001</v>
      </c>
      <c r="E236" s="266"/>
      <c r="F236" s="259"/>
      <c r="G236" s="260"/>
      <c r="I236" s="26"/>
      <c r="K236" s="26"/>
    </row>
    <row r="237" spans="1:11" x14ac:dyDescent="0.2">
      <c r="A237" s="71"/>
      <c r="B237" s="72" t="s">
        <v>373</v>
      </c>
      <c r="C237" s="73" t="s">
        <v>9</v>
      </c>
      <c r="D237" s="59">
        <v>348.1</v>
      </c>
      <c r="E237" s="266"/>
      <c r="F237" s="259"/>
      <c r="G237" s="260"/>
      <c r="I237" s="26"/>
      <c r="K237" s="26"/>
    </row>
    <row r="238" spans="1:11" x14ac:dyDescent="0.2">
      <c r="A238" s="79" t="s">
        <v>350</v>
      </c>
      <c r="B238" s="72" t="s">
        <v>361</v>
      </c>
      <c r="C238" s="103"/>
      <c r="D238" s="74"/>
      <c r="E238" s="256"/>
      <c r="F238" s="259"/>
      <c r="G238" s="260"/>
    </row>
    <row r="239" spans="1:11" x14ac:dyDescent="0.2">
      <c r="A239" s="71"/>
      <c r="B239" s="72" t="s">
        <v>219</v>
      </c>
      <c r="C239" s="73" t="s">
        <v>9</v>
      </c>
      <c r="D239" s="59">
        <v>442.40000000000003</v>
      </c>
      <c r="E239" s="266"/>
      <c r="F239" s="259"/>
      <c r="G239" s="260"/>
      <c r="I239" s="26"/>
      <c r="K239" s="26"/>
    </row>
    <row r="240" spans="1:11" x14ac:dyDescent="0.2">
      <c r="A240" s="71"/>
      <c r="B240" s="72" t="s">
        <v>373</v>
      </c>
      <c r="C240" s="73" t="s">
        <v>9</v>
      </c>
      <c r="D240" s="59">
        <v>103.60000000000002</v>
      </c>
      <c r="E240" s="266"/>
      <c r="F240" s="259"/>
      <c r="G240" s="260"/>
      <c r="I240" s="26"/>
      <c r="K240" s="26"/>
    </row>
    <row r="241" spans="1:11" x14ac:dyDescent="0.2">
      <c r="A241" s="79" t="s">
        <v>351</v>
      </c>
      <c r="B241" s="72" t="s">
        <v>362</v>
      </c>
      <c r="C241" s="103"/>
      <c r="D241" s="74"/>
      <c r="E241" s="256"/>
      <c r="F241" s="259"/>
      <c r="G241" s="260"/>
    </row>
    <row r="242" spans="1:11" x14ac:dyDescent="0.2">
      <c r="A242" s="71"/>
      <c r="B242" s="72" t="s">
        <v>219</v>
      </c>
      <c r="C242" s="73" t="s">
        <v>9</v>
      </c>
      <c r="D242" s="59">
        <v>897.12</v>
      </c>
      <c r="E242" s="266"/>
      <c r="F242" s="259"/>
      <c r="G242" s="260"/>
      <c r="I242" s="26"/>
      <c r="K242" s="26"/>
    </row>
    <row r="243" spans="1:11" x14ac:dyDescent="0.2">
      <c r="A243" s="71"/>
      <c r="B243" s="72" t="s">
        <v>373</v>
      </c>
      <c r="C243" s="73" t="s">
        <v>9</v>
      </c>
      <c r="D243" s="59">
        <v>372.96000000000004</v>
      </c>
      <c r="E243" s="266"/>
      <c r="F243" s="259"/>
      <c r="G243" s="260"/>
      <c r="I243" s="26"/>
      <c r="K243" s="26"/>
    </row>
    <row r="244" spans="1:11" x14ac:dyDescent="0.2">
      <c r="A244" s="360" t="s">
        <v>148</v>
      </c>
      <c r="B244" s="68" t="s">
        <v>259</v>
      </c>
      <c r="C244" s="104"/>
      <c r="D244" s="105"/>
      <c r="E244" s="266"/>
      <c r="F244" s="259"/>
      <c r="G244" s="260"/>
    </row>
    <row r="245" spans="1:11" x14ac:dyDescent="0.2">
      <c r="A245" s="109" t="s">
        <v>162</v>
      </c>
      <c r="B245" s="106" t="s">
        <v>259</v>
      </c>
      <c r="C245" s="107"/>
      <c r="D245" s="108"/>
      <c r="E245" s="276"/>
      <c r="F245" s="259"/>
      <c r="G245" s="260"/>
    </row>
    <row r="246" spans="1:11" x14ac:dyDescent="0.2">
      <c r="A246" s="71"/>
      <c r="B246" s="72" t="s">
        <v>365</v>
      </c>
      <c r="C246" s="103"/>
      <c r="D246" s="74"/>
      <c r="E246" s="256"/>
      <c r="F246" s="259"/>
      <c r="G246" s="260"/>
    </row>
    <row r="247" spans="1:11" x14ac:dyDescent="0.2">
      <c r="A247" s="71"/>
      <c r="B247" s="72" t="s">
        <v>219</v>
      </c>
      <c r="C247" s="73" t="s">
        <v>9</v>
      </c>
      <c r="D247" s="59">
        <v>764.02</v>
      </c>
      <c r="E247" s="266"/>
      <c r="F247" s="259"/>
      <c r="G247" s="260"/>
      <c r="I247" s="26"/>
      <c r="K247" s="26"/>
    </row>
    <row r="248" spans="1:11" x14ac:dyDescent="0.2">
      <c r="A248" s="71"/>
      <c r="B248" s="72" t="s">
        <v>373</v>
      </c>
      <c r="C248" s="73" t="s">
        <v>9</v>
      </c>
      <c r="D248" s="59">
        <v>343.52</v>
      </c>
      <c r="E248" s="266"/>
      <c r="F248" s="259"/>
      <c r="G248" s="260"/>
      <c r="I248" s="26"/>
      <c r="K248" s="26"/>
    </row>
    <row r="249" spans="1:11" x14ac:dyDescent="0.2">
      <c r="A249" s="71"/>
      <c r="B249" s="72" t="s">
        <v>437</v>
      </c>
      <c r="C249" s="103"/>
      <c r="D249" s="74"/>
      <c r="E249" s="256"/>
      <c r="F249" s="259"/>
      <c r="G249" s="260"/>
    </row>
    <row r="250" spans="1:11" x14ac:dyDescent="0.2">
      <c r="A250" s="71"/>
      <c r="B250" s="72" t="s">
        <v>220</v>
      </c>
      <c r="C250" s="73" t="s">
        <v>9</v>
      </c>
      <c r="D250" s="59">
        <v>168.53</v>
      </c>
      <c r="E250" s="266"/>
      <c r="F250" s="259"/>
      <c r="G250" s="260"/>
      <c r="I250" s="26"/>
      <c r="K250" s="26"/>
    </row>
    <row r="251" spans="1:11" x14ac:dyDescent="0.2">
      <c r="A251" s="71"/>
      <c r="B251" s="72" t="s">
        <v>373</v>
      </c>
      <c r="C251" s="73" t="s">
        <v>9</v>
      </c>
      <c r="D251" s="59">
        <v>50.45</v>
      </c>
      <c r="E251" s="266"/>
      <c r="F251" s="259"/>
      <c r="G251" s="260"/>
      <c r="I251" s="26"/>
      <c r="K251" s="26"/>
    </row>
    <row r="252" spans="1:11" x14ac:dyDescent="0.2">
      <c r="A252" s="71"/>
      <c r="B252" s="72" t="s">
        <v>366</v>
      </c>
      <c r="C252" s="103"/>
      <c r="D252" s="74"/>
      <c r="E252" s="256"/>
      <c r="F252" s="259"/>
      <c r="G252" s="260"/>
    </row>
    <row r="253" spans="1:11" x14ac:dyDescent="0.2">
      <c r="A253" s="71"/>
      <c r="B253" s="72" t="s">
        <v>219</v>
      </c>
      <c r="C253" s="73" t="s">
        <v>9</v>
      </c>
      <c r="D253" s="59">
        <v>170.64000000000001</v>
      </c>
      <c r="E253" s="266"/>
      <c r="F253" s="259"/>
      <c r="G253" s="260"/>
      <c r="I253" s="26"/>
      <c r="K253" s="26"/>
    </row>
    <row r="254" spans="1:11" x14ac:dyDescent="0.2">
      <c r="A254" s="71"/>
      <c r="B254" s="72" t="s">
        <v>373</v>
      </c>
      <c r="C254" s="73" t="s">
        <v>9</v>
      </c>
      <c r="D254" s="59">
        <v>38.36</v>
      </c>
      <c r="E254" s="266"/>
      <c r="F254" s="259"/>
      <c r="G254" s="260"/>
      <c r="I254" s="26"/>
      <c r="K254" s="26"/>
    </row>
    <row r="255" spans="1:11" x14ac:dyDescent="0.2">
      <c r="A255" s="71"/>
      <c r="B255" s="72" t="s">
        <v>437</v>
      </c>
      <c r="C255" s="103"/>
      <c r="D255" s="74"/>
      <c r="E255" s="256"/>
      <c r="F255" s="259"/>
      <c r="G255" s="260"/>
    </row>
    <row r="256" spans="1:11" x14ac:dyDescent="0.2">
      <c r="A256" s="71"/>
      <c r="B256" s="72" t="s">
        <v>220</v>
      </c>
      <c r="C256" s="73" t="s">
        <v>9</v>
      </c>
      <c r="D256" s="59">
        <v>64.08</v>
      </c>
      <c r="E256" s="266"/>
      <c r="F256" s="259"/>
      <c r="G256" s="260"/>
      <c r="I256" s="26"/>
      <c r="K256" s="26"/>
    </row>
    <row r="257" spans="1:11" x14ac:dyDescent="0.2">
      <c r="A257" s="71"/>
      <c r="B257" s="72" t="s">
        <v>373</v>
      </c>
      <c r="C257" s="73" t="s">
        <v>9</v>
      </c>
      <c r="D257" s="59">
        <v>19.18</v>
      </c>
      <c r="E257" s="266"/>
      <c r="F257" s="259"/>
      <c r="G257" s="260"/>
      <c r="I257" s="26"/>
      <c r="K257" s="26"/>
    </row>
    <row r="258" spans="1:11" x14ac:dyDescent="0.2">
      <c r="A258" s="71"/>
      <c r="B258" s="72"/>
      <c r="C258" s="73"/>
      <c r="D258" s="74"/>
      <c r="E258" s="266"/>
      <c r="F258" s="259"/>
      <c r="G258" s="260"/>
      <c r="I258" s="26"/>
      <c r="J258" s="26"/>
    </row>
    <row r="259" spans="1:11" x14ac:dyDescent="0.2">
      <c r="A259" s="71"/>
      <c r="B259" s="72"/>
      <c r="C259" s="73"/>
      <c r="D259" s="74"/>
      <c r="E259" s="266"/>
      <c r="F259" s="259"/>
      <c r="G259" s="260"/>
      <c r="I259" s="26"/>
      <c r="J259" s="26"/>
    </row>
    <row r="260" spans="1:11" x14ac:dyDescent="0.2">
      <c r="A260" s="71"/>
      <c r="B260" s="72"/>
      <c r="C260" s="73"/>
      <c r="D260" s="74"/>
      <c r="E260" s="266"/>
      <c r="F260" s="259"/>
      <c r="G260" s="260"/>
      <c r="I260" s="26"/>
      <c r="J260" s="26"/>
    </row>
    <row r="261" spans="1:11" x14ac:dyDescent="0.2">
      <c r="A261" s="71"/>
      <c r="B261" s="72"/>
      <c r="C261" s="73"/>
      <c r="D261" s="74"/>
      <c r="E261" s="266"/>
      <c r="F261" s="259"/>
      <c r="G261" s="260"/>
      <c r="I261" s="26"/>
      <c r="J261" s="26"/>
    </row>
    <row r="262" spans="1:11" x14ac:dyDescent="0.2">
      <c r="A262" s="71"/>
      <c r="B262" s="72"/>
      <c r="C262" s="73"/>
      <c r="D262" s="74"/>
      <c r="E262" s="266"/>
      <c r="F262" s="259"/>
      <c r="G262" s="260"/>
      <c r="I262" s="26"/>
      <c r="J262" s="26"/>
    </row>
    <row r="263" spans="1:11" ht="12.75" thickBot="1" x14ac:dyDescent="0.25">
      <c r="A263" s="223"/>
      <c r="B263" s="224"/>
      <c r="C263" s="193"/>
      <c r="D263" s="225"/>
      <c r="E263" s="266"/>
      <c r="F263" s="259"/>
      <c r="G263" s="260"/>
      <c r="I263" s="26"/>
      <c r="J263" s="26"/>
    </row>
    <row r="264" spans="1:11" x14ac:dyDescent="0.2">
      <c r="A264" s="115"/>
      <c r="B264" s="196"/>
      <c r="C264" s="194"/>
      <c r="D264" s="195"/>
      <c r="E264" s="266"/>
      <c r="F264" s="259"/>
      <c r="G264" s="260"/>
      <c r="I264" s="26"/>
      <c r="J264" s="26"/>
    </row>
    <row r="265" spans="1:11" x14ac:dyDescent="0.2">
      <c r="A265" s="360" t="s">
        <v>149</v>
      </c>
      <c r="B265" s="68" t="s">
        <v>196</v>
      </c>
      <c r="C265" s="104"/>
      <c r="D265" s="105"/>
      <c r="E265" s="266"/>
      <c r="F265" s="259"/>
      <c r="G265" s="260"/>
    </row>
    <row r="266" spans="1:11" x14ac:dyDescent="0.2">
      <c r="A266" s="111" t="s">
        <v>181</v>
      </c>
      <c r="B266" s="75" t="s">
        <v>269</v>
      </c>
      <c r="C266" s="73"/>
      <c r="D266" s="74"/>
      <c r="E266" s="266"/>
      <c r="F266" s="259"/>
      <c r="G266" s="260"/>
    </row>
    <row r="267" spans="1:11" ht="48" x14ac:dyDescent="0.2">
      <c r="A267" s="111"/>
      <c r="B267" s="72" t="s">
        <v>270</v>
      </c>
      <c r="C267" s="73" t="s">
        <v>14</v>
      </c>
      <c r="D267" s="74">
        <v>1</v>
      </c>
      <c r="E267" s="266"/>
      <c r="F267" s="259"/>
      <c r="G267" s="260"/>
    </row>
    <row r="268" spans="1:11" x14ac:dyDescent="0.2">
      <c r="A268" s="111" t="s">
        <v>182</v>
      </c>
      <c r="B268" s="75" t="s">
        <v>271</v>
      </c>
      <c r="C268" s="73"/>
      <c r="D268" s="74"/>
      <c r="E268" s="266"/>
      <c r="F268" s="259"/>
      <c r="G268" s="260"/>
    </row>
    <row r="269" spans="1:11" ht="96" x14ac:dyDescent="0.2">
      <c r="A269" s="111"/>
      <c r="B269" s="352" t="s">
        <v>439</v>
      </c>
      <c r="C269" s="73" t="s">
        <v>14</v>
      </c>
      <c r="D269" s="74">
        <v>1</v>
      </c>
      <c r="E269" s="266"/>
      <c r="F269" s="259"/>
      <c r="G269" s="260"/>
    </row>
    <row r="270" spans="1:11" ht="15.75" customHeight="1" x14ac:dyDescent="0.2">
      <c r="A270" s="111" t="s">
        <v>183</v>
      </c>
      <c r="B270" s="75" t="s">
        <v>309</v>
      </c>
      <c r="C270" s="73"/>
      <c r="D270" s="74"/>
      <c r="E270" s="266"/>
      <c r="F270" s="259"/>
      <c r="G270" s="260"/>
    </row>
    <row r="271" spans="1:11" ht="48" x14ac:dyDescent="0.2">
      <c r="A271" s="111"/>
      <c r="B271" s="112" t="s">
        <v>438</v>
      </c>
      <c r="C271" s="73" t="s">
        <v>14</v>
      </c>
      <c r="D271" s="113">
        <v>1</v>
      </c>
      <c r="E271" s="256"/>
      <c r="F271" s="259"/>
      <c r="G271" s="260"/>
    </row>
    <row r="272" spans="1:11" x14ac:dyDescent="0.2">
      <c r="A272" s="71" t="s">
        <v>150</v>
      </c>
      <c r="B272" s="75" t="s">
        <v>242</v>
      </c>
      <c r="C272" s="73"/>
      <c r="D272" s="74"/>
      <c r="E272" s="266"/>
      <c r="F272" s="259"/>
      <c r="G272" s="260"/>
    </row>
    <row r="273" spans="1:13" ht="36" x14ac:dyDescent="0.2">
      <c r="A273" s="111" t="s">
        <v>63</v>
      </c>
      <c r="B273" s="72" t="s">
        <v>327</v>
      </c>
      <c r="C273" s="73" t="s">
        <v>14</v>
      </c>
      <c r="D273" s="74">
        <v>1</v>
      </c>
      <c r="E273" s="266"/>
      <c r="F273" s="259"/>
      <c r="G273" s="260"/>
      <c r="J273" s="26"/>
    </row>
    <row r="274" spans="1:13" ht="36" x14ac:dyDescent="0.2">
      <c r="A274" s="111" t="s">
        <v>64</v>
      </c>
      <c r="B274" s="72" t="s">
        <v>328</v>
      </c>
      <c r="C274" s="73" t="s">
        <v>14</v>
      </c>
      <c r="D274" s="74">
        <v>1</v>
      </c>
      <c r="E274" s="266"/>
      <c r="F274" s="259"/>
      <c r="G274" s="260"/>
    </row>
    <row r="275" spans="1:13" ht="36" x14ac:dyDescent="0.2">
      <c r="A275" s="111" t="s">
        <v>68</v>
      </c>
      <c r="B275" s="72" t="s">
        <v>329</v>
      </c>
      <c r="C275" s="73" t="s">
        <v>14</v>
      </c>
      <c r="D275" s="74">
        <v>1</v>
      </c>
      <c r="E275" s="266"/>
      <c r="F275" s="259"/>
      <c r="G275" s="260"/>
      <c r="I275" s="26"/>
      <c r="J275" s="42"/>
      <c r="K275" s="42"/>
      <c r="L275" s="26"/>
      <c r="M275" s="42"/>
    </row>
    <row r="276" spans="1:13" x14ac:dyDescent="0.2">
      <c r="A276" s="71"/>
      <c r="B276" s="114"/>
      <c r="C276" s="76"/>
      <c r="D276" s="77"/>
      <c r="E276" s="266"/>
      <c r="F276" s="259"/>
      <c r="G276" s="260"/>
      <c r="I276" s="42"/>
      <c r="J276" s="42"/>
      <c r="K276" s="42"/>
      <c r="L276" s="42"/>
      <c r="M276" s="42"/>
    </row>
    <row r="277" spans="1:13" x14ac:dyDescent="0.2">
      <c r="A277" s="71"/>
      <c r="B277" s="114"/>
      <c r="C277" s="76"/>
      <c r="D277" s="77"/>
      <c r="E277" s="266"/>
      <c r="F277" s="259"/>
      <c r="G277" s="260"/>
      <c r="I277" s="42"/>
      <c r="J277" s="42"/>
      <c r="K277" s="42"/>
      <c r="L277" s="42"/>
      <c r="M277" s="42"/>
    </row>
    <row r="278" spans="1:13" x14ac:dyDescent="0.2">
      <c r="A278" s="71"/>
      <c r="B278" s="114"/>
      <c r="C278" s="76"/>
      <c r="D278" s="77"/>
      <c r="E278" s="266"/>
      <c r="F278" s="259"/>
      <c r="G278" s="260"/>
      <c r="I278" s="42"/>
      <c r="J278" s="42"/>
      <c r="K278" s="42"/>
      <c r="L278" s="42"/>
      <c r="M278" s="42"/>
    </row>
    <row r="279" spans="1:13" x14ac:dyDescent="0.2">
      <c r="A279" s="71"/>
      <c r="B279" s="114"/>
      <c r="C279" s="76"/>
      <c r="D279" s="77"/>
      <c r="E279" s="266"/>
      <c r="F279" s="259"/>
      <c r="G279" s="260"/>
      <c r="I279" s="42"/>
      <c r="J279" s="42"/>
      <c r="K279" s="42"/>
      <c r="L279" s="42"/>
      <c r="M279" s="42"/>
    </row>
    <row r="280" spans="1:13" x14ac:dyDescent="0.2">
      <c r="A280" s="71"/>
      <c r="B280" s="114"/>
      <c r="C280" s="76"/>
      <c r="D280" s="77"/>
      <c r="E280" s="266"/>
      <c r="F280" s="259"/>
      <c r="G280" s="260"/>
      <c r="I280" s="42"/>
      <c r="J280" s="42"/>
      <c r="K280" s="42"/>
      <c r="L280" s="42"/>
      <c r="M280" s="42"/>
    </row>
    <row r="281" spans="1:13" x14ac:dyDescent="0.2">
      <c r="A281" s="71"/>
      <c r="B281" s="114"/>
      <c r="C281" s="76"/>
      <c r="D281" s="77"/>
      <c r="E281" s="266"/>
      <c r="F281" s="259"/>
      <c r="G281" s="260"/>
      <c r="I281" s="42"/>
      <c r="J281" s="42"/>
      <c r="K281" s="42"/>
      <c r="L281" s="42"/>
      <c r="M281" s="42"/>
    </row>
    <row r="282" spans="1:13" x14ac:dyDescent="0.2">
      <c r="A282" s="71"/>
      <c r="B282" s="114"/>
      <c r="C282" s="76"/>
      <c r="D282" s="77"/>
      <c r="E282" s="266"/>
      <c r="F282" s="259"/>
      <c r="G282" s="260"/>
      <c r="I282" s="42"/>
      <c r="J282" s="42"/>
      <c r="K282" s="42"/>
      <c r="L282" s="42"/>
      <c r="M282" s="42"/>
    </row>
    <row r="283" spans="1:13" x14ac:dyDescent="0.2">
      <c r="A283" s="71"/>
      <c r="B283" s="114"/>
      <c r="C283" s="76"/>
      <c r="D283" s="77"/>
      <c r="E283" s="266"/>
      <c r="F283" s="259"/>
      <c r="G283" s="260"/>
      <c r="I283" s="42"/>
      <c r="J283" s="42"/>
      <c r="K283" s="42"/>
      <c r="L283" s="42"/>
      <c r="M283" s="42"/>
    </row>
    <row r="284" spans="1:13" x14ac:dyDescent="0.2">
      <c r="A284" s="71"/>
      <c r="B284" s="114"/>
      <c r="C284" s="76"/>
      <c r="D284" s="77"/>
      <c r="E284" s="266"/>
      <c r="F284" s="259"/>
      <c r="G284" s="260"/>
      <c r="I284" s="42"/>
      <c r="J284" s="42"/>
      <c r="K284" s="42"/>
      <c r="L284" s="42"/>
      <c r="M284" s="42"/>
    </row>
    <row r="285" spans="1:13" x14ac:dyDescent="0.2">
      <c r="A285" s="71"/>
      <c r="B285" s="114"/>
      <c r="C285" s="76"/>
      <c r="D285" s="77"/>
      <c r="E285" s="266"/>
      <c r="F285" s="259"/>
      <c r="G285" s="260"/>
      <c r="I285" s="42"/>
      <c r="J285" s="42"/>
      <c r="K285" s="42"/>
      <c r="L285" s="42"/>
      <c r="M285" s="42"/>
    </row>
    <row r="286" spans="1:13" x14ac:dyDescent="0.2">
      <c r="A286" s="71"/>
      <c r="B286" s="114"/>
      <c r="C286" s="76"/>
      <c r="D286" s="77"/>
      <c r="E286" s="266"/>
      <c r="F286" s="259"/>
      <c r="G286" s="260"/>
      <c r="I286" s="42"/>
      <c r="J286" s="42"/>
      <c r="K286" s="42"/>
      <c r="L286" s="42"/>
      <c r="M286" s="42"/>
    </row>
    <row r="287" spans="1:13" x14ac:dyDescent="0.2">
      <c r="A287" s="71"/>
      <c r="B287" s="114"/>
      <c r="C287" s="76"/>
      <c r="D287" s="77"/>
      <c r="E287" s="266"/>
      <c r="F287" s="259"/>
      <c r="G287" s="260"/>
      <c r="I287" s="42"/>
      <c r="J287" s="42"/>
      <c r="K287" s="42"/>
      <c r="L287" s="42"/>
      <c r="M287" s="42"/>
    </row>
    <row r="288" spans="1:13" x14ac:dyDescent="0.2">
      <c r="A288" s="71"/>
      <c r="B288" s="114"/>
      <c r="C288" s="76"/>
      <c r="D288" s="77"/>
      <c r="E288" s="266"/>
      <c r="F288" s="259"/>
      <c r="G288" s="260"/>
      <c r="I288" s="42"/>
      <c r="J288" s="42"/>
      <c r="K288" s="42"/>
      <c r="L288" s="42"/>
      <c r="M288" s="42"/>
    </row>
    <row r="289" spans="1:13" x14ac:dyDescent="0.2">
      <c r="A289" s="71"/>
      <c r="B289" s="114"/>
      <c r="C289" s="76"/>
      <c r="D289" s="77"/>
      <c r="E289" s="266"/>
      <c r="F289" s="259"/>
      <c r="G289" s="260"/>
      <c r="I289" s="42"/>
      <c r="J289" s="42"/>
      <c r="K289" s="42"/>
      <c r="L289" s="42"/>
      <c r="M289" s="42"/>
    </row>
    <row r="290" spans="1:13" ht="12.75" thickBot="1" x14ac:dyDescent="0.25">
      <c r="A290" s="71"/>
      <c r="B290" s="114"/>
      <c r="C290" s="76"/>
      <c r="D290" s="77"/>
      <c r="E290" s="266"/>
      <c r="F290" s="259"/>
      <c r="G290" s="260"/>
      <c r="I290" s="42"/>
      <c r="J290" s="42"/>
      <c r="K290" s="42"/>
      <c r="L290" s="42"/>
      <c r="M290" s="42"/>
    </row>
    <row r="291" spans="1:13" x14ac:dyDescent="0.2">
      <c r="A291" s="213"/>
      <c r="B291" s="214" t="s">
        <v>145</v>
      </c>
      <c r="C291" s="221"/>
      <c r="D291" s="216"/>
      <c r="E291" s="329"/>
      <c r="F291" s="330"/>
      <c r="G291" s="331"/>
    </row>
    <row r="292" spans="1:13" ht="12.75" thickBot="1" x14ac:dyDescent="0.25">
      <c r="A292" s="217"/>
      <c r="B292" s="218" t="s">
        <v>169</v>
      </c>
      <c r="C292" s="222"/>
      <c r="D292" s="220"/>
      <c r="E292" s="326"/>
      <c r="F292" s="332"/>
      <c r="G292" s="333">
        <f>SUM(G93:G275)</f>
        <v>0</v>
      </c>
    </row>
    <row r="293" spans="1:13" x14ac:dyDescent="0.2">
      <c r="A293" s="56"/>
      <c r="B293" s="145"/>
      <c r="C293" s="58"/>
      <c r="D293" s="59"/>
      <c r="E293" s="256"/>
      <c r="F293" s="259"/>
      <c r="G293" s="278"/>
    </row>
    <row r="294" spans="1:13" x14ac:dyDescent="0.2">
      <c r="A294" s="56"/>
      <c r="B294" s="116" t="s">
        <v>101</v>
      </c>
      <c r="C294" s="58"/>
      <c r="D294" s="59"/>
      <c r="E294" s="256"/>
      <c r="F294" s="259"/>
      <c r="G294" s="260"/>
    </row>
    <row r="295" spans="1:13" x14ac:dyDescent="0.2">
      <c r="A295" s="56"/>
      <c r="B295" s="80" t="s">
        <v>102</v>
      </c>
      <c r="C295" s="58"/>
      <c r="D295" s="59"/>
      <c r="E295" s="256"/>
      <c r="F295" s="259"/>
      <c r="G295" s="260"/>
    </row>
    <row r="296" spans="1:13" x14ac:dyDescent="0.2">
      <c r="A296" s="56">
        <v>4.0999999999999996</v>
      </c>
      <c r="B296" s="140" t="s">
        <v>40</v>
      </c>
      <c r="C296" s="58"/>
      <c r="D296" s="59"/>
      <c r="E296" s="256"/>
      <c r="F296" s="259"/>
      <c r="G296" s="260"/>
    </row>
    <row r="297" spans="1:13" ht="60" x14ac:dyDescent="0.2">
      <c r="A297" s="56"/>
      <c r="B297" s="102" t="s">
        <v>198</v>
      </c>
      <c r="C297" s="102"/>
      <c r="D297" s="102"/>
      <c r="E297" s="283"/>
      <c r="F297" s="283"/>
      <c r="G297" s="284"/>
    </row>
    <row r="298" spans="1:13" ht="72" x14ac:dyDescent="0.2">
      <c r="A298" s="56"/>
      <c r="B298" s="102" t="s">
        <v>197</v>
      </c>
      <c r="C298" s="117"/>
      <c r="D298" s="117"/>
      <c r="E298" s="285"/>
      <c r="F298" s="285"/>
      <c r="G298" s="286"/>
    </row>
    <row r="299" spans="1:13" ht="36" x14ac:dyDescent="0.2">
      <c r="A299" s="56"/>
      <c r="B299" s="102" t="s">
        <v>247</v>
      </c>
      <c r="C299" s="117"/>
      <c r="D299" s="117"/>
      <c r="E299" s="285"/>
      <c r="F299" s="285"/>
      <c r="G299" s="286"/>
    </row>
    <row r="300" spans="1:13" x14ac:dyDescent="0.2">
      <c r="A300" s="71" t="s">
        <v>130</v>
      </c>
      <c r="B300" s="141" t="s">
        <v>132</v>
      </c>
      <c r="C300" s="73"/>
      <c r="D300" s="74"/>
      <c r="E300" s="266"/>
      <c r="F300" s="259"/>
      <c r="G300" s="260"/>
    </row>
    <row r="301" spans="1:13" x14ac:dyDescent="0.2">
      <c r="A301" s="360" t="s">
        <v>146</v>
      </c>
      <c r="B301" s="142" t="s">
        <v>131</v>
      </c>
      <c r="C301" s="69"/>
      <c r="D301" s="70"/>
      <c r="E301" s="276"/>
      <c r="F301" s="277"/>
      <c r="G301" s="278"/>
      <c r="I301" s="26"/>
    </row>
    <row r="302" spans="1:13" x14ac:dyDescent="0.2">
      <c r="A302" s="71"/>
      <c r="B302" s="143" t="s">
        <v>374</v>
      </c>
      <c r="C302" s="76"/>
      <c r="D302" s="77"/>
      <c r="E302" s="276"/>
      <c r="F302" s="277"/>
      <c r="G302" s="260"/>
    </row>
    <row r="303" spans="1:13" ht="24" x14ac:dyDescent="0.2">
      <c r="A303" s="71"/>
      <c r="B303" s="72" t="s">
        <v>375</v>
      </c>
      <c r="C303" s="73" t="s">
        <v>137</v>
      </c>
      <c r="D303" s="74">
        <v>462.84</v>
      </c>
      <c r="E303" s="266"/>
      <c r="F303" s="259"/>
      <c r="G303" s="260"/>
      <c r="I303" s="42"/>
      <c r="J303" s="42"/>
    </row>
    <row r="304" spans="1:13" x14ac:dyDescent="0.2">
      <c r="A304" s="360" t="s">
        <v>147</v>
      </c>
      <c r="B304" s="142" t="s">
        <v>65</v>
      </c>
      <c r="C304" s="69"/>
      <c r="D304" s="70"/>
      <c r="E304" s="276"/>
      <c r="F304" s="277"/>
      <c r="G304" s="278"/>
    </row>
    <row r="305" spans="1:12" x14ac:dyDescent="0.2">
      <c r="A305" s="71" t="s">
        <v>162</v>
      </c>
      <c r="B305" s="143" t="s">
        <v>274</v>
      </c>
      <c r="C305" s="76"/>
      <c r="D305" s="77"/>
      <c r="E305" s="276"/>
      <c r="F305" s="277"/>
      <c r="G305" s="260"/>
    </row>
    <row r="306" spans="1:12" ht="24" x14ac:dyDescent="0.2">
      <c r="A306" s="111" t="s">
        <v>181</v>
      </c>
      <c r="B306" s="72" t="s">
        <v>376</v>
      </c>
      <c r="C306" s="73" t="s">
        <v>137</v>
      </c>
      <c r="D306" s="74">
        <v>325.83</v>
      </c>
      <c r="E306" s="266"/>
      <c r="F306" s="259"/>
      <c r="G306" s="260"/>
      <c r="K306" s="42"/>
    </row>
    <row r="307" spans="1:12" x14ac:dyDescent="0.2">
      <c r="A307" s="71" t="s">
        <v>163</v>
      </c>
      <c r="B307" s="143" t="s">
        <v>273</v>
      </c>
      <c r="C307" s="76"/>
      <c r="D307" s="77"/>
      <c r="E307" s="276"/>
      <c r="F307" s="277"/>
      <c r="G307" s="260"/>
    </row>
    <row r="308" spans="1:12" ht="24" x14ac:dyDescent="0.2">
      <c r="A308" s="111" t="s">
        <v>181</v>
      </c>
      <c r="B308" s="72" t="s">
        <v>376</v>
      </c>
      <c r="C308" s="73" t="s">
        <v>137</v>
      </c>
      <c r="D308" s="74">
        <v>240</v>
      </c>
      <c r="E308" s="266"/>
      <c r="F308" s="259"/>
      <c r="G308" s="260"/>
    </row>
    <row r="309" spans="1:12" x14ac:dyDescent="0.2">
      <c r="A309" s="71"/>
      <c r="B309" s="144"/>
      <c r="C309" s="73"/>
      <c r="D309" s="74"/>
      <c r="E309" s="266"/>
      <c r="F309" s="259"/>
      <c r="G309" s="260"/>
    </row>
    <row r="310" spans="1:12" x14ac:dyDescent="0.2">
      <c r="A310" s="360" t="s">
        <v>55</v>
      </c>
      <c r="B310" s="142" t="s">
        <v>67</v>
      </c>
      <c r="C310" s="69"/>
      <c r="D310" s="70"/>
      <c r="E310" s="276"/>
      <c r="F310" s="277"/>
      <c r="G310" s="278"/>
    </row>
    <row r="311" spans="1:12" x14ac:dyDescent="0.2">
      <c r="A311" s="71" t="s">
        <v>162</v>
      </c>
      <c r="B311" s="143" t="s">
        <v>274</v>
      </c>
      <c r="C311" s="76"/>
      <c r="D311" s="77"/>
      <c r="E311" s="276"/>
      <c r="F311" s="277"/>
      <c r="G311" s="260"/>
    </row>
    <row r="312" spans="1:12" ht="24" x14ac:dyDescent="0.2">
      <c r="A312" s="111" t="s">
        <v>181</v>
      </c>
      <c r="B312" s="72" t="s">
        <v>376</v>
      </c>
      <c r="C312" s="73" t="s">
        <v>137</v>
      </c>
      <c r="D312" s="74">
        <v>273.63</v>
      </c>
      <c r="E312" s="266"/>
      <c r="F312" s="259"/>
      <c r="G312" s="260"/>
      <c r="K312" s="42"/>
    </row>
    <row r="313" spans="1:12" x14ac:dyDescent="0.2">
      <c r="A313" s="71" t="s">
        <v>163</v>
      </c>
      <c r="B313" s="143" t="s">
        <v>273</v>
      </c>
      <c r="C313" s="76"/>
      <c r="D313" s="77"/>
      <c r="E313" s="276"/>
      <c r="F313" s="277"/>
      <c r="G313" s="260"/>
    </row>
    <row r="314" spans="1:12" ht="24" x14ac:dyDescent="0.2">
      <c r="A314" s="111" t="s">
        <v>181</v>
      </c>
      <c r="B314" s="72" t="s">
        <v>376</v>
      </c>
      <c r="C314" s="73" t="s">
        <v>137</v>
      </c>
      <c r="D314" s="74">
        <v>33</v>
      </c>
      <c r="E314" s="266"/>
      <c r="F314" s="259"/>
      <c r="G314" s="260"/>
    </row>
    <row r="315" spans="1:12" x14ac:dyDescent="0.2">
      <c r="A315" s="71"/>
      <c r="B315" s="144"/>
      <c r="C315" s="73"/>
      <c r="D315" s="74"/>
      <c r="E315" s="266"/>
      <c r="F315" s="259"/>
      <c r="G315" s="260"/>
      <c r="K315" s="26"/>
      <c r="L315" s="26"/>
    </row>
    <row r="316" spans="1:12" x14ac:dyDescent="0.2">
      <c r="A316" s="360" t="s">
        <v>149</v>
      </c>
      <c r="B316" s="142" t="s">
        <v>275</v>
      </c>
      <c r="C316" s="69"/>
      <c r="D316" s="70"/>
      <c r="E316" s="276"/>
      <c r="F316" s="277"/>
      <c r="G316" s="278"/>
      <c r="K316" s="26"/>
    </row>
    <row r="317" spans="1:12" x14ac:dyDescent="0.2">
      <c r="A317" s="71" t="s">
        <v>162</v>
      </c>
      <c r="B317" s="143" t="s">
        <v>276</v>
      </c>
      <c r="C317" s="76"/>
      <c r="D317" s="77"/>
      <c r="E317" s="276"/>
      <c r="F317" s="277"/>
      <c r="G317" s="260"/>
      <c r="K317" s="26"/>
    </row>
    <row r="318" spans="1:12" ht="13.5" x14ac:dyDescent="0.2">
      <c r="A318" s="71"/>
      <c r="B318" s="72" t="s">
        <v>272</v>
      </c>
      <c r="C318" s="73" t="s">
        <v>137</v>
      </c>
      <c r="D318" s="74">
        <v>55</v>
      </c>
      <c r="E318" s="266"/>
      <c r="F318" s="259"/>
      <c r="G318" s="260"/>
      <c r="K318" s="26"/>
      <c r="L318" s="26"/>
    </row>
    <row r="319" spans="1:12" x14ac:dyDescent="0.2">
      <c r="A319" s="71"/>
      <c r="B319" s="144"/>
      <c r="C319" s="73"/>
      <c r="D319" s="74"/>
      <c r="E319" s="266"/>
      <c r="F319" s="259"/>
      <c r="G319" s="260"/>
      <c r="K319" s="26"/>
    </row>
    <row r="320" spans="1:12" ht="13.5" customHeight="1" thickBot="1" x14ac:dyDescent="0.25">
      <c r="A320" s="223"/>
      <c r="B320" s="227"/>
      <c r="C320" s="193"/>
      <c r="D320" s="225"/>
      <c r="E320" s="266"/>
      <c r="F320" s="259"/>
      <c r="G320" s="260"/>
      <c r="K320" s="26"/>
    </row>
    <row r="321" spans="1:17" ht="13.5" customHeight="1" x14ac:dyDescent="0.2">
      <c r="A321" s="71"/>
      <c r="B321" s="144"/>
      <c r="C321" s="73"/>
      <c r="D321" s="74"/>
      <c r="E321" s="266"/>
      <c r="F321" s="259"/>
      <c r="G321" s="260"/>
      <c r="K321" s="26"/>
    </row>
    <row r="322" spans="1:17" s="303" customFormat="1" ht="12" customHeight="1" x14ac:dyDescent="0.2">
      <c r="A322" s="359">
        <v>4.3</v>
      </c>
      <c r="B322" s="312" t="s">
        <v>103</v>
      </c>
      <c r="C322" s="310"/>
      <c r="D322" s="279"/>
      <c r="E322" s="256"/>
      <c r="F322" s="279"/>
      <c r="G322" s="287"/>
      <c r="K322" s="313"/>
    </row>
    <row r="323" spans="1:17" ht="105.75" customHeight="1" x14ac:dyDescent="0.2">
      <c r="A323" s="56"/>
      <c r="B323" s="102" t="s">
        <v>193</v>
      </c>
      <c r="C323" s="102"/>
      <c r="D323" s="102"/>
      <c r="E323" s="283"/>
      <c r="F323" s="283"/>
      <c r="G323" s="286"/>
    </row>
    <row r="324" spans="1:17" ht="24.75" customHeight="1" x14ac:dyDescent="0.2">
      <c r="A324" s="56"/>
      <c r="B324" s="102" t="s">
        <v>154</v>
      </c>
      <c r="C324" s="102"/>
      <c r="D324" s="102"/>
      <c r="E324" s="283"/>
      <c r="F324" s="285"/>
      <c r="G324" s="286"/>
    </row>
    <row r="325" spans="1:17" ht="52.5" customHeight="1" x14ac:dyDescent="0.2">
      <c r="A325" s="56"/>
      <c r="B325" s="102" t="s">
        <v>246</v>
      </c>
      <c r="C325" s="102"/>
      <c r="D325" s="102"/>
      <c r="E325" s="283"/>
      <c r="F325" s="285"/>
      <c r="G325" s="286"/>
    </row>
    <row r="326" spans="1:17" x14ac:dyDescent="0.2">
      <c r="A326" s="360" t="s">
        <v>146</v>
      </c>
      <c r="B326" s="142" t="s">
        <v>131</v>
      </c>
      <c r="C326" s="69"/>
      <c r="D326" s="70"/>
      <c r="E326" s="276"/>
      <c r="F326" s="277"/>
      <c r="G326" s="278"/>
    </row>
    <row r="327" spans="1:17" ht="12" customHeight="1" x14ac:dyDescent="0.2">
      <c r="A327" s="71" t="s">
        <v>162</v>
      </c>
      <c r="B327" s="141" t="s">
        <v>239</v>
      </c>
      <c r="C327" s="76"/>
      <c r="D327" s="77"/>
      <c r="E327" s="276"/>
      <c r="F327" s="277"/>
      <c r="G327" s="260"/>
    </row>
    <row r="328" spans="1:17" ht="12.75" customHeight="1" x14ac:dyDescent="0.2">
      <c r="A328" s="71"/>
      <c r="B328" s="144" t="s">
        <v>238</v>
      </c>
      <c r="C328" s="73" t="s">
        <v>137</v>
      </c>
      <c r="D328" s="74">
        <v>925.68</v>
      </c>
      <c r="E328" s="266"/>
      <c r="F328" s="259"/>
      <c r="G328" s="260"/>
    </row>
    <row r="329" spans="1:17" ht="12.75" customHeight="1" x14ac:dyDescent="0.2">
      <c r="A329" s="360" t="s">
        <v>147</v>
      </c>
      <c r="B329" s="142" t="s">
        <v>65</v>
      </c>
      <c r="C329" s="69"/>
      <c r="D329" s="70"/>
      <c r="E329" s="276"/>
      <c r="F329" s="277"/>
      <c r="G329" s="278"/>
    </row>
    <row r="330" spans="1:17" ht="12.75" customHeight="1" x14ac:dyDescent="0.2">
      <c r="A330" s="71" t="s">
        <v>162</v>
      </c>
      <c r="B330" s="143" t="s">
        <v>235</v>
      </c>
      <c r="C330" s="76"/>
      <c r="D330" s="77"/>
      <c r="E330" s="276"/>
      <c r="F330" s="288"/>
      <c r="G330" s="260"/>
      <c r="H330" s="43"/>
      <c r="K330" s="42"/>
      <c r="L330" s="42"/>
      <c r="M330" s="42"/>
      <c r="O330" s="42"/>
    </row>
    <row r="331" spans="1:17" ht="12.75" customHeight="1" x14ac:dyDescent="0.2">
      <c r="A331" s="71"/>
      <c r="B331" s="144" t="s">
        <v>133</v>
      </c>
      <c r="C331" s="73" t="s">
        <v>137</v>
      </c>
      <c r="D331" s="74">
        <v>325.83</v>
      </c>
      <c r="E331" s="266"/>
      <c r="F331" s="259"/>
      <c r="G331" s="260"/>
      <c r="Q331" s="42"/>
    </row>
    <row r="332" spans="1:17" ht="12.75" customHeight="1" x14ac:dyDescent="0.2">
      <c r="A332" s="71"/>
      <c r="B332" s="144"/>
      <c r="C332" s="73"/>
      <c r="D332" s="74"/>
      <c r="E332" s="266"/>
      <c r="F332" s="259"/>
      <c r="G332" s="260"/>
    </row>
    <row r="333" spans="1:17" ht="12.75" customHeight="1" x14ac:dyDescent="0.2">
      <c r="A333" s="111" t="s">
        <v>163</v>
      </c>
      <c r="B333" s="114" t="s">
        <v>236</v>
      </c>
      <c r="C333" s="76"/>
      <c r="D333" s="77"/>
      <c r="E333" s="276"/>
      <c r="F333" s="277"/>
      <c r="G333" s="260"/>
      <c r="N333" s="42"/>
    </row>
    <row r="334" spans="1:17" ht="25.5" customHeight="1" x14ac:dyDescent="0.2">
      <c r="A334" s="71"/>
      <c r="B334" s="72" t="s">
        <v>237</v>
      </c>
      <c r="C334" s="73" t="s">
        <v>137</v>
      </c>
      <c r="D334" s="74">
        <v>805.83</v>
      </c>
      <c r="E334" s="266"/>
      <c r="F334" s="259"/>
      <c r="G334" s="260"/>
      <c r="N334" s="42"/>
      <c r="O334" s="42"/>
    </row>
    <row r="335" spans="1:17" ht="12.75" customHeight="1" x14ac:dyDescent="0.2">
      <c r="A335" s="111"/>
      <c r="B335" s="114"/>
      <c r="C335" s="76"/>
      <c r="D335" s="77"/>
      <c r="E335" s="276"/>
      <c r="F335" s="277"/>
      <c r="G335" s="260"/>
    </row>
    <row r="336" spans="1:17" ht="12.75" customHeight="1" x14ac:dyDescent="0.2">
      <c r="A336" s="360" t="s">
        <v>55</v>
      </c>
      <c r="B336" s="142" t="s">
        <v>67</v>
      </c>
      <c r="C336" s="69"/>
      <c r="D336" s="70"/>
      <c r="E336" s="276"/>
      <c r="F336" s="277"/>
      <c r="G336" s="278"/>
      <c r="K336" s="42"/>
      <c r="L336" s="42"/>
      <c r="M336" s="42"/>
      <c r="O336" s="42"/>
    </row>
    <row r="337" spans="1:17" ht="12.75" customHeight="1" x14ac:dyDescent="0.2">
      <c r="A337" s="71" t="s">
        <v>162</v>
      </c>
      <c r="B337" s="143" t="s">
        <v>235</v>
      </c>
      <c r="C337" s="76"/>
      <c r="D337" s="77"/>
      <c r="E337" s="276"/>
      <c r="F337" s="288"/>
      <c r="G337" s="260"/>
      <c r="N337" s="42"/>
      <c r="Q337" s="42"/>
    </row>
    <row r="338" spans="1:17" ht="12.75" customHeight="1" x14ac:dyDescent="0.2">
      <c r="A338" s="71"/>
      <c r="B338" s="144" t="s">
        <v>384</v>
      </c>
      <c r="C338" s="73" t="s">
        <v>137</v>
      </c>
      <c r="D338" s="74">
        <v>273.63</v>
      </c>
      <c r="E338" s="266"/>
      <c r="F338" s="259"/>
      <c r="G338" s="260"/>
    </row>
    <row r="339" spans="1:17" ht="12.75" customHeight="1" x14ac:dyDescent="0.2">
      <c r="A339" s="111" t="s">
        <v>163</v>
      </c>
      <c r="B339" s="114" t="s">
        <v>236</v>
      </c>
      <c r="C339" s="76"/>
      <c r="D339" s="77"/>
      <c r="E339" s="276"/>
      <c r="F339" s="277"/>
      <c r="G339" s="260"/>
      <c r="N339" s="42"/>
    </row>
    <row r="340" spans="1:17" ht="24" customHeight="1" x14ac:dyDescent="0.2">
      <c r="A340" s="71"/>
      <c r="B340" s="72" t="s">
        <v>237</v>
      </c>
      <c r="C340" s="73" t="s">
        <v>137</v>
      </c>
      <c r="D340" s="74">
        <v>339.63</v>
      </c>
      <c r="E340" s="266"/>
      <c r="F340" s="259"/>
      <c r="G340" s="260"/>
      <c r="N340" s="42"/>
      <c r="O340" s="42"/>
    </row>
    <row r="341" spans="1:17" ht="12.75" customHeight="1" x14ac:dyDescent="0.2">
      <c r="A341" s="71"/>
      <c r="B341" s="72"/>
      <c r="C341" s="73"/>
      <c r="D341" s="74"/>
      <c r="E341" s="266"/>
      <c r="F341" s="259"/>
      <c r="G341" s="260"/>
      <c r="O341" s="26"/>
      <c r="P341" s="26"/>
    </row>
    <row r="342" spans="1:17" ht="12.75" customHeight="1" x14ac:dyDescent="0.2">
      <c r="A342" s="360" t="s">
        <v>148</v>
      </c>
      <c r="B342" s="142" t="s">
        <v>248</v>
      </c>
      <c r="C342" s="69"/>
      <c r="D342" s="70"/>
      <c r="E342" s="276"/>
      <c r="F342" s="277"/>
      <c r="G342" s="278"/>
      <c r="K342" s="26"/>
    </row>
    <row r="343" spans="1:17" ht="12.75" customHeight="1" x14ac:dyDescent="0.2">
      <c r="A343" s="71" t="s">
        <v>162</v>
      </c>
      <c r="B343" s="143" t="s">
        <v>235</v>
      </c>
      <c r="C343" s="76"/>
      <c r="D343" s="77"/>
      <c r="E343" s="276"/>
      <c r="F343" s="288"/>
      <c r="G343" s="260"/>
      <c r="K343" s="26"/>
    </row>
    <row r="344" spans="1:17" ht="12.75" customHeight="1" x14ac:dyDescent="0.2">
      <c r="A344" s="71"/>
      <c r="B344" s="144" t="s">
        <v>133</v>
      </c>
      <c r="C344" s="73" t="s">
        <v>137</v>
      </c>
      <c r="D344" s="74">
        <v>55</v>
      </c>
      <c r="E344" s="266"/>
      <c r="F344" s="259"/>
      <c r="G344" s="260"/>
      <c r="K344" s="26"/>
      <c r="L344" s="26"/>
      <c r="O344" s="26"/>
    </row>
    <row r="345" spans="1:17" ht="12.75" customHeight="1" x14ac:dyDescent="0.2">
      <c r="A345" s="111" t="s">
        <v>163</v>
      </c>
      <c r="B345" s="114" t="s">
        <v>236</v>
      </c>
      <c r="C345" s="76"/>
      <c r="D345" s="77"/>
      <c r="E345" s="276"/>
      <c r="F345" s="277"/>
      <c r="G345" s="260"/>
      <c r="K345" s="26"/>
    </row>
    <row r="346" spans="1:17" ht="12.75" customHeight="1" x14ac:dyDescent="0.2">
      <c r="A346" s="71"/>
      <c r="B346" s="72" t="s">
        <v>277</v>
      </c>
      <c r="C346" s="73" t="s">
        <v>137</v>
      </c>
      <c r="D346" s="74">
        <v>55</v>
      </c>
      <c r="E346" s="266"/>
      <c r="F346" s="259"/>
      <c r="G346" s="260"/>
      <c r="L346" s="26"/>
      <c r="M346" s="26"/>
      <c r="N346" s="26"/>
    </row>
    <row r="347" spans="1:17" ht="12.75" customHeight="1" x14ac:dyDescent="0.2">
      <c r="A347" s="71"/>
      <c r="B347" s="72"/>
      <c r="C347" s="73"/>
      <c r="D347" s="74"/>
      <c r="E347" s="266"/>
      <c r="F347" s="259"/>
      <c r="G347" s="260"/>
      <c r="L347" s="26"/>
      <c r="M347" s="26"/>
      <c r="N347" s="26"/>
    </row>
    <row r="348" spans="1:17" ht="12.75" customHeight="1" x14ac:dyDescent="0.2">
      <c r="A348" s="111"/>
      <c r="B348" s="114"/>
      <c r="C348" s="73"/>
      <c r="D348" s="74"/>
      <c r="E348" s="266"/>
      <c r="F348" s="259"/>
      <c r="G348" s="260"/>
    </row>
    <row r="349" spans="1:17" ht="12.75" customHeight="1" x14ac:dyDescent="0.2">
      <c r="A349" s="111"/>
      <c r="B349" s="114"/>
      <c r="C349" s="73"/>
      <c r="D349" s="74"/>
      <c r="E349" s="266"/>
      <c r="F349" s="259"/>
      <c r="G349" s="260"/>
    </row>
    <row r="350" spans="1:17" ht="12.75" customHeight="1" x14ac:dyDescent="0.2">
      <c r="A350" s="111"/>
      <c r="B350" s="114"/>
      <c r="C350" s="73"/>
      <c r="D350" s="74"/>
      <c r="E350" s="266"/>
      <c r="F350" s="259"/>
      <c r="G350" s="260"/>
    </row>
    <row r="351" spans="1:17" ht="12.75" customHeight="1" x14ac:dyDescent="0.2">
      <c r="A351" s="111"/>
      <c r="B351" s="114"/>
      <c r="C351" s="73"/>
      <c r="D351" s="74"/>
      <c r="E351" s="266"/>
      <c r="F351" s="259"/>
      <c r="G351" s="260"/>
    </row>
    <row r="352" spans="1:17" x14ac:dyDescent="0.2">
      <c r="A352" s="111"/>
      <c r="B352" s="114"/>
      <c r="C352" s="73"/>
      <c r="D352" s="74"/>
      <c r="E352" s="266"/>
      <c r="F352" s="259"/>
      <c r="G352" s="260"/>
    </row>
    <row r="353" spans="1:9" x14ac:dyDescent="0.2">
      <c r="A353" s="111"/>
      <c r="B353" s="114"/>
      <c r="C353" s="73"/>
      <c r="D353" s="74"/>
      <c r="E353" s="266"/>
      <c r="F353" s="259"/>
      <c r="G353" s="260"/>
    </row>
    <row r="354" spans="1:9" x14ac:dyDescent="0.2">
      <c r="A354" s="111"/>
      <c r="B354" s="114"/>
      <c r="C354" s="73"/>
      <c r="D354" s="74"/>
      <c r="E354" s="266"/>
      <c r="F354" s="259"/>
      <c r="G354" s="260"/>
    </row>
    <row r="355" spans="1:9" ht="12.75" thickBot="1" x14ac:dyDescent="0.25">
      <c r="A355" s="111"/>
      <c r="B355" s="114"/>
      <c r="C355" s="73"/>
      <c r="D355" s="74"/>
      <c r="E355" s="266"/>
      <c r="F355" s="259"/>
      <c r="G355" s="260"/>
    </row>
    <row r="356" spans="1:9" x14ac:dyDescent="0.2">
      <c r="A356" s="213"/>
      <c r="B356" s="214" t="s">
        <v>144</v>
      </c>
      <c r="C356" s="221"/>
      <c r="D356" s="216"/>
      <c r="E356" s="329"/>
      <c r="F356" s="330"/>
      <c r="G356" s="331"/>
    </row>
    <row r="357" spans="1:9" ht="12.75" thickBot="1" x14ac:dyDescent="0.25">
      <c r="A357" s="217"/>
      <c r="B357" s="218" t="s">
        <v>194</v>
      </c>
      <c r="C357" s="222"/>
      <c r="D357" s="220"/>
      <c r="E357" s="326"/>
      <c r="F357" s="332"/>
      <c r="G357" s="333">
        <f>SUM(G299:G354)</f>
        <v>0</v>
      </c>
    </row>
    <row r="358" spans="1:9" x14ac:dyDescent="0.2">
      <c r="A358" s="56"/>
      <c r="B358" s="145"/>
      <c r="C358" s="58"/>
      <c r="D358" s="59"/>
      <c r="E358" s="256"/>
      <c r="F358" s="259"/>
      <c r="G358" s="278"/>
    </row>
    <row r="359" spans="1:9" x14ac:dyDescent="0.2">
      <c r="A359" s="362"/>
      <c r="B359" s="124" t="s">
        <v>104</v>
      </c>
      <c r="C359" s="125"/>
      <c r="D359" s="82"/>
      <c r="E359" s="256"/>
      <c r="F359" s="259"/>
      <c r="G359" s="260"/>
    </row>
    <row r="360" spans="1:9" x14ac:dyDescent="0.2">
      <c r="A360" s="362"/>
      <c r="B360" s="126" t="s">
        <v>105</v>
      </c>
      <c r="C360" s="125"/>
      <c r="D360" s="82"/>
      <c r="E360" s="256"/>
      <c r="F360" s="259"/>
      <c r="G360" s="260"/>
    </row>
    <row r="361" spans="1:9" x14ac:dyDescent="0.2">
      <c r="A361" s="56" t="s">
        <v>106</v>
      </c>
      <c r="B361" s="83" t="s">
        <v>40</v>
      </c>
      <c r="C361" s="81"/>
      <c r="D361" s="82"/>
      <c r="E361" s="256"/>
      <c r="F361" s="259"/>
      <c r="G361" s="260"/>
    </row>
    <row r="362" spans="1:9" ht="48" x14ac:dyDescent="0.2">
      <c r="A362" s="56"/>
      <c r="B362" s="102" t="s">
        <v>134</v>
      </c>
      <c r="C362" s="102"/>
      <c r="D362" s="102"/>
      <c r="E362" s="283"/>
      <c r="F362" s="283"/>
      <c r="G362" s="284"/>
    </row>
    <row r="363" spans="1:9" s="303" customFormat="1" x14ac:dyDescent="0.2">
      <c r="A363" s="308" t="s">
        <v>139</v>
      </c>
      <c r="B363" s="314" t="s">
        <v>199</v>
      </c>
      <c r="C363" s="315"/>
      <c r="D363" s="316"/>
      <c r="E363" s="256"/>
      <c r="F363" s="259"/>
      <c r="G363" s="260"/>
    </row>
    <row r="364" spans="1:9" ht="12.75" x14ac:dyDescent="0.2">
      <c r="A364" s="127"/>
      <c r="B364" s="128" t="s">
        <v>207</v>
      </c>
      <c r="C364" s="129"/>
      <c r="D364" s="130"/>
      <c r="E364" s="256"/>
      <c r="F364" s="259"/>
      <c r="G364" s="260"/>
    </row>
    <row r="365" spans="1:9" ht="12.75" x14ac:dyDescent="0.2">
      <c r="A365" s="131" t="s">
        <v>146</v>
      </c>
      <c r="B365" s="132" t="s">
        <v>65</v>
      </c>
      <c r="C365" s="133"/>
      <c r="D365" s="134"/>
      <c r="E365" s="266"/>
      <c r="F365" s="259"/>
      <c r="G365" s="260"/>
    </row>
    <row r="366" spans="1:9" ht="15.75" x14ac:dyDescent="0.2">
      <c r="A366" s="127"/>
      <c r="B366" s="135" t="s">
        <v>440</v>
      </c>
      <c r="C366" s="129" t="s">
        <v>208</v>
      </c>
      <c r="D366" s="130">
        <v>383.26</v>
      </c>
      <c r="E366" s="266"/>
      <c r="F366" s="259"/>
      <c r="G366" s="260"/>
    </row>
    <row r="367" spans="1:9" ht="15.75" x14ac:dyDescent="0.2">
      <c r="A367" s="127"/>
      <c r="B367" s="135" t="s">
        <v>386</v>
      </c>
      <c r="C367" s="129" t="s">
        <v>208</v>
      </c>
      <c r="D367" s="130">
        <v>255</v>
      </c>
      <c r="E367" s="266"/>
      <c r="F367" s="259"/>
      <c r="G367" s="260"/>
    </row>
    <row r="368" spans="1:9" ht="15.75" x14ac:dyDescent="0.2">
      <c r="A368" s="127"/>
      <c r="B368" s="135" t="s">
        <v>389</v>
      </c>
      <c r="C368" s="129" t="s">
        <v>208</v>
      </c>
      <c r="D368" s="130">
        <v>22</v>
      </c>
      <c r="E368" s="266"/>
      <c r="F368" s="259"/>
      <c r="G368" s="260"/>
      <c r="I368" s="42"/>
    </row>
    <row r="369" spans="1:19" ht="15.75" x14ac:dyDescent="0.2">
      <c r="A369" s="127"/>
      <c r="B369" s="135" t="s">
        <v>385</v>
      </c>
      <c r="C369" s="129" t="s">
        <v>208</v>
      </c>
      <c r="D369" s="130">
        <v>15</v>
      </c>
      <c r="E369" s="266"/>
      <c r="F369" s="259"/>
      <c r="G369" s="260"/>
      <c r="I369" s="42"/>
    </row>
    <row r="370" spans="1:19" ht="15.75" x14ac:dyDescent="0.2">
      <c r="A370" s="127"/>
      <c r="B370" s="135" t="s">
        <v>331</v>
      </c>
      <c r="C370" s="129" t="s">
        <v>208</v>
      </c>
      <c r="D370" s="130">
        <v>37</v>
      </c>
      <c r="E370" s="266"/>
      <c r="F370" s="259"/>
      <c r="G370" s="260"/>
      <c r="I370" s="26"/>
    </row>
    <row r="371" spans="1:19" ht="15.75" x14ac:dyDescent="0.2">
      <c r="A371" s="127"/>
      <c r="B371" s="135" t="s">
        <v>279</v>
      </c>
      <c r="C371" s="129" t="s">
        <v>208</v>
      </c>
      <c r="D371" s="130">
        <v>20</v>
      </c>
      <c r="E371" s="266"/>
      <c r="F371" s="259"/>
      <c r="G371" s="260"/>
      <c r="I371" s="26"/>
      <c r="K371" s="26"/>
      <c r="L371" s="26"/>
    </row>
    <row r="372" spans="1:19" ht="12.75" x14ac:dyDescent="0.2">
      <c r="A372" s="131" t="s">
        <v>147</v>
      </c>
      <c r="B372" s="132" t="s">
        <v>67</v>
      </c>
      <c r="C372" s="133"/>
      <c r="D372" s="134"/>
      <c r="E372" s="266"/>
      <c r="F372" s="259"/>
      <c r="G372" s="260"/>
    </row>
    <row r="373" spans="1:19" ht="15.75" x14ac:dyDescent="0.2">
      <c r="A373" s="127"/>
      <c r="B373" s="135" t="s">
        <v>441</v>
      </c>
      <c r="C373" s="129" t="s">
        <v>208</v>
      </c>
      <c r="D373" s="130">
        <v>233</v>
      </c>
      <c r="E373" s="266"/>
      <c r="F373" s="259"/>
      <c r="G373" s="260"/>
    </row>
    <row r="374" spans="1:19" ht="15.75" x14ac:dyDescent="0.2">
      <c r="A374" s="127"/>
      <c r="B374" s="135" t="s">
        <v>278</v>
      </c>
      <c r="C374" s="129" t="s">
        <v>208</v>
      </c>
      <c r="D374" s="130">
        <v>7</v>
      </c>
      <c r="E374" s="266"/>
      <c r="F374" s="259"/>
      <c r="G374" s="260"/>
      <c r="I374" s="42"/>
    </row>
    <row r="375" spans="1:19" ht="15.75" x14ac:dyDescent="0.2">
      <c r="A375" s="127"/>
      <c r="B375" s="135" t="s">
        <v>388</v>
      </c>
      <c r="C375" s="129" t="s">
        <v>208</v>
      </c>
      <c r="D375" s="130">
        <v>7</v>
      </c>
      <c r="E375" s="266"/>
      <c r="F375" s="259"/>
      <c r="G375" s="260"/>
      <c r="I375" s="42"/>
    </row>
    <row r="376" spans="1:19" ht="15.75" x14ac:dyDescent="0.2">
      <c r="A376" s="127"/>
      <c r="B376" s="135" t="s">
        <v>387</v>
      </c>
      <c r="C376" s="129" t="s">
        <v>208</v>
      </c>
      <c r="D376" s="130">
        <v>79</v>
      </c>
      <c r="E376" s="266"/>
      <c r="F376" s="259"/>
      <c r="G376" s="260"/>
      <c r="I376" s="26"/>
    </row>
    <row r="377" spans="1:19" ht="12" customHeight="1" x14ac:dyDescent="0.2">
      <c r="A377" s="127"/>
      <c r="B377" s="135"/>
      <c r="C377" s="129"/>
      <c r="D377" s="130"/>
      <c r="E377" s="266"/>
      <c r="F377" s="259"/>
      <c r="G377" s="260"/>
    </row>
    <row r="378" spans="1:19" s="303" customFormat="1" ht="12" customHeight="1" x14ac:dyDescent="0.2">
      <c r="A378" s="308" t="s">
        <v>140</v>
      </c>
      <c r="B378" s="314" t="s">
        <v>141</v>
      </c>
      <c r="C378" s="310"/>
      <c r="D378" s="279"/>
      <c r="E378" s="256"/>
      <c r="F378" s="259"/>
      <c r="G378" s="260"/>
    </row>
    <row r="379" spans="1:19" ht="36" x14ac:dyDescent="0.2">
      <c r="A379" s="56"/>
      <c r="B379" s="102" t="s">
        <v>224</v>
      </c>
      <c r="C379" s="102"/>
      <c r="D379" s="102"/>
      <c r="E379" s="283"/>
      <c r="F379" s="283"/>
      <c r="G379" s="284"/>
    </row>
    <row r="380" spans="1:19" ht="24" x14ac:dyDescent="0.2">
      <c r="A380" s="79"/>
      <c r="B380" s="102" t="s">
        <v>225</v>
      </c>
      <c r="C380" s="102"/>
      <c r="D380" s="102"/>
      <c r="E380" s="283"/>
      <c r="F380" s="283"/>
      <c r="G380" s="284"/>
    </row>
    <row r="381" spans="1:19" ht="39.75" customHeight="1" x14ac:dyDescent="0.2">
      <c r="A381" s="308"/>
      <c r="B381" s="283" t="s">
        <v>391</v>
      </c>
      <c r="C381" s="283"/>
      <c r="D381" s="283"/>
      <c r="E381" s="283"/>
      <c r="F381" s="283"/>
      <c r="G381" s="284"/>
    </row>
    <row r="382" spans="1:19" s="43" customFormat="1" ht="15" customHeight="1" x14ac:dyDescent="0.2">
      <c r="A382" s="131" t="s">
        <v>146</v>
      </c>
      <c r="B382" s="132" t="s">
        <v>65</v>
      </c>
      <c r="C382" s="133"/>
      <c r="D382" s="134"/>
      <c r="E382" s="256"/>
      <c r="F382" s="259"/>
      <c r="G382" s="260"/>
      <c r="H382" s="16"/>
      <c r="I382" s="16"/>
      <c r="J382" s="16"/>
      <c r="K382" s="16"/>
      <c r="L382" s="16"/>
      <c r="M382" s="16"/>
      <c r="N382" s="16"/>
      <c r="O382" s="16"/>
      <c r="P382" s="16"/>
      <c r="Q382" s="16"/>
      <c r="R382" s="16"/>
      <c r="S382" s="16"/>
    </row>
    <row r="383" spans="1:19" ht="12.75" x14ac:dyDescent="0.2">
      <c r="A383" s="127" t="s">
        <v>226</v>
      </c>
      <c r="B383" s="136" t="s">
        <v>222</v>
      </c>
      <c r="C383" s="129"/>
      <c r="D383" s="130"/>
      <c r="E383" s="266"/>
      <c r="F383" s="259"/>
      <c r="G383" s="260"/>
      <c r="I383" s="51"/>
      <c r="J383" s="22"/>
      <c r="K383" s="20"/>
    </row>
    <row r="384" spans="1:19" ht="12" customHeight="1" x14ac:dyDescent="0.2">
      <c r="A384" s="127" t="s">
        <v>162</v>
      </c>
      <c r="B384" s="135" t="s">
        <v>442</v>
      </c>
      <c r="C384" s="129" t="s">
        <v>208</v>
      </c>
      <c r="D384" s="130">
        <v>15</v>
      </c>
      <c r="E384" s="266"/>
      <c r="F384" s="259"/>
      <c r="G384" s="260"/>
      <c r="I384" s="51"/>
      <c r="J384" s="22"/>
      <c r="K384" s="20"/>
    </row>
    <row r="385" spans="1:16" ht="12" customHeight="1" x14ac:dyDescent="0.2">
      <c r="A385" s="127" t="s">
        <v>163</v>
      </c>
      <c r="B385" s="135" t="s">
        <v>443</v>
      </c>
      <c r="C385" s="129" t="s">
        <v>208</v>
      </c>
      <c r="D385" s="130">
        <v>22</v>
      </c>
      <c r="E385" s="266"/>
      <c r="F385" s="259"/>
      <c r="G385" s="260"/>
      <c r="I385" s="51"/>
      <c r="J385" s="22"/>
      <c r="K385" s="20"/>
    </row>
    <row r="386" spans="1:16" ht="12" customHeight="1" x14ac:dyDescent="0.2">
      <c r="A386" s="127" t="s">
        <v>172</v>
      </c>
      <c r="B386" s="135" t="s">
        <v>331</v>
      </c>
      <c r="C386" s="129" t="s">
        <v>208</v>
      </c>
      <c r="D386" s="130">
        <v>37</v>
      </c>
      <c r="E386" s="266"/>
      <c r="F386" s="259"/>
      <c r="G386" s="260"/>
      <c r="I386" s="51"/>
      <c r="J386" s="22"/>
      <c r="K386" s="20"/>
    </row>
    <row r="387" spans="1:16" ht="12" customHeight="1" x14ac:dyDescent="0.2">
      <c r="A387" s="127"/>
      <c r="B387" s="135"/>
      <c r="C387" s="129"/>
      <c r="D387" s="130"/>
      <c r="E387" s="266"/>
      <c r="F387" s="259"/>
      <c r="G387" s="260"/>
    </row>
    <row r="388" spans="1:16" ht="12.75" x14ac:dyDescent="0.2">
      <c r="A388" s="127" t="s">
        <v>227</v>
      </c>
      <c r="B388" s="136" t="s">
        <v>223</v>
      </c>
      <c r="C388" s="129"/>
      <c r="D388" s="130"/>
      <c r="E388" s="266"/>
      <c r="F388" s="259"/>
      <c r="G388" s="260"/>
      <c r="I388" s="51"/>
      <c r="J388" s="22"/>
      <c r="K388" s="20"/>
      <c r="L388" s="32"/>
      <c r="M388" s="24"/>
      <c r="N388" s="24"/>
      <c r="O388" s="24"/>
      <c r="P388" s="25"/>
    </row>
    <row r="389" spans="1:16" ht="15.75" x14ac:dyDescent="0.2">
      <c r="A389" s="127"/>
      <c r="B389" s="135" t="s">
        <v>330</v>
      </c>
      <c r="C389" s="129" t="s">
        <v>208</v>
      </c>
      <c r="D389" s="130">
        <v>177</v>
      </c>
      <c r="E389" s="266"/>
      <c r="F389" s="259"/>
      <c r="G389" s="260"/>
      <c r="I389" s="26"/>
      <c r="J389" s="42"/>
      <c r="K389" s="42"/>
      <c r="L389" s="42"/>
      <c r="P389" s="42"/>
    </row>
    <row r="390" spans="1:16" ht="12.75" x14ac:dyDescent="0.2">
      <c r="A390" s="131" t="s">
        <v>147</v>
      </c>
      <c r="B390" s="132" t="s">
        <v>67</v>
      </c>
      <c r="C390" s="133"/>
      <c r="D390" s="134"/>
      <c r="E390" s="256"/>
      <c r="F390" s="259"/>
      <c r="G390" s="260"/>
    </row>
    <row r="391" spans="1:16" ht="12" customHeight="1" x14ac:dyDescent="0.2">
      <c r="A391" s="127" t="s">
        <v>226</v>
      </c>
      <c r="B391" s="136" t="s">
        <v>222</v>
      </c>
      <c r="C391" s="129"/>
      <c r="D391" s="130"/>
      <c r="E391" s="266"/>
      <c r="F391" s="259"/>
      <c r="G391" s="260"/>
    </row>
    <row r="392" spans="1:16" ht="12" customHeight="1" x14ac:dyDescent="0.2">
      <c r="A392" s="127" t="s">
        <v>172</v>
      </c>
      <c r="B392" s="135" t="s">
        <v>392</v>
      </c>
      <c r="C392" s="129" t="s">
        <v>208</v>
      </c>
      <c r="D392" s="130">
        <v>7</v>
      </c>
      <c r="E392" s="266"/>
      <c r="F392" s="259"/>
      <c r="G392" s="260"/>
      <c r="I392" s="51"/>
      <c r="J392" s="22"/>
      <c r="K392" s="20"/>
    </row>
    <row r="393" spans="1:16" ht="12" customHeight="1" x14ac:dyDescent="0.2">
      <c r="A393" s="127" t="s">
        <v>173</v>
      </c>
      <c r="B393" s="135" t="s">
        <v>278</v>
      </c>
      <c r="C393" s="129" t="s">
        <v>208</v>
      </c>
      <c r="D393" s="130">
        <v>7</v>
      </c>
      <c r="E393" s="266"/>
      <c r="F393" s="259"/>
      <c r="G393" s="260"/>
      <c r="I393" s="51"/>
      <c r="J393" s="22"/>
      <c r="K393" s="20"/>
    </row>
    <row r="394" spans="1:16" ht="12.75" x14ac:dyDescent="0.2">
      <c r="A394" s="127"/>
      <c r="B394" s="136"/>
      <c r="C394" s="129"/>
      <c r="D394" s="130"/>
      <c r="E394" s="266"/>
      <c r="F394" s="259"/>
      <c r="G394" s="260"/>
    </row>
    <row r="395" spans="1:16" x14ac:dyDescent="0.2">
      <c r="A395" s="363"/>
      <c r="B395" s="137"/>
      <c r="C395" s="110"/>
      <c r="D395" s="59"/>
      <c r="E395" s="266"/>
      <c r="F395" s="259"/>
      <c r="G395" s="260"/>
    </row>
    <row r="396" spans="1:16" s="303" customFormat="1" x14ac:dyDescent="0.2">
      <c r="A396" s="308" t="s">
        <v>164</v>
      </c>
      <c r="B396" s="314" t="s">
        <v>209</v>
      </c>
      <c r="C396" s="310"/>
      <c r="D396" s="279"/>
      <c r="E396" s="256"/>
      <c r="F396" s="259"/>
      <c r="G396" s="260"/>
    </row>
    <row r="397" spans="1:16" ht="24" x14ac:dyDescent="0.2">
      <c r="A397" s="138" t="s">
        <v>162</v>
      </c>
      <c r="B397" s="137" t="s">
        <v>393</v>
      </c>
      <c r="C397" s="110" t="s">
        <v>14</v>
      </c>
      <c r="D397" s="59">
        <v>1</v>
      </c>
      <c r="E397" s="266"/>
      <c r="F397" s="259"/>
      <c r="G397" s="260"/>
      <c r="J397" s="42"/>
      <c r="K397" s="42"/>
      <c r="L397" s="42"/>
      <c r="M397" s="42"/>
    </row>
    <row r="398" spans="1:16" x14ac:dyDescent="0.2">
      <c r="A398" s="363"/>
      <c r="B398" s="137"/>
      <c r="C398" s="110"/>
      <c r="D398" s="59"/>
      <c r="E398" s="266"/>
      <c r="F398" s="259"/>
      <c r="G398" s="260"/>
    </row>
    <row r="399" spans="1:16" x14ac:dyDescent="0.2">
      <c r="A399" s="363"/>
      <c r="B399" s="137"/>
      <c r="C399" s="110"/>
      <c r="D399" s="59"/>
      <c r="E399" s="266"/>
      <c r="F399" s="259"/>
      <c r="G399" s="260"/>
    </row>
    <row r="400" spans="1:16" s="303" customFormat="1" ht="12" customHeight="1" x14ac:dyDescent="0.2">
      <c r="A400" s="308" t="s">
        <v>150</v>
      </c>
      <c r="B400" s="314" t="s">
        <v>444</v>
      </c>
      <c r="C400" s="310"/>
      <c r="D400" s="279"/>
      <c r="E400" s="256"/>
      <c r="F400" s="259"/>
      <c r="G400" s="260"/>
    </row>
    <row r="401" spans="1:19" ht="24" x14ac:dyDescent="0.2">
      <c r="A401" s="56"/>
      <c r="B401" s="102" t="s">
        <v>448</v>
      </c>
      <c r="C401" s="102"/>
      <c r="D401" s="102"/>
      <c r="E401" s="283"/>
      <c r="F401" s="283"/>
      <c r="G401" s="284"/>
    </row>
    <row r="402" spans="1:19" s="43" customFormat="1" ht="15" customHeight="1" x14ac:dyDescent="0.2">
      <c r="A402" s="131" t="s">
        <v>146</v>
      </c>
      <c r="B402" s="132" t="s">
        <v>65</v>
      </c>
      <c r="C402" s="133"/>
      <c r="D402" s="134"/>
      <c r="E402" s="256"/>
      <c r="F402" s="259"/>
      <c r="G402" s="260"/>
      <c r="H402" s="16"/>
      <c r="I402" s="16"/>
      <c r="J402" s="16"/>
      <c r="K402" s="16"/>
      <c r="L402" s="16"/>
      <c r="M402" s="16"/>
      <c r="N402" s="16"/>
      <c r="O402" s="16"/>
      <c r="P402" s="16"/>
      <c r="Q402" s="16"/>
      <c r="R402" s="16"/>
      <c r="S402" s="16"/>
    </row>
    <row r="403" spans="1:19" ht="12.75" x14ac:dyDescent="0.2">
      <c r="A403" s="127" t="s">
        <v>226</v>
      </c>
      <c r="B403" s="136" t="s">
        <v>222</v>
      </c>
      <c r="C403" s="129"/>
      <c r="D403" s="130"/>
      <c r="E403" s="266"/>
      <c r="F403" s="259"/>
      <c r="G403" s="260"/>
      <c r="I403" s="51"/>
      <c r="J403" s="22"/>
      <c r="K403" s="20"/>
    </row>
    <row r="404" spans="1:19" ht="25.5" x14ac:dyDescent="0.2">
      <c r="A404" s="127" t="s">
        <v>162</v>
      </c>
      <c r="B404" s="135" t="s">
        <v>447</v>
      </c>
      <c r="C404" s="129" t="s">
        <v>208</v>
      </c>
      <c r="D404" s="130">
        <v>383.26</v>
      </c>
      <c r="E404" s="266"/>
      <c r="F404" s="259"/>
      <c r="G404" s="260"/>
      <c r="I404" s="51"/>
      <c r="J404" s="22"/>
      <c r="K404" s="20"/>
    </row>
    <row r="405" spans="1:19" ht="12" customHeight="1" x14ac:dyDescent="0.2">
      <c r="A405" s="127"/>
      <c r="B405" s="135"/>
      <c r="C405" s="129"/>
      <c r="D405" s="130"/>
      <c r="E405" s="266"/>
      <c r="F405" s="259"/>
      <c r="G405" s="260"/>
    </row>
    <row r="406" spans="1:19" ht="12.75" x14ac:dyDescent="0.2">
      <c r="A406" s="131" t="s">
        <v>147</v>
      </c>
      <c r="B406" s="132" t="s">
        <v>67</v>
      </c>
      <c r="C406" s="133"/>
      <c r="D406" s="134"/>
      <c r="E406" s="256"/>
      <c r="F406" s="259"/>
      <c r="G406" s="260"/>
    </row>
    <row r="407" spans="1:19" ht="12" customHeight="1" x14ac:dyDescent="0.2">
      <c r="A407" s="127" t="s">
        <v>226</v>
      </c>
      <c r="B407" s="136" t="s">
        <v>222</v>
      </c>
      <c r="C407" s="129"/>
      <c r="D407" s="130"/>
      <c r="E407" s="266"/>
      <c r="F407" s="259"/>
      <c r="G407" s="260"/>
    </row>
    <row r="408" spans="1:19" ht="12" customHeight="1" x14ac:dyDescent="0.2">
      <c r="A408" s="127" t="s">
        <v>162</v>
      </c>
      <c r="B408" s="135" t="s">
        <v>446</v>
      </c>
      <c r="C408" s="129" t="s">
        <v>208</v>
      </c>
      <c r="D408" s="130">
        <v>79</v>
      </c>
      <c r="E408" s="266"/>
      <c r="F408" s="259"/>
      <c r="G408" s="260"/>
      <c r="I408" s="51"/>
      <c r="J408" s="22"/>
      <c r="K408" s="20"/>
    </row>
    <row r="409" spans="1:19" x14ac:dyDescent="0.2">
      <c r="A409" s="363"/>
      <c r="B409" s="137"/>
      <c r="C409" s="110"/>
      <c r="D409" s="59"/>
      <c r="E409" s="266"/>
      <c r="F409" s="259"/>
      <c r="G409" s="260"/>
    </row>
    <row r="410" spans="1:19" x14ac:dyDescent="0.2">
      <c r="A410" s="363"/>
      <c r="B410" s="137"/>
      <c r="C410" s="110"/>
      <c r="D410" s="59"/>
      <c r="E410" s="266"/>
      <c r="F410" s="259"/>
      <c r="G410" s="260"/>
    </row>
    <row r="411" spans="1:19" x14ac:dyDescent="0.2">
      <c r="A411" s="363"/>
      <c r="B411" s="137"/>
      <c r="C411" s="110"/>
      <c r="D411" s="59"/>
      <c r="E411" s="266"/>
      <c r="F411" s="259"/>
      <c r="G411" s="260"/>
    </row>
    <row r="412" spans="1:19" x14ac:dyDescent="0.2">
      <c r="A412" s="363"/>
      <c r="B412" s="137"/>
      <c r="C412" s="110"/>
      <c r="D412" s="59"/>
      <c r="E412" s="266"/>
      <c r="F412" s="259"/>
      <c r="G412" s="260"/>
    </row>
    <row r="413" spans="1:19" x14ac:dyDescent="0.2">
      <c r="A413" s="363"/>
      <c r="B413" s="137"/>
      <c r="C413" s="110"/>
      <c r="D413" s="59"/>
      <c r="E413" s="266"/>
      <c r="F413" s="259"/>
      <c r="G413" s="260"/>
    </row>
    <row r="414" spans="1:19" ht="12" customHeight="1" x14ac:dyDescent="0.2">
      <c r="A414" s="363"/>
      <c r="B414" s="137"/>
      <c r="C414" s="110"/>
      <c r="D414" s="59"/>
      <c r="E414" s="266"/>
      <c r="F414" s="259"/>
      <c r="G414" s="260"/>
    </row>
    <row r="415" spans="1:19" ht="12" customHeight="1" x14ac:dyDescent="0.2">
      <c r="A415" s="363"/>
      <c r="B415" s="137"/>
      <c r="C415" s="110"/>
      <c r="D415" s="59"/>
      <c r="E415" s="266"/>
      <c r="F415" s="259"/>
      <c r="G415" s="260"/>
    </row>
    <row r="416" spans="1:19" ht="12" customHeight="1" x14ac:dyDescent="0.2">
      <c r="A416" s="363"/>
      <c r="B416" s="137"/>
      <c r="C416" s="110"/>
      <c r="D416" s="59"/>
      <c r="E416" s="266"/>
      <c r="F416" s="259"/>
      <c r="G416" s="260"/>
    </row>
    <row r="417" spans="1:19" ht="12" customHeight="1" thickBot="1" x14ac:dyDescent="0.25">
      <c r="A417" s="363"/>
      <c r="B417" s="137"/>
      <c r="C417" s="110"/>
      <c r="D417" s="59"/>
      <c r="E417" s="266"/>
      <c r="F417" s="259"/>
      <c r="G417" s="260"/>
    </row>
    <row r="418" spans="1:19" ht="12" customHeight="1" x14ac:dyDescent="0.2">
      <c r="A418" s="213"/>
      <c r="B418" s="214" t="s">
        <v>142</v>
      </c>
      <c r="C418" s="221"/>
      <c r="D418" s="216"/>
      <c r="E418" s="329"/>
      <c r="F418" s="330"/>
      <c r="G418" s="331"/>
    </row>
    <row r="419" spans="1:19" ht="12" customHeight="1" thickBot="1" x14ac:dyDescent="0.25">
      <c r="A419" s="217"/>
      <c r="B419" s="218" t="s">
        <v>143</v>
      </c>
      <c r="C419" s="222"/>
      <c r="D419" s="220"/>
      <c r="E419" s="326"/>
      <c r="F419" s="332"/>
      <c r="G419" s="333">
        <f>SUM(G365:G418)</f>
        <v>0</v>
      </c>
    </row>
    <row r="420" spans="1:19" x14ac:dyDescent="0.2">
      <c r="A420" s="146"/>
      <c r="B420" s="228"/>
      <c r="C420" s="137"/>
      <c r="D420" s="137"/>
      <c r="E420" s="266"/>
      <c r="F420" s="259"/>
      <c r="G420" s="260"/>
    </row>
    <row r="421" spans="1:19" x14ac:dyDescent="0.2">
      <c r="A421" s="146"/>
      <c r="B421" s="147" t="s">
        <v>184</v>
      </c>
      <c r="C421" s="137"/>
      <c r="D421" s="137"/>
      <c r="E421" s="266"/>
      <c r="F421" s="259"/>
      <c r="G421" s="260"/>
    </row>
    <row r="422" spans="1:19" x14ac:dyDescent="0.2">
      <c r="A422" s="146"/>
      <c r="B422" s="148" t="s">
        <v>107</v>
      </c>
      <c r="C422" s="137"/>
      <c r="D422" s="137"/>
      <c r="E422" s="266"/>
      <c r="F422" s="259"/>
      <c r="G422" s="260"/>
    </row>
    <row r="423" spans="1:19" x14ac:dyDescent="0.2">
      <c r="A423" s="146" t="s">
        <v>165</v>
      </c>
      <c r="B423" s="149" t="s">
        <v>40</v>
      </c>
      <c r="C423" s="137"/>
      <c r="D423" s="137"/>
      <c r="E423" s="266"/>
      <c r="F423" s="259"/>
      <c r="G423" s="260"/>
    </row>
    <row r="424" spans="1:19" ht="36" x14ac:dyDescent="0.2">
      <c r="A424" s="146"/>
      <c r="B424" s="137" t="s">
        <v>251</v>
      </c>
      <c r="C424" s="137"/>
      <c r="D424" s="137"/>
      <c r="E424" s="266"/>
      <c r="F424" s="259"/>
      <c r="G424" s="260"/>
    </row>
    <row r="425" spans="1:19" ht="48" x14ac:dyDescent="0.2">
      <c r="A425" s="146"/>
      <c r="B425" s="137" t="s">
        <v>250</v>
      </c>
      <c r="C425" s="137"/>
      <c r="D425" s="137"/>
      <c r="E425" s="266"/>
      <c r="F425" s="259"/>
      <c r="G425" s="260"/>
    </row>
    <row r="426" spans="1:19" ht="30.75" customHeight="1" x14ac:dyDescent="0.2">
      <c r="A426" s="146"/>
      <c r="B426" s="137" t="s">
        <v>342</v>
      </c>
      <c r="C426" s="137"/>
      <c r="D426" s="137"/>
      <c r="E426" s="266"/>
      <c r="F426" s="259"/>
      <c r="G426" s="260"/>
    </row>
    <row r="427" spans="1:19" ht="27" customHeight="1" x14ac:dyDescent="0.2">
      <c r="A427" s="146"/>
      <c r="B427" s="137" t="s">
        <v>249</v>
      </c>
      <c r="C427" s="137"/>
      <c r="D427" s="137"/>
      <c r="E427" s="266"/>
      <c r="F427" s="259"/>
      <c r="G427" s="260"/>
    </row>
    <row r="428" spans="1:19" ht="24" x14ac:dyDescent="0.2">
      <c r="A428" s="56"/>
      <c r="B428" s="137" t="s">
        <v>206</v>
      </c>
      <c r="C428" s="137"/>
      <c r="D428" s="137"/>
      <c r="E428" s="266"/>
      <c r="F428" s="259"/>
      <c r="G428" s="260"/>
    </row>
    <row r="429" spans="1:19" ht="14.25" customHeight="1" x14ac:dyDescent="0.2">
      <c r="A429" s="146"/>
      <c r="B429" s="137"/>
      <c r="C429" s="137"/>
      <c r="D429" s="137"/>
      <c r="E429" s="266"/>
      <c r="F429" s="259"/>
      <c r="G429" s="260"/>
    </row>
    <row r="430" spans="1:19" x14ac:dyDescent="0.2">
      <c r="A430" s="364" t="s">
        <v>146</v>
      </c>
      <c r="B430" s="119" t="s">
        <v>109</v>
      </c>
      <c r="C430" s="120"/>
      <c r="D430" s="121"/>
      <c r="E430" s="266"/>
      <c r="F430" s="259"/>
      <c r="G430" s="260"/>
    </row>
    <row r="431" spans="1:19" s="303" customFormat="1" x14ac:dyDescent="0.2">
      <c r="A431" s="359"/>
      <c r="B431" s="309" t="s">
        <v>308</v>
      </c>
      <c r="C431" s="310"/>
      <c r="D431" s="279"/>
      <c r="E431" s="256"/>
      <c r="F431" s="259"/>
      <c r="G431" s="260"/>
    </row>
    <row r="432" spans="1:19" x14ac:dyDescent="0.2">
      <c r="A432" s="63" t="s">
        <v>162</v>
      </c>
      <c r="B432" s="122" t="s">
        <v>378</v>
      </c>
      <c r="C432" s="123" t="s">
        <v>110</v>
      </c>
      <c r="D432" s="59">
        <v>7</v>
      </c>
      <c r="E432" s="256"/>
      <c r="F432" s="268"/>
      <c r="G432" s="269"/>
      <c r="H432" s="43"/>
      <c r="I432" s="52"/>
      <c r="J432" s="50"/>
      <c r="K432" s="52"/>
      <c r="L432" s="43"/>
      <c r="M432" s="43"/>
      <c r="N432" s="43"/>
      <c r="O432" s="43"/>
      <c r="P432" s="43"/>
      <c r="Q432" s="43"/>
      <c r="R432" s="43"/>
      <c r="S432" s="43"/>
    </row>
    <row r="433" spans="1:19" x14ac:dyDescent="0.2">
      <c r="A433" s="63" t="s">
        <v>163</v>
      </c>
      <c r="B433" s="122" t="s">
        <v>379</v>
      </c>
      <c r="C433" s="123" t="s">
        <v>110</v>
      </c>
      <c r="D433" s="59">
        <v>3</v>
      </c>
      <c r="E433" s="256"/>
      <c r="F433" s="268"/>
      <c r="G433" s="269"/>
      <c r="H433" s="43"/>
      <c r="I433" s="52"/>
      <c r="J433" s="50"/>
      <c r="K433" s="52"/>
      <c r="L433" s="43"/>
      <c r="M433" s="43"/>
      <c r="N433" s="43"/>
      <c r="O433" s="43"/>
      <c r="P433" s="43"/>
      <c r="Q433" s="43"/>
      <c r="R433" s="43"/>
      <c r="S433" s="43"/>
    </row>
    <row r="434" spans="1:19" x14ac:dyDescent="0.2">
      <c r="A434" s="63" t="s">
        <v>172</v>
      </c>
      <c r="B434" s="122" t="s">
        <v>383</v>
      </c>
      <c r="C434" s="123" t="s">
        <v>110</v>
      </c>
      <c r="D434" s="59">
        <v>1</v>
      </c>
      <c r="E434" s="256"/>
      <c r="F434" s="268"/>
      <c r="G434" s="269"/>
      <c r="H434" s="43"/>
      <c r="I434" s="50"/>
      <c r="J434" s="50"/>
      <c r="K434" s="52"/>
      <c r="L434" s="43"/>
      <c r="M434" s="43"/>
      <c r="N434" s="43"/>
      <c r="O434" s="43"/>
      <c r="P434" s="43"/>
      <c r="Q434" s="43"/>
      <c r="R434" s="43"/>
      <c r="S434" s="43"/>
    </row>
    <row r="435" spans="1:19" x14ac:dyDescent="0.2">
      <c r="A435" s="63" t="s">
        <v>173</v>
      </c>
      <c r="B435" s="122" t="s">
        <v>380</v>
      </c>
      <c r="C435" s="123" t="s">
        <v>110</v>
      </c>
      <c r="D435" s="59">
        <v>8</v>
      </c>
      <c r="E435" s="256"/>
      <c r="F435" s="259"/>
      <c r="G435" s="269"/>
      <c r="I435" s="26"/>
      <c r="J435" s="50"/>
      <c r="K435" s="42"/>
      <c r="L435" s="42"/>
    </row>
    <row r="436" spans="1:19" x14ac:dyDescent="0.2">
      <c r="A436" s="63" t="s">
        <v>174</v>
      </c>
      <c r="B436" s="122" t="s">
        <v>381</v>
      </c>
      <c r="C436" s="123" t="s">
        <v>110</v>
      </c>
      <c r="D436" s="59">
        <v>1</v>
      </c>
      <c r="E436" s="256"/>
      <c r="F436" s="268"/>
      <c r="G436" s="269"/>
      <c r="I436" s="26"/>
      <c r="J436" s="50"/>
      <c r="K436" s="42"/>
    </row>
    <row r="437" spans="1:19" x14ac:dyDescent="0.2">
      <c r="A437" s="63" t="s">
        <v>175</v>
      </c>
      <c r="B437" s="122" t="s">
        <v>503</v>
      </c>
      <c r="C437" s="123" t="s">
        <v>110</v>
      </c>
      <c r="D437" s="59">
        <v>1</v>
      </c>
      <c r="E437" s="256"/>
      <c r="F437" s="268"/>
      <c r="G437" s="269"/>
      <c r="I437" s="26"/>
      <c r="J437" s="50"/>
      <c r="K437" s="42"/>
    </row>
    <row r="438" spans="1:19" x14ac:dyDescent="0.2">
      <c r="A438" s="63" t="s">
        <v>176</v>
      </c>
      <c r="B438" s="122" t="s">
        <v>504</v>
      </c>
      <c r="C438" s="123" t="s">
        <v>110</v>
      </c>
      <c r="D438" s="59">
        <v>2</v>
      </c>
      <c r="E438" s="256"/>
      <c r="F438" s="268"/>
      <c r="G438" s="269"/>
      <c r="I438" s="26"/>
      <c r="J438" s="50"/>
      <c r="K438" s="42"/>
    </row>
    <row r="439" spans="1:19" x14ac:dyDescent="0.2">
      <c r="A439" s="63" t="s">
        <v>177</v>
      </c>
      <c r="B439" s="122" t="s">
        <v>382</v>
      </c>
      <c r="C439" s="123" t="s">
        <v>110</v>
      </c>
      <c r="D439" s="59">
        <v>7</v>
      </c>
      <c r="E439" s="256"/>
      <c r="F439" s="268"/>
      <c r="G439" s="269"/>
      <c r="I439" s="26"/>
      <c r="J439" s="50"/>
      <c r="K439" s="42"/>
    </row>
    <row r="440" spans="1:19" x14ac:dyDescent="0.2">
      <c r="A440" s="63" t="s">
        <v>178</v>
      </c>
      <c r="B440" s="122" t="s">
        <v>505</v>
      </c>
      <c r="C440" s="123" t="s">
        <v>110</v>
      </c>
      <c r="D440" s="59">
        <v>8</v>
      </c>
      <c r="E440" s="256"/>
      <c r="F440" s="268"/>
      <c r="G440" s="269"/>
      <c r="I440" s="26"/>
      <c r="J440" s="50"/>
      <c r="K440" s="42"/>
    </row>
    <row r="441" spans="1:19" x14ac:dyDescent="0.2">
      <c r="A441" s="364" t="s">
        <v>147</v>
      </c>
      <c r="B441" s="119" t="s">
        <v>67</v>
      </c>
      <c r="C441" s="120"/>
      <c r="D441" s="121"/>
      <c r="E441" s="256"/>
      <c r="F441" s="259"/>
      <c r="G441" s="260"/>
      <c r="J441" s="26"/>
      <c r="K441" s="26"/>
    </row>
    <row r="442" spans="1:19" s="303" customFormat="1" x14ac:dyDescent="0.2">
      <c r="A442" s="359"/>
      <c r="B442" s="309" t="s">
        <v>308</v>
      </c>
      <c r="C442" s="310"/>
      <c r="D442" s="279"/>
      <c r="E442" s="256"/>
      <c r="F442" s="259"/>
      <c r="G442" s="260"/>
      <c r="K442" s="313"/>
    </row>
    <row r="443" spans="1:19" x14ac:dyDescent="0.2">
      <c r="A443" s="63" t="s">
        <v>162</v>
      </c>
      <c r="B443" s="122" t="s">
        <v>506</v>
      </c>
      <c r="C443" s="123" t="s">
        <v>110</v>
      </c>
      <c r="D443" s="59">
        <v>2</v>
      </c>
      <c r="E443" s="256"/>
      <c r="F443" s="268"/>
      <c r="G443" s="269"/>
      <c r="H443" s="43"/>
      <c r="I443" s="52"/>
      <c r="J443" s="50"/>
      <c r="K443" s="52"/>
      <c r="L443" s="43"/>
      <c r="M443" s="43"/>
      <c r="N443" s="43"/>
      <c r="O443" s="43"/>
      <c r="P443" s="43"/>
      <c r="Q443" s="43"/>
      <c r="R443" s="43"/>
      <c r="S443" s="43"/>
    </row>
    <row r="444" spans="1:19" x14ac:dyDescent="0.2">
      <c r="A444" s="63" t="s">
        <v>163</v>
      </c>
      <c r="B444" s="122" t="s">
        <v>507</v>
      </c>
      <c r="C444" s="123" t="s">
        <v>110</v>
      </c>
      <c r="D444" s="59">
        <v>6</v>
      </c>
      <c r="E444" s="256"/>
      <c r="F444" s="268"/>
      <c r="G444" s="269"/>
      <c r="H444" s="43"/>
      <c r="I444" s="52"/>
      <c r="J444" s="50"/>
      <c r="K444" s="52"/>
      <c r="L444" s="43"/>
      <c r="M444" s="43"/>
      <c r="N444" s="43"/>
      <c r="O444" s="43"/>
      <c r="P444" s="43"/>
      <c r="Q444" s="43"/>
      <c r="R444" s="43"/>
      <c r="S444" s="43"/>
    </row>
    <row r="445" spans="1:19" x14ac:dyDescent="0.2">
      <c r="A445" s="63" t="s">
        <v>172</v>
      </c>
      <c r="B445" s="122" t="s">
        <v>508</v>
      </c>
      <c r="C445" s="123" t="s">
        <v>110</v>
      </c>
      <c r="D445" s="59">
        <v>1</v>
      </c>
      <c r="E445" s="256"/>
      <c r="F445" s="268"/>
      <c r="G445" s="269"/>
      <c r="H445" s="43"/>
      <c r="I445" s="50"/>
      <c r="J445" s="50"/>
      <c r="K445" s="52"/>
      <c r="L445" s="43"/>
      <c r="M445" s="43"/>
      <c r="N445" s="43"/>
      <c r="O445" s="43"/>
      <c r="P445" s="43"/>
      <c r="Q445" s="43"/>
      <c r="R445" s="43"/>
      <c r="S445" s="43"/>
    </row>
    <row r="446" spans="1:19" x14ac:dyDescent="0.2">
      <c r="A446" s="63" t="s">
        <v>173</v>
      </c>
      <c r="B446" s="122" t="s">
        <v>509</v>
      </c>
      <c r="C446" s="123" t="s">
        <v>110</v>
      </c>
      <c r="D446" s="59">
        <v>11</v>
      </c>
      <c r="E446" s="256"/>
      <c r="F446" s="259"/>
      <c r="G446" s="269"/>
      <c r="I446" s="26"/>
      <c r="J446" s="50"/>
      <c r="K446" s="42"/>
      <c r="L446" s="42"/>
    </row>
    <row r="447" spans="1:19" x14ac:dyDescent="0.2">
      <c r="A447" s="63"/>
      <c r="B447" s="122"/>
      <c r="C447" s="123"/>
      <c r="D447" s="59"/>
      <c r="E447" s="256"/>
      <c r="F447" s="268"/>
      <c r="G447" s="269"/>
      <c r="I447" s="26"/>
      <c r="J447" s="50"/>
      <c r="K447" s="42"/>
    </row>
    <row r="448" spans="1:19" ht="12" customHeight="1" x14ac:dyDescent="0.2">
      <c r="A448" s="63"/>
      <c r="B448" s="122"/>
      <c r="C448" s="73"/>
      <c r="D448" s="59"/>
      <c r="E448" s="256"/>
      <c r="F448" s="259"/>
      <c r="G448" s="260"/>
      <c r="I448" s="42"/>
      <c r="J448" s="26"/>
    </row>
    <row r="449" spans="1:19" ht="12" customHeight="1" x14ac:dyDescent="0.2">
      <c r="A449" s="63"/>
      <c r="B449" s="122"/>
      <c r="C449" s="73"/>
      <c r="D449" s="59"/>
      <c r="E449" s="256"/>
      <c r="F449" s="259"/>
      <c r="G449" s="260"/>
      <c r="I449" s="42"/>
      <c r="J449" s="26"/>
    </row>
    <row r="450" spans="1:19" ht="12.75" thickBot="1" x14ac:dyDescent="0.25">
      <c r="A450" s="63"/>
      <c r="B450" s="122"/>
      <c r="C450" s="73"/>
      <c r="D450" s="59"/>
      <c r="E450" s="256"/>
      <c r="F450" s="259"/>
      <c r="G450" s="260"/>
      <c r="I450" s="42"/>
      <c r="J450" s="26"/>
    </row>
    <row r="451" spans="1:19" x14ac:dyDescent="0.2">
      <c r="A451" s="233"/>
      <c r="B451" s="230" t="s">
        <v>185</v>
      </c>
      <c r="C451" s="205"/>
      <c r="D451" s="206"/>
      <c r="E451" s="336"/>
      <c r="F451" s="337"/>
      <c r="G451" s="334"/>
    </row>
    <row r="452" spans="1:19" ht="12.75" thickBot="1" x14ac:dyDescent="0.25">
      <c r="A452" s="236"/>
      <c r="B452" s="192" t="s">
        <v>186</v>
      </c>
      <c r="C452" s="231"/>
      <c r="D452" s="232"/>
      <c r="E452" s="338"/>
      <c r="F452" s="339"/>
      <c r="G452" s="335">
        <f>SUM(G432:G451)</f>
        <v>0</v>
      </c>
    </row>
    <row r="453" spans="1:19" x14ac:dyDescent="0.2">
      <c r="A453" s="146"/>
      <c r="B453" s="228"/>
      <c r="C453" s="137"/>
      <c r="D453" s="137"/>
      <c r="E453" s="266"/>
      <c r="F453" s="259"/>
      <c r="G453" s="260"/>
    </row>
    <row r="454" spans="1:19" x14ac:dyDescent="0.2">
      <c r="A454" s="146"/>
      <c r="B454" s="147" t="s">
        <v>187</v>
      </c>
      <c r="C454" s="137"/>
      <c r="D454" s="137"/>
      <c r="E454" s="266"/>
      <c r="F454" s="259"/>
      <c r="G454" s="260"/>
    </row>
    <row r="455" spans="1:19" x14ac:dyDescent="0.2">
      <c r="A455" s="146"/>
      <c r="B455" s="148" t="s">
        <v>161</v>
      </c>
      <c r="C455" s="137"/>
      <c r="D455" s="137"/>
      <c r="E455" s="266"/>
      <c r="F455" s="259"/>
      <c r="G455" s="260"/>
    </row>
    <row r="456" spans="1:19" x14ac:dyDescent="0.2">
      <c r="A456" s="146" t="s">
        <v>108</v>
      </c>
      <c r="B456" s="150" t="s">
        <v>40</v>
      </c>
      <c r="C456" s="137"/>
      <c r="D456" s="137"/>
      <c r="E456" s="266"/>
      <c r="F456" s="259"/>
      <c r="G456" s="260"/>
    </row>
    <row r="457" spans="1:19" ht="60" x14ac:dyDescent="0.2">
      <c r="A457" s="146"/>
      <c r="B457" s="137" t="s">
        <v>240</v>
      </c>
      <c r="C457" s="137"/>
      <c r="D457" s="137"/>
      <c r="E457" s="266"/>
      <c r="F457" s="259"/>
      <c r="G457" s="260"/>
    </row>
    <row r="458" spans="1:19" ht="36" x14ac:dyDescent="0.2">
      <c r="A458" s="146"/>
      <c r="B458" s="137" t="s">
        <v>114</v>
      </c>
      <c r="C458" s="137"/>
      <c r="D458" s="137"/>
      <c r="E458" s="266"/>
      <c r="F458" s="259"/>
      <c r="G458" s="260"/>
      <c r="I458" s="26"/>
    </row>
    <row r="459" spans="1:19" ht="36" x14ac:dyDescent="0.2">
      <c r="A459" s="56"/>
      <c r="B459" s="137" t="s">
        <v>228</v>
      </c>
      <c r="C459" s="137"/>
      <c r="D459" s="137"/>
      <c r="E459" s="266"/>
      <c r="F459" s="259"/>
      <c r="G459" s="260"/>
    </row>
    <row r="460" spans="1:19" s="43" customFormat="1" ht="15" customHeight="1" x14ac:dyDescent="0.2">
      <c r="A460" s="131" t="s">
        <v>147</v>
      </c>
      <c r="B460" s="132" t="s">
        <v>65</v>
      </c>
      <c r="C460" s="133"/>
      <c r="D460" s="134"/>
      <c r="E460" s="256"/>
      <c r="F460" s="259"/>
      <c r="G460" s="260"/>
      <c r="H460" s="16"/>
      <c r="I460" s="16"/>
      <c r="J460" s="16"/>
      <c r="K460" s="16"/>
      <c r="L460" s="16"/>
      <c r="M460" s="16"/>
      <c r="N460" s="16"/>
      <c r="O460" s="16"/>
      <c r="P460" s="16"/>
      <c r="Q460" s="16"/>
      <c r="R460" s="16"/>
      <c r="S460" s="16"/>
    </row>
    <row r="461" spans="1:19" ht="12.75" x14ac:dyDescent="0.2">
      <c r="A461" s="127" t="s">
        <v>226</v>
      </c>
      <c r="B461" s="136" t="s">
        <v>90</v>
      </c>
      <c r="C461" s="129"/>
      <c r="D461" s="130"/>
      <c r="E461" s="266"/>
      <c r="F461" s="259"/>
      <c r="G461" s="260"/>
      <c r="I461" s="51"/>
      <c r="J461" s="22"/>
      <c r="K461" s="20"/>
    </row>
    <row r="462" spans="1:19" ht="12" customHeight="1" x14ac:dyDescent="0.2">
      <c r="A462" s="127" t="s">
        <v>397</v>
      </c>
      <c r="B462" s="135" t="s">
        <v>442</v>
      </c>
      <c r="C462" s="129" t="s">
        <v>208</v>
      </c>
      <c r="D462" s="130">
        <v>15</v>
      </c>
      <c r="E462" s="266"/>
      <c r="F462" s="259"/>
      <c r="G462" s="260"/>
      <c r="I462" s="51"/>
      <c r="J462" s="22"/>
      <c r="K462" s="20"/>
    </row>
    <row r="463" spans="1:19" ht="12" customHeight="1" x14ac:dyDescent="0.2">
      <c r="A463" s="127" t="s">
        <v>394</v>
      </c>
      <c r="B463" s="135" t="s">
        <v>390</v>
      </c>
      <c r="C463" s="129" t="s">
        <v>208</v>
      </c>
      <c r="D463" s="130">
        <v>8</v>
      </c>
      <c r="E463" s="266"/>
      <c r="F463" s="259"/>
      <c r="G463" s="260"/>
      <c r="I463" s="51"/>
      <c r="J463" s="22"/>
      <c r="K463" s="20"/>
    </row>
    <row r="464" spans="1:19" ht="12" customHeight="1" x14ac:dyDescent="0.2">
      <c r="A464" s="127" t="s">
        <v>281</v>
      </c>
      <c r="B464" s="135" t="s">
        <v>331</v>
      </c>
      <c r="C464" s="129" t="s">
        <v>208</v>
      </c>
      <c r="D464" s="130">
        <v>37</v>
      </c>
      <c r="E464" s="266"/>
      <c r="F464" s="259"/>
      <c r="G464" s="260"/>
      <c r="I464" s="51"/>
      <c r="J464" s="22"/>
      <c r="K464" s="20"/>
    </row>
    <row r="465" spans="1:19" ht="12" customHeight="1" x14ac:dyDescent="0.2">
      <c r="A465" s="127"/>
      <c r="B465" s="135"/>
      <c r="C465" s="129"/>
      <c r="D465" s="130"/>
      <c r="E465" s="266"/>
      <c r="F465" s="259"/>
      <c r="G465" s="260"/>
    </row>
    <row r="466" spans="1:19" ht="12.75" x14ac:dyDescent="0.2">
      <c r="A466" s="127"/>
      <c r="B466" s="136"/>
      <c r="C466" s="129"/>
      <c r="D466" s="130"/>
      <c r="E466" s="266"/>
      <c r="F466" s="259"/>
      <c r="G466" s="260"/>
    </row>
    <row r="467" spans="1:19" s="43" customFormat="1" ht="15" customHeight="1" x14ac:dyDescent="0.2">
      <c r="A467" s="131" t="s">
        <v>55</v>
      </c>
      <c r="B467" s="132" t="s">
        <v>368</v>
      </c>
      <c r="C467" s="133"/>
      <c r="D467" s="134"/>
      <c r="E467" s="256"/>
      <c r="F467" s="259"/>
      <c r="G467" s="260"/>
      <c r="H467" s="16"/>
      <c r="I467" s="16"/>
      <c r="J467" s="16"/>
      <c r="K467" s="16"/>
      <c r="L467" s="16"/>
      <c r="M467" s="16"/>
      <c r="N467" s="16"/>
      <c r="O467" s="16"/>
      <c r="P467" s="16"/>
      <c r="Q467" s="16"/>
      <c r="R467" s="16"/>
      <c r="S467" s="16"/>
    </row>
    <row r="468" spans="1:19" ht="12.75" x14ac:dyDescent="0.2">
      <c r="A468" s="127" t="s">
        <v>226</v>
      </c>
      <c r="B468" s="136" t="s">
        <v>90</v>
      </c>
      <c r="C468" s="129"/>
      <c r="D468" s="130"/>
      <c r="E468" s="266"/>
      <c r="F468" s="259"/>
      <c r="G468" s="260"/>
      <c r="I468" s="51"/>
      <c r="J468" s="22"/>
      <c r="K468" s="20"/>
    </row>
    <row r="469" spans="1:19" ht="12" customHeight="1" x14ac:dyDescent="0.2">
      <c r="A469" s="127" t="s">
        <v>162</v>
      </c>
      <c r="B469" s="135" t="s">
        <v>445</v>
      </c>
      <c r="C469" s="129" t="s">
        <v>208</v>
      </c>
      <c r="D469" s="130">
        <v>76</v>
      </c>
      <c r="E469" s="266"/>
      <c r="F469" s="259"/>
      <c r="G469" s="260"/>
      <c r="I469" s="51"/>
      <c r="J469" s="22"/>
      <c r="K469" s="20"/>
    </row>
    <row r="470" spans="1:19" ht="12" customHeight="1" x14ac:dyDescent="0.2">
      <c r="A470" s="127" t="s">
        <v>163</v>
      </c>
      <c r="B470" s="135" t="s">
        <v>449</v>
      </c>
      <c r="C470" s="129" t="s">
        <v>208</v>
      </c>
      <c r="D470" s="130">
        <v>383.26</v>
      </c>
      <c r="E470" s="266"/>
      <c r="F470" s="259"/>
      <c r="G470" s="260"/>
      <c r="I470" s="51"/>
      <c r="J470" s="22"/>
      <c r="K470" s="20"/>
    </row>
    <row r="471" spans="1:19" ht="12" customHeight="1" x14ac:dyDescent="0.2">
      <c r="A471" s="127" t="s">
        <v>172</v>
      </c>
      <c r="B471" s="135" t="s">
        <v>450</v>
      </c>
      <c r="C471" s="129" t="s">
        <v>208</v>
      </c>
      <c r="D471" s="130">
        <v>7</v>
      </c>
      <c r="E471" s="266"/>
      <c r="F471" s="259"/>
      <c r="G471" s="260"/>
      <c r="I471" s="51"/>
      <c r="J471" s="22"/>
      <c r="K471" s="20"/>
    </row>
    <row r="472" spans="1:19" ht="12" customHeight="1" x14ac:dyDescent="0.2">
      <c r="A472" s="127" t="s">
        <v>173</v>
      </c>
      <c r="B472" s="135" t="s">
        <v>388</v>
      </c>
      <c r="C472" s="129" t="s">
        <v>208</v>
      </c>
      <c r="D472" s="130">
        <v>7</v>
      </c>
      <c r="E472" s="266"/>
      <c r="F472" s="259"/>
      <c r="G472" s="260"/>
      <c r="I472" s="51"/>
      <c r="J472" s="22"/>
      <c r="K472" s="20"/>
    </row>
    <row r="473" spans="1:19" ht="12" customHeight="1" x14ac:dyDescent="0.2">
      <c r="A473" s="127" t="s">
        <v>174</v>
      </c>
      <c r="B473" s="135" t="s">
        <v>451</v>
      </c>
      <c r="C473" s="129" t="s">
        <v>208</v>
      </c>
      <c r="D473" s="130">
        <v>27.89</v>
      </c>
      <c r="E473" s="266"/>
      <c r="F473" s="259"/>
      <c r="G473" s="260"/>
      <c r="I473" s="51"/>
      <c r="J473" s="22"/>
      <c r="K473" s="20"/>
    </row>
    <row r="474" spans="1:19" ht="12" customHeight="1" x14ac:dyDescent="0.2">
      <c r="A474" s="127"/>
      <c r="B474" s="135"/>
      <c r="C474" s="129"/>
      <c r="D474" s="130"/>
      <c r="E474" s="266"/>
      <c r="F474" s="259"/>
      <c r="G474" s="260"/>
    </row>
    <row r="475" spans="1:19" x14ac:dyDescent="0.2">
      <c r="A475" s="56"/>
      <c r="B475" s="151"/>
      <c r="C475" s="152"/>
      <c r="D475" s="59"/>
      <c r="E475" s="256"/>
      <c r="F475" s="259"/>
      <c r="G475" s="260"/>
    </row>
    <row r="476" spans="1:19" s="303" customFormat="1" x14ac:dyDescent="0.2">
      <c r="A476" s="359" t="s">
        <v>166</v>
      </c>
      <c r="B476" s="317" t="s">
        <v>293</v>
      </c>
      <c r="C476" s="310"/>
      <c r="D476" s="279"/>
      <c r="E476" s="256"/>
      <c r="F476" s="279"/>
      <c r="G476" s="287"/>
    </row>
    <row r="477" spans="1:19" ht="36" x14ac:dyDescent="0.2">
      <c r="A477" s="56" t="s">
        <v>162</v>
      </c>
      <c r="B477" s="151" t="s">
        <v>294</v>
      </c>
      <c r="C477" s="152" t="s">
        <v>290</v>
      </c>
      <c r="D477" s="59">
        <v>70</v>
      </c>
      <c r="E477" s="256"/>
      <c r="F477" s="259"/>
      <c r="G477" s="260"/>
    </row>
    <row r="478" spans="1:19" x14ac:dyDescent="0.2">
      <c r="A478" s="56"/>
      <c r="B478" s="151"/>
      <c r="C478" s="152"/>
      <c r="D478" s="59"/>
      <c r="E478" s="256"/>
      <c r="F478" s="259"/>
      <c r="G478" s="260"/>
    </row>
    <row r="479" spans="1:19" x14ac:dyDescent="0.2">
      <c r="A479" s="56"/>
      <c r="B479" s="151"/>
      <c r="C479" s="152"/>
      <c r="D479" s="59"/>
      <c r="E479" s="256"/>
      <c r="F479" s="259"/>
      <c r="G479" s="260"/>
    </row>
    <row r="480" spans="1:19" s="303" customFormat="1" x14ac:dyDescent="0.2">
      <c r="A480" s="359" t="s">
        <v>113</v>
      </c>
      <c r="B480" s="317" t="s">
        <v>436</v>
      </c>
      <c r="C480" s="310"/>
      <c r="D480" s="279"/>
      <c r="E480" s="256"/>
      <c r="F480" s="279"/>
      <c r="G480" s="287"/>
    </row>
    <row r="481" spans="1:7" x14ac:dyDescent="0.2">
      <c r="A481" s="56" t="s">
        <v>397</v>
      </c>
      <c r="B481" s="151" t="s">
        <v>452</v>
      </c>
      <c r="C481" s="152" t="s">
        <v>14</v>
      </c>
      <c r="D481" s="59">
        <v>1</v>
      </c>
      <c r="E481" s="256"/>
      <c r="F481" s="259"/>
      <c r="G481" s="260"/>
    </row>
    <row r="482" spans="1:7" x14ac:dyDescent="0.2">
      <c r="A482" s="56" t="s">
        <v>394</v>
      </c>
      <c r="B482" s="353" t="s">
        <v>453</v>
      </c>
      <c r="C482" s="152" t="s">
        <v>290</v>
      </c>
      <c r="D482" s="59">
        <v>214</v>
      </c>
      <c r="E482" s="256"/>
      <c r="F482" s="259"/>
      <c r="G482" s="260"/>
    </row>
    <row r="483" spans="1:7" ht="39.75" customHeight="1" x14ac:dyDescent="0.2">
      <c r="A483" s="356" t="s">
        <v>281</v>
      </c>
      <c r="B483" s="357" t="s">
        <v>455</v>
      </c>
      <c r="C483" s="129" t="s">
        <v>208</v>
      </c>
      <c r="D483" s="355">
        <v>33</v>
      </c>
      <c r="E483" s="256"/>
      <c r="F483" s="259"/>
      <c r="G483" s="260"/>
    </row>
    <row r="484" spans="1:7" ht="25.5" customHeight="1" x14ac:dyDescent="0.2">
      <c r="A484" s="63" t="s">
        <v>282</v>
      </c>
      <c r="B484" s="354" t="s">
        <v>454</v>
      </c>
      <c r="C484" s="358" t="s">
        <v>110</v>
      </c>
      <c r="D484" s="66">
        <v>2</v>
      </c>
      <c r="E484" s="256"/>
      <c r="F484" s="259"/>
      <c r="G484" s="260"/>
    </row>
    <row r="485" spans="1:7" x14ac:dyDescent="0.2">
      <c r="A485" s="56" t="s">
        <v>284</v>
      </c>
      <c r="B485" s="151" t="s">
        <v>456</v>
      </c>
      <c r="C485" s="152" t="s">
        <v>14</v>
      </c>
      <c r="D485" s="59">
        <v>1</v>
      </c>
      <c r="E485" s="256"/>
      <c r="F485" s="259"/>
      <c r="G485" s="260"/>
    </row>
    <row r="486" spans="1:7" x14ac:dyDescent="0.2">
      <c r="A486" s="56"/>
      <c r="B486" s="151"/>
      <c r="C486" s="152"/>
      <c r="D486" s="59"/>
      <c r="E486" s="256"/>
      <c r="F486" s="259"/>
      <c r="G486" s="260"/>
    </row>
    <row r="487" spans="1:7" x14ac:dyDescent="0.2">
      <c r="A487" s="56"/>
      <c r="B487" s="151"/>
      <c r="C487" s="152"/>
      <c r="D487" s="59"/>
      <c r="E487" s="256"/>
      <c r="F487" s="259"/>
      <c r="G487" s="260"/>
    </row>
    <row r="488" spans="1:7" x14ac:dyDescent="0.2">
      <c r="A488" s="56"/>
      <c r="B488" s="151"/>
      <c r="C488" s="152"/>
      <c r="D488" s="59"/>
      <c r="E488" s="256"/>
      <c r="F488" s="259"/>
      <c r="G488" s="260"/>
    </row>
    <row r="489" spans="1:7" x14ac:dyDescent="0.2">
      <c r="A489" s="56"/>
      <c r="B489" s="151"/>
      <c r="C489" s="152"/>
      <c r="D489" s="59"/>
      <c r="E489" s="256"/>
      <c r="F489" s="259"/>
      <c r="G489" s="260"/>
    </row>
    <row r="490" spans="1:7" x14ac:dyDescent="0.2">
      <c r="A490" s="56"/>
      <c r="B490" s="151"/>
      <c r="C490" s="152"/>
      <c r="D490" s="59"/>
      <c r="E490" s="256"/>
      <c r="F490" s="259"/>
      <c r="G490" s="260"/>
    </row>
    <row r="491" spans="1:7" x14ac:dyDescent="0.2">
      <c r="A491" s="56"/>
      <c r="B491" s="151"/>
      <c r="C491" s="152"/>
      <c r="D491" s="59"/>
      <c r="E491" s="256"/>
      <c r="F491" s="259"/>
      <c r="G491" s="260"/>
    </row>
    <row r="492" spans="1:7" ht="12.75" thickBot="1" x14ac:dyDescent="0.25">
      <c r="A492" s="56"/>
      <c r="B492" s="151"/>
      <c r="C492" s="152"/>
      <c r="D492" s="59"/>
      <c r="E492" s="256"/>
      <c r="F492" s="259"/>
      <c r="G492" s="260"/>
    </row>
    <row r="493" spans="1:7" x14ac:dyDescent="0.2">
      <c r="A493" s="233"/>
      <c r="B493" s="230" t="s">
        <v>188</v>
      </c>
      <c r="C493" s="234"/>
      <c r="D493" s="235"/>
      <c r="E493" s="340"/>
      <c r="F493" s="330"/>
      <c r="G493" s="331"/>
    </row>
    <row r="494" spans="1:7" ht="12" customHeight="1" thickBot="1" x14ac:dyDescent="0.25">
      <c r="A494" s="236"/>
      <c r="B494" s="192" t="s">
        <v>111</v>
      </c>
      <c r="C494" s="237"/>
      <c r="D494" s="229"/>
      <c r="E494" s="341"/>
      <c r="F494" s="332"/>
      <c r="G494" s="333">
        <f>SUM(G459:G486)</f>
        <v>0</v>
      </c>
    </row>
    <row r="495" spans="1:7" ht="12" customHeight="1" x14ac:dyDescent="0.2">
      <c r="A495" s="544"/>
      <c r="B495" s="145"/>
      <c r="C495" s="58"/>
      <c r="D495" s="59"/>
      <c r="E495" s="545"/>
      <c r="G495" s="546"/>
    </row>
    <row r="496" spans="1:7" x14ac:dyDescent="0.2">
      <c r="A496" s="56"/>
      <c r="B496" s="116" t="s">
        <v>112</v>
      </c>
      <c r="C496" s="58"/>
      <c r="D496" s="59"/>
      <c r="E496" s="256"/>
      <c r="F496" s="259"/>
      <c r="G496" s="260"/>
    </row>
    <row r="497" spans="1:19" x14ac:dyDescent="0.2">
      <c r="A497" s="56"/>
      <c r="B497" s="80" t="s">
        <v>92</v>
      </c>
      <c r="C497" s="58"/>
      <c r="D497" s="59"/>
      <c r="E497" s="256"/>
      <c r="F497" s="259"/>
      <c r="G497" s="260"/>
    </row>
    <row r="498" spans="1:19" x14ac:dyDescent="0.2">
      <c r="A498" s="56" t="s">
        <v>113</v>
      </c>
      <c r="B498" s="64" t="s">
        <v>40</v>
      </c>
      <c r="C498" s="58" t="s">
        <v>57</v>
      </c>
      <c r="D498" s="59"/>
      <c r="E498" s="256"/>
      <c r="F498" s="259"/>
      <c r="G498" s="260"/>
      <c r="I498" s="28"/>
      <c r="J498" s="23"/>
      <c r="K498" s="23"/>
    </row>
    <row r="499" spans="1:19" ht="72" x14ac:dyDescent="0.2">
      <c r="A499" s="63"/>
      <c r="B499" s="78" t="s">
        <v>257</v>
      </c>
      <c r="C499" s="98"/>
      <c r="D499" s="98"/>
      <c r="E499" s="271"/>
      <c r="F499" s="271"/>
      <c r="G499" s="291"/>
      <c r="H499" s="30"/>
      <c r="I499" s="28"/>
      <c r="J499" s="39"/>
      <c r="K499" s="23"/>
      <c r="L499" s="30"/>
      <c r="M499" s="30"/>
      <c r="N499" s="30"/>
      <c r="O499" s="30"/>
      <c r="P499" s="30"/>
      <c r="Q499" s="30"/>
      <c r="R499" s="30"/>
      <c r="S499" s="30"/>
    </row>
    <row r="500" spans="1:19" ht="24" x14ac:dyDescent="0.2">
      <c r="A500" s="63"/>
      <c r="B500" s="78" t="s">
        <v>256</v>
      </c>
      <c r="C500" s="98"/>
      <c r="D500" s="98"/>
      <c r="E500" s="271"/>
      <c r="F500" s="271"/>
      <c r="G500" s="291"/>
      <c r="H500" s="30"/>
      <c r="I500" s="28"/>
      <c r="J500" s="23"/>
      <c r="K500" s="23"/>
      <c r="L500" s="30"/>
      <c r="M500" s="30"/>
      <c r="N500" s="30"/>
      <c r="O500" s="30"/>
      <c r="P500" s="30"/>
      <c r="Q500" s="30"/>
      <c r="R500" s="30"/>
      <c r="S500" s="30"/>
    </row>
    <row r="501" spans="1:19" ht="48" x14ac:dyDescent="0.2">
      <c r="A501" s="63"/>
      <c r="B501" s="78" t="s">
        <v>332</v>
      </c>
      <c r="C501" s="98"/>
      <c r="D501" s="98"/>
      <c r="E501" s="271"/>
      <c r="F501" s="271"/>
      <c r="G501" s="291"/>
      <c r="H501" s="30"/>
      <c r="I501" s="28"/>
      <c r="J501" s="39"/>
      <c r="K501" s="23"/>
      <c r="L501" s="30"/>
      <c r="M501" s="30"/>
      <c r="N501" s="30"/>
      <c r="O501" s="30"/>
      <c r="P501" s="30"/>
      <c r="Q501" s="30"/>
      <c r="R501" s="30"/>
      <c r="S501" s="30"/>
    </row>
    <row r="502" spans="1:19" ht="72" x14ac:dyDescent="0.2">
      <c r="A502" s="63"/>
      <c r="B502" s="78" t="s">
        <v>333</v>
      </c>
      <c r="C502" s="98"/>
      <c r="D502" s="98"/>
      <c r="E502" s="271"/>
      <c r="F502" s="271"/>
      <c r="G502" s="291"/>
      <c r="H502" s="30"/>
      <c r="I502" s="36"/>
      <c r="J502" s="23"/>
      <c r="K502" s="37"/>
      <c r="L502" s="30"/>
      <c r="M502" s="30"/>
      <c r="N502" s="30"/>
      <c r="O502" s="30"/>
      <c r="P502" s="30"/>
      <c r="Q502" s="30"/>
      <c r="R502" s="30"/>
      <c r="S502" s="30"/>
    </row>
    <row r="503" spans="1:19" x14ac:dyDescent="0.2">
      <c r="A503" s="364" t="s">
        <v>146</v>
      </c>
      <c r="B503" s="119" t="s">
        <v>65</v>
      </c>
      <c r="C503" s="120"/>
      <c r="D503" s="121"/>
      <c r="E503" s="256"/>
      <c r="F503" s="259"/>
      <c r="G503" s="260"/>
      <c r="I503" s="23"/>
      <c r="J503" s="37"/>
      <c r="K503" s="23"/>
    </row>
    <row r="504" spans="1:19" ht="24" x14ac:dyDescent="0.2">
      <c r="A504" s="56"/>
      <c r="B504" s="154" t="s">
        <v>334</v>
      </c>
      <c r="C504" s="155" t="s">
        <v>138</v>
      </c>
      <c r="D504" s="59">
        <v>325.83</v>
      </c>
      <c r="E504" s="256"/>
      <c r="F504" s="259"/>
      <c r="G504" s="260"/>
      <c r="I504" s="23"/>
      <c r="J504" s="39"/>
      <c r="K504" s="23"/>
    </row>
    <row r="505" spans="1:19" ht="13.5" x14ac:dyDescent="0.2">
      <c r="A505" s="56"/>
      <c r="B505" s="154" t="s">
        <v>335</v>
      </c>
      <c r="C505" s="155" t="s">
        <v>138</v>
      </c>
      <c r="D505" s="59">
        <v>805.83</v>
      </c>
      <c r="E505" s="256"/>
      <c r="F505" s="259"/>
      <c r="G505" s="260"/>
      <c r="I505" s="23"/>
      <c r="J505" s="23"/>
      <c r="K505" s="23"/>
    </row>
    <row r="506" spans="1:19" ht="13.5" x14ac:dyDescent="0.2">
      <c r="A506" s="56"/>
      <c r="B506" s="154" t="s">
        <v>336</v>
      </c>
      <c r="C506" s="155" t="s">
        <v>138</v>
      </c>
      <c r="D506" s="59">
        <v>315</v>
      </c>
      <c r="E506" s="256"/>
      <c r="F506" s="259"/>
      <c r="G506" s="260"/>
      <c r="I506" s="23"/>
      <c r="J506" s="39"/>
      <c r="K506" s="23"/>
    </row>
    <row r="507" spans="1:19" x14ac:dyDescent="0.2">
      <c r="A507" s="56"/>
      <c r="B507" s="154"/>
      <c r="C507" s="155"/>
      <c r="D507" s="59"/>
      <c r="E507" s="256"/>
      <c r="F507" s="259"/>
      <c r="G507" s="260"/>
      <c r="I507" s="37"/>
      <c r="J507" s="23"/>
      <c r="K507" s="23"/>
    </row>
    <row r="508" spans="1:19" x14ac:dyDescent="0.2">
      <c r="A508" s="364" t="s">
        <v>147</v>
      </c>
      <c r="B508" s="119" t="s">
        <v>67</v>
      </c>
      <c r="C508" s="120"/>
      <c r="D508" s="121"/>
      <c r="E508" s="256"/>
      <c r="F508" s="259"/>
      <c r="G508" s="260"/>
      <c r="I508" s="23"/>
      <c r="J508" s="37"/>
      <c r="K508" s="23"/>
    </row>
    <row r="509" spans="1:19" ht="24" x14ac:dyDescent="0.2">
      <c r="A509" s="56"/>
      <c r="B509" s="154" t="s">
        <v>334</v>
      </c>
      <c r="C509" s="155" t="s">
        <v>138</v>
      </c>
      <c r="D509" s="59">
        <v>273.63</v>
      </c>
      <c r="E509" s="256"/>
      <c r="F509" s="259"/>
      <c r="G509" s="260"/>
      <c r="I509" s="23"/>
      <c r="J509" s="39"/>
      <c r="K509" s="23"/>
    </row>
    <row r="510" spans="1:19" ht="13.5" x14ac:dyDescent="0.2">
      <c r="A510" s="56"/>
      <c r="B510" s="154" t="s">
        <v>335</v>
      </c>
      <c r="C510" s="155" t="s">
        <v>138</v>
      </c>
      <c r="D510" s="59">
        <v>339.63</v>
      </c>
      <c r="E510" s="256"/>
      <c r="F510" s="259"/>
      <c r="G510" s="260"/>
      <c r="I510" s="23"/>
      <c r="J510" s="23"/>
      <c r="K510" s="23"/>
    </row>
    <row r="511" spans="1:19" ht="13.5" x14ac:dyDescent="0.2">
      <c r="A511" s="56"/>
      <c r="B511" s="154" t="s">
        <v>336</v>
      </c>
      <c r="C511" s="155" t="s">
        <v>138</v>
      </c>
      <c r="D511" s="59">
        <v>501.15</v>
      </c>
      <c r="E511" s="256"/>
      <c r="F511" s="259"/>
      <c r="G511" s="260"/>
      <c r="I511" s="42"/>
      <c r="J511" s="39"/>
      <c r="K511" s="23"/>
    </row>
    <row r="512" spans="1:19" x14ac:dyDescent="0.2">
      <c r="A512" s="364" t="s">
        <v>55</v>
      </c>
      <c r="B512" s="119" t="s">
        <v>248</v>
      </c>
      <c r="C512" s="120"/>
      <c r="D512" s="121"/>
      <c r="E512" s="256"/>
      <c r="F512" s="259"/>
      <c r="G512" s="260"/>
      <c r="J512" s="23"/>
    </row>
    <row r="513" spans="1:10" ht="24" x14ac:dyDescent="0.2">
      <c r="A513" s="56"/>
      <c r="B513" s="154" t="s">
        <v>334</v>
      </c>
      <c r="C513" s="155" t="s">
        <v>138</v>
      </c>
      <c r="D513" s="59">
        <v>55</v>
      </c>
      <c r="E513" s="256"/>
      <c r="F513" s="259"/>
      <c r="G513" s="260"/>
      <c r="J513" s="23"/>
    </row>
    <row r="514" spans="1:10" ht="13.5" x14ac:dyDescent="0.2">
      <c r="A514" s="56"/>
      <c r="B514" s="154" t="s">
        <v>335</v>
      </c>
      <c r="C514" s="155" t="s">
        <v>138</v>
      </c>
      <c r="D514" s="59">
        <v>55</v>
      </c>
      <c r="E514" s="256"/>
      <c r="F514" s="259"/>
      <c r="G514" s="260"/>
      <c r="J514" s="23"/>
    </row>
    <row r="515" spans="1:10" ht="13.5" x14ac:dyDescent="0.2">
      <c r="A515" s="56"/>
      <c r="B515" s="154" t="s">
        <v>337</v>
      </c>
      <c r="C515" s="155" t="s">
        <v>138</v>
      </c>
      <c r="D515" s="59">
        <v>70</v>
      </c>
      <c r="E515" s="256"/>
      <c r="F515" s="259"/>
      <c r="G515" s="260"/>
      <c r="J515" s="23"/>
    </row>
    <row r="516" spans="1:10" x14ac:dyDescent="0.2">
      <c r="A516" s="56"/>
      <c r="B516" s="154"/>
      <c r="C516" s="155"/>
      <c r="D516" s="59"/>
      <c r="E516" s="256"/>
      <c r="F516" s="259"/>
      <c r="G516" s="260"/>
      <c r="J516" s="53"/>
    </row>
    <row r="517" spans="1:10" x14ac:dyDescent="0.2">
      <c r="A517" s="56"/>
      <c r="B517" s="154"/>
      <c r="C517" s="155"/>
      <c r="D517" s="59"/>
      <c r="E517" s="256"/>
      <c r="F517" s="259"/>
      <c r="G517" s="260"/>
      <c r="J517" s="53"/>
    </row>
    <row r="518" spans="1:10" x14ac:dyDescent="0.2">
      <c r="A518" s="56"/>
      <c r="B518" s="154"/>
      <c r="C518" s="155"/>
      <c r="D518" s="59"/>
      <c r="E518" s="256"/>
      <c r="F518" s="259"/>
      <c r="G518" s="260"/>
      <c r="J518" s="53"/>
    </row>
    <row r="519" spans="1:10" x14ac:dyDescent="0.2">
      <c r="A519" s="56"/>
      <c r="B519" s="154"/>
      <c r="C519" s="155"/>
      <c r="D519" s="59"/>
      <c r="E519" s="256"/>
      <c r="F519" s="259"/>
      <c r="G519" s="260"/>
      <c r="J519" s="53"/>
    </row>
    <row r="520" spans="1:10" x14ac:dyDescent="0.2">
      <c r="A520" s="56"/>
      <c r="B520" s="154"/>
      <c r="C520" s="155"/>
      <c r="D520" s="59"/>
      <c r="E520" s="256"/>
      <c r="F520" s="259"/>
      <c r="G520" s="260"/>
      <c r="J520" s="53"/>
    </row>
    <row r="521" spans="1:10" x14ac:dyDescent="0.2">
      <c r="A521" s="56"/>
      <c r="B521" s="154"/>
      <c r="C521" s="155"/>
      <c r="D521" s="59"/>
      <c r="E521" s="256"/>
      <c r="F521" s="259"/>
      <c r="G521" s="260"/>
      <c r="J521" s="53"/>
    </row>
    <row r="522" spans="1:10" x14ac:dyDescent="0.2">
      <c r="A522" s="56"/>
      <c r="B522" s="154"/>
      <c r="C522" s="155"/>
      <c r="D522" s="59"/>
      <c r="E522" s="256"/>
      <c r="F522" s="259"/>
      <c r="G522" s="260"/>
      <c r="J522" s="53"/>
    </row>
    <row r="523" spans="1:10" x14ac:dyDescent="0.2">
      <c r="A523" s="56"/>
      <c r="B523" s="154"/>
      <c r="C523" s="155"/>
      <c r="D523" s="59"/>
      <c r="E523" s="256"/>
      <c r="F523" s="259"/>
      <c r="G523" s="260"/>
      <c r="J523" s="53"/>
    </row>
    <row r="524" spans="1:10" x14ac:dyDescent="0.2">
      <c r="A524" s="56"/>
      <c r="B524" s="154"/>
      <c r="C524" s="155"/>
      <c r="D524" s="59"/>
      <c r="E524" s="256"/>
      <c r="F524" s="259"/>
      <c r="G524" s="260"/>
      <c r="J524" s="53"/>
    </row>
    <row r="525" spans="1:10" x14ac:dyDescent="0.2">
      <c r="A525" s="56"/>
      <c r="B525" s="154"/>
      <c r="C525" s="155"/>
      <c r="D525" s="59"/>
      <c r="E525" s="256"/>
      <c r="F525" s="259"/>
      <c r="G525" s="260"/>
      <c r="J525" s="53"/>
    </row>
    <row r="526" spans="1:10" x14ac:dyDescent="0.2">
      <c r="A526" s="56"/>
      <c r="B526" s="154"/>
      <c r="C526" s="155"/>
      <c r="D526" s="59"/>
      <c r="E526" s="256"/>
      <c r="F526" s="259"/>
      <c r="G526" s="260"/>
      <c r="J526" s="53"/>
    </row>
    <row r="527" spans="1:10" x14ac:dyDescent="0.2">
      <c r="A527" s="56"/>
      <c r="B527" s="154"/>
      <c r="C527" s="155"/>
      <c r="D527" s="59"/>
      <c r="E527" s="256"/>
      <c r="F527" s="259"/>
      <c r="G527" s="260"/>
      <c r="J527" s="53"/>
    </row>
    <row r="528" spans="1:10" x14ac:dyDescent="0.2">
      <c r="A528" s="56"/>
      <c r="B528" s="154"/>
      <c r="C528" s="155"/>
      <c r="D528" s="59"/>
      <c r="E528" s="256"/>
      <c r="F528" s="259"/>
      <c r="G528" s="260"/>
      <c r="J528" s="53"/>
    </row>
    <row r="529" spans="1:19" ht="12.75" thickBot="1" x14ac:dyDescent="0.25">
      <c r="A529" s="56"/>
      <c r="B529" s="154"/>
      <c r="C529" s="155"/>
      <c r="D529" s="59"/>
      <c r="E529" s="256"/>
      <c r="F529" s="259"/>
      <c r="G529" s="260"/>
      <c r="J529" s="53"/>
    </row>
    <row r="530" spans="1:19" ht="12" customHeight="1" x14ac:dyDescent="0.2">
      <c r="A530" s="233"/>
      <c r="B530" s="230" t="s">
        <v>189</v>
      </c>
      <c r="C530" s="221"/>
      <c r="D530" s="216"/>
      <c r="E530" s="329"/>
      <c r="F530" s="330"/>
      <c r="G530" s="331"/>
    </row>
    <row r="531" spans="1:19" ht="12" customHeight="1" thickBot="1" x14ac:dyDescent="0.25">
      <c r="A531" s="236"/>
      <c r="B531" s="192" t="s">
        <v>115</v>
      </c>
      <c r="C531" s="222"/>
      <c r="D531" s="220"/>
      <c r="E531" s="326"/>
      <c r="F531" s="332"/>
      <c r="G531" s="333">
        <f>SUM(G504:G516)</f>
        <v>0</v>
      </c>
    </row>
    <row r="532" spans="1:19" ht="12" customHeight="1" x14ac:dyDescent="0.2">
      <c r="A532" s="544"/>
      <c r="B532" s="145"/>
      <c r="C532" s="547"/>
      <c r="D532" s="548"/>
      <c r="E532" s="549"/>
      <c r="G532" s="546"/>
    </row>
    <row r="533" spans="1:19" ht="12" customHeight="1" x14ac:dyDescent="0.2">
      <c r="A533" s="56"/>
      <c r="B533" s="116" t="s">
        <v>116</v>
      </c>
      <c r="C533" s="58"/>
      <c r="D533" s="59"/>
      <c r="E533" s="256"/>
      <c r="F533" s="259"/>
      <c r="G533" s="260"/>
    </row>
    <row r="534" spans="1:19" ht="12" customHeight="1" x14ac:dyDescent="0.2">
      <c r="A534" s="56"/>
      <c r="B534" s="80" t="s">
        <v>94</v>
      </c>
      <c r="C534" s="58"/>
      <c r="D534" s="59"/>
      <c r="E534" s="256"/>
      <c r="F534" s="259"/>
      <c r="G534" s="260"/>
    </row>
    <row r="535" spans="1:19" ht="12" customHeight="1" x14ac:dyDescent="0.2">
      <c r="A535" s="56" t="s">
        <v>117</v>
      </c>
      <c r="B535" s="64" t="s">
        <v>40</v>
      </c>
      <c r="C535" s="58"/>
      <c r="D535" s="59"/>
      <c r="E535" s="256"/>
      <c r="F535" s="259"/>
      <c r="G535" s="260"/>
    </row>
    <row r="536" spans="1:19" ht="53.25" customHeight="1" x14ac:dyDescent="0.2">
      <c r="A536" s="63"/>
      <c r="B536" s="78" t="s">
        <v>135</v>
      </c>
      <c r="C536" s="78"/>
      <c r="D536" s="78"/>
      <c r="E536" s="281"/>
      <c r="F536" s="281"/>
      <c r="G536" s="282"/>
      <c r="H536" s="30"/>
      <c r="I536" s="30"/>
      <c r="J536" s="30"/>
      <c r="K536" s="30"/>
      <c r="L536" s="30"/>
      <c r="M536" s="30"/>
      <c r="N536" s="30"/>
      <c r="O536" s="30"/>
      <c r="P536" s="30"/>
      <c r="Q536" s="30"/>
      <c r="R536" s="30"/>
      <c r="S536" s="30"/>
    </row>
    <row r="537" spans="1:19" s="303" customFormat="1" x14ac:dyDescent="0.2">
      <c r="A537" s="359" t="s">
        <v>167</v>
      </c>
      <c r="B537" s="306" t="s">
        <v>121</v>
      </c>
      <c r="C537" s="310"/>
      <c r="D537" s="279"/>
      <c r="E537" s="256"/>
      <c r="F537" s="279"/>
      <c r="G537" s="287"/>
    </row>
    <row r="538" spans="1:19" x14ac:dyDescent="0.2">
      <c r="A538" s="364" t="s">
        <v>146</v>
      </c>
      <c r="B538" s="156" t="s">
        <v>65</v>
      </c>
      <c r="C538" s="157"/>
      <c r="D538" s="121"/>
      <c r="E538" s="256"/>
      <c r="F538" s="279"/>
      <c r="G538" s="292"/>
    </row>
    <row r="539" spans="1:19" s="43" customFormat="1" ht="14.25" customHeight="1" x14ac:dyDescent="0.2">
      <c r="A539" s="365" t="s">
        <v>162</v>
      </c>
      <c r="B539" s="158" t="s">
        <v>349</v>
      </c>
      <c r="C539" s="159" t="s">
        <v>110</v>
      </c>
      <c r="D539" s="160"/>
      <c r="E539" s="290"/>
      <c r="F539" s="277"/>
      <c r="G539" s="278"/>
      <c r="H539" s="16"/>
      <c r="I539" s="16"/>
      <c r="J539" s="16"/>
      <c r="K539" s="16"/>
      <c r="L539" s="16"/>
      <c r="M539" s="16"/>
      <c r="N539" s="16"/>
      <c r="O539" s="16"/>
      <c r="P539" s="16"/>
      <c r="Q539" s="16"/>
      <c r="R539" s="16"/>
      <c r="S539" s="16"/>
    </row>
    <row r="540" spans="1:19" s="43" customFormat="1" ht="25.5" customHeight="1" x14ac:dyDescent="0.2">
      <c r="A540" s="56"/>
      <c r="B540" s="122" t="s">
        <v>395</v>
      </c>
      <c r="C540" s="123" t="s">
        <v>14</v>
      </c>
      <c r="D540" s="59">
        <v>1</v>
      </c>
      <c r="E540" s="256"/>
      <c r="F540" s="259"/>
      <c r="G540" s="260"/>
      <c r="H540" s="16"/>
      <c r="I540" s="16"/>
      <c r="J540" s="16"/>
      <c r="K540" s="16"/>
      <c r="L540" s="16"/>
      <c r="M540" s="16"/>
      <c r="N540" s="16"/>
      <c r="O540" s="16"/>
      <c r="P540" s="16"/>
      <c r="Q540" s="16"/>
      <c r="R540" s="16"/>
      <c r="S540" s="16"/>
    </row>
    <row r="541" spans="1:19" s="303" customFormat="1" ht="12" customHeight="1" x14ac:dyDescent="0.2">
      <c r="A541" s="359" t="s">
        <v>457</v>
      </c>
      <c r="B541" s="306" t="s">
        <v>280</v>
      </c>
      <c r="C541" s="310"/>
      <c r="D541" s="279"/>
      <c r="E541" s="256"/>
      <c r="F541" s="279"/>
      <c r="G541" s="287"/>
    </row>
    <row r="542" spans="1:19" ht="48.75" customHeight="1" x14ac:dyDescent="0.2">
      <c r="A542" s="56"/>
      <c r="B542" s="122" t="s">
        <v>396</v>
      </c>
      <c r="C542" s="123"/>
      <c r="D542" s="59"/>
      <c r="E542" s="256"/>
      <c r="F542" s="259"/>
      <c r="G542" s="260"/>
    </row>
    <row r="543" spans="1:19" ht="13.5" customHeight="1" x14ac:dyDescent="0.2">
      <c r="A543" s="56" t="s">
        <v>397</v>
      </c>
      <c r="B543" s="122" t="s">
        <v>459</v>
      </c>
      <c r="C543" s="123" t="s">
        <v>110</v>
      </c>
      <c r="D543" s="59">
        <v>9</v>
      </c>
      <c r="E543" s="256"/>
      <c r="F543" s="259"/>
      <c r="G543" s="260"/>
    </row>
    <row r="544" spans="1:19" ht="13.5" customHeight="1" x14ac:dyDescent="0.2">
      <c r="A544" s="56" t="s">
        <v>394</v>
      </c>
      <c r="B544" s="122" t="s">
        <v>458</v>
      </c>
      <c r="C544" s="123" t="s">
        <v>110</v>
      </c>
      <c r="D544" s="59">
        <v>1</v>
      </c>
      <c r="E544" s="256"/>
      <c r="F544" s="259"/>
      <c r="G544" s="260"/>
    </row>
    <row r="545" spans="1:7" ht="24" x14ac:dyDescent="0.2">
      <c r="A545" s="56" t="s">
        <v>281</v>
      </c>
      <c r="B545" s="122" t="s">
        <v>460</v>
      </c>
      <c r="C545" s="123" t="s">
        <v>110</v>
      </c>
      <c r="D545" s="59">
        <v>2</v>
      </c>
      <c r="E545" s="256"/>
      <c r="F545" s="259"/>
      <c r="G545" s="260"/>
    </row>
    <row r="546" spans="1:7" ht="26.25" customHeight="1" x14ac:dyDescent="0.2">
      <c r="A546" s="56" t="s">
        <v>282</v>
      </c>
      <c r="B546" s="122" t="s">
        <v>461</v>
      </c>
      <c r="C546" s="123" t="s">
        <v>110</v>
      </c>
      <c r="D546" s="59">
        <v>22</v>
      </c>
      <c r="E546" s="256"/>
      <c r="F546" s="259"/>
      <c r="G546" s="260"/>
    </row>
    <row r="547" spans="1:7" ht="24" x14ac:dyDescent="0.2">
      <c r="A547" s="56" t="s">
        <v>284</v>
      </c>
      <c r="B547" s="122" t="s">
        <v>288</v>
      </c>
      <c r="C547" s="155" t="s">
        <v>138</v>
      </c>
      <c r="D547" s="59">
        <v>1321.2</v>
      </c>
      <c r="E547" s="256"/>
      <c r="F547" s="259"/>
      <c r="G547" s="260"/>
    </row>
    <row r="548" spans="1:7" ht="36" x14ac:dyDescent="0.2">
      <c r="A548" s="56" t="s">
        <v>285</v>
      </c>
      <c r="B548" s="122" t="s">
        <v>283</v>
      </c>
      <c r="C548" s="155" t="s">
        <v>138</v>
      </c>
      <c r="D548" s="59">
        <v>1321.2</v>
      </c>
      <c r="E548" s="256"/>
      <c r="F548" s="259"/>
      <c r="G548" s="260"/>
    </row>
    <row r="549" spans="1:7" ht="24" x14ac:dyDescent="0.2">
      <c r="A549" s="56" t="s">
        <v>287</v>
      </c>
      <c r="B549" s="122" t="s">
        <v>286</v>
      </c>
      <c r="C549" s="155" t="s">
        <v>138</v>
      </c>
      <c r="D549" s="59">
        <v>1321.2</v>
      </c>
      <c r="E549" s="256"/>
      <c r="F549" s="259"/>
      <c r="G549" s="260"/>
    </row>
    <row r="550" spans="1:7" ht="24" x14ac:dyDescent="0.2">
      <c r="A550" s="56" t="s">
        <v>462</v>
      </c>
      <c r="B550" s="122" t="s">
        <v>289</v>
      </c>
      <c r="C550" s="155" t="s">
        <v>290</v>
      </c>
      <c r="D550" s="59">
        <v>36</v>
      </c>
      <c r="E550" s="256"/>
      <c r="F550" s="259"/>
      <c r="G550" s="260"/>
    </row>
    <row r="551" spans="1:7" ht="24" x14ac:dyDescent="0.2">
      <c r="A551" s="56" t="s">
        <v>463</v>
      </c>
      <c r="B551" s="122" t="s">
        <v>291</v>
      </c>
      <c r="C551" s="155" t="s">
        <v>290</v>
      </c>
      <c r="D551" s="59">
        <v>27</v>
      </c>
      <c r="E551" s="256"/>
      <c r="F551" s="259"/>
      <c r="G551" s="260"/>
    </row>
    <row r="552" spans="1:7" ht="12" customHeight="1" x14ac:dyDescent="0.2">
      <c r="A552" s="56" t="s">
        <v>463</v>
      </c>
      <c r="B552" s="122" t="s">
        <v>292</v>
      </c>
      <c r="C552" s="155" t="s">
        <v>290</v>
      </c>
      <c r="D552" s="59">
        <v>72</v>
      </c>
      <c r="E552" s="256"/>
      <c r="F552" s="259"/>
      <c r="G552" s="260"/>
    </row>
    <row r="553" spans="1:7" x14ac:dyDescent="0.2">
      <c r="A553" s="59"/>
      <c r="B553" s="59"/>
      <c r="C553" s="59"/>
      <c r="D553" s="59"/>
      <c r="E553" s="256"/>
      <c r="F553" s="259"/>
      <c r="G553" s="260"/>
    </row>
    <row r="554" spans="1:7" ht="12" customHeight="1" x14ac:dyDescent="0.2">
      <c r="A554" s="59" t="s">
        <v>486</v>
      </c>
      <c r="B554" s="498" t="s">
        <v>484</v>
      </c>
      <c r="C554" s="59"/>
      <c r="D554" s="59"/>
      <c r="E554" s="256"/>
      <c r="F554" s="259"/>
      <c r="G554" s="260"/>
    </row>
    <row r="555" spans="1:7" ht="12" customHeight="1" x14ac:dyDescent="0.2">
      <c r="A555" s="59"/>
      <c r="B555" s="541" t="s">
        <v>485</v>
      </c>
      <c r="C555" s="256" t="s">
        <v>8</v>
      </c>
      <c r="D555" s="256">
        <v>3</v>
      </c>
      <c r="E555" s="256"/>
      <c r="F555" s="259"/>
      <c r="G555" s="260"/>
    </row>
    <row r="556" spans="1:7" ht="12" customHeight="1" x14ac:dyDescent="0.2">
      <c r="A556" s="59"/>
      <c r="B556" s="541"/>
      <c r="C556" s="256"/>
      <c r="D556" s="256"/>
      <c r="E556" s="256"/>
      <c r="F556" s="259"/>
      <c r="G556" s="260"/>
    </row>
    <row r="557" spans="1:7" ht="12" customHeight="1" x14ac:dyDescent="0.2">
      <c r="A557" s="59"/>
      <c r="B557" s="59"/>
      <c r="C557" s="59"/>
      <c r="D557" s="59"/>
      <c r="E557" s="256"/>
      <c r="F557" s="259"/>
      <c r="G557" s="260"/>
    </row>
    <row r="558" spans="1:7" ht="12" customHeight="1" x14ac:dyDescent="0.2">
      <c r="A558" s="56"/>
      <c r="B558" s="122"/>
      <c r="C558" s="155"/>
      <c r="D558" s="59"/>
      <c r="E558" s="256"/>
      <c r="F558" s="259"/>
      <c r="G558" s="260"/>
    </row>
    <row r="559" spans="1:7" ht="12" customHeight="1" x14ac:dyDescent="0.2">
      <c r="A559" s="56"/>
      <c r="B559" s="122"/>
      <c r="C559" s="155"/>
      <c r="D559" s="59"/>
      <c r="E559" s="256"/>
      <c r="F559" s="259"/>
      <c r="G559" s="260"/>
    </row>
    <row r="560" spans="1:7" ht="12" customHeight="1" x14ac:dyDescent="0.2">
      <c r="A560" s="56"/>
      <c r="B560" s="122"/>
      <c r="C560" s="155"/>
      <c r="D560" s="59"/>
      <c r="E560" s="256"/>
      <c r="F560" s="259"/>
      <c r="G560" s="260"/>
    </row>
    <row r="561" spans="1:7" ht="12" customHeight="1" x14ac:dyDescent="0.2">
      <c r="A561" s="56"/>
      <c r="B561" s="122"/>
      <c r="C561" s="155"/>
      <c r="D561" s="59"/>
      <c r="E561" s="256"/>
      <c r="F561" s="259"/>
      <c r="G561" s="260"/>
    </row>
    <row r="562" spans="1:7" ht="12" customHeight="1" x14ac:dyDescent="0.2">
      <c r="A562" s="56"/>
      <c r="B562" s="122"/>
      <c r="C562" s="155"/>
      <c r="D562" s="59"/>
      <c r="E562" s="256"/>
      <c r="F562" s="259"/>
      <c r="G562" s="260"/>
    </row>
    <row r="563" spans="1:7" ht="12.75" thickBot="1" x14ac:dyDescent="0.25">
      <c r="A563" s="56"/>
      <c r="B563" s="122"/>
      <c r="C563" s="155"/>
      <c r="D563" s="59"/>
      <c r="E563" s="256"/>
      <c r="F563" s="259"/>
      <c r="G563" s="260"/>
    </row>
    <row r="564" spans="1:7" x14ac:dyDescent="0.2">
      <c r="A564" s="233"/>
      <c r="B564" s="230" t="s">
        <v>190</v>
      </c>
      <c r="C564" s="234"/>
      <c r="D564" s="342"/>
      <c r="E564" s="329"/>
      <c r="F564" s="330"/>
      <c r="G564" s="331"/>
    </row>
    <row r="565" spans="1:7" ht="12.75" thickBot="1" x14ac:dyDescent="0.25">
      <c r="A565" s="236"/>
      <c r="B565" s="192" t="s">
        <v>118</v>
      </c>
      <c r="C565" s="237"/>
      <c r="D565" s="343"/>
      <c r="E565" s="326"/>
      <c r="F565" s="332"/>
      <c r="G565" s="333">
        <f>SUM(G540:G564)</f>
        <v>0</v>
      </c>
    </row>
    <row r="566" spans="1:7" x14ac:dyDescent="0.2">
      <c r="A566" s="56"/>
      <c r="B566" s="145"/>
      <c r="C566" s="58"/>
      <c r="D566" s="59"/>
      <c r="E566" s="256"/>
      <c r="F566" s="259"/>
      <c r="G566" s="260"/>
    </row>
    <row r="567" spans="1:7" x14ac:dyDescent="0.2">
      <c r="A567" s="56"/>
      <c r="B567" s="116" t="s">
        <v>119</v>
      </c>
      <c r="C567" s="58"/>
      <c r="D567" s="59"/>
      <c r="E567" s="256"/>
      <c r="F567" s="259"/>
      <c r="G567" s="260"/>
    </row>
    <row r="568" spans="1:7" ht="13.5" customHeight="1" x14ac:dyDescent="0.2">
      <c r="A568" s="56"/>
      <c r="B568" s="80" t="s">
        <v>124</v>
      </c>
      <c r="C568" s="58"/>
      <c r="D568" s="59"/>
      <c r="E568" s="256"/>
      <c r="F568" s="259"/>
      <c r="G568" s="260"/>
    </row>
    <row r="569" spans="1:7" x14ac:dyDescent="0.2">
      <c r="A569" s="56" t="s">
        <v>120</v>
      </c>
      <c r="B569" s="64" t="s">
        <v>40</v>
      </c>
      <c r="C569" s="58"/>
      <c r="D569" s="59"/>
      <c r="E569" s="256"/>
      <c r="F569" s="259"/>
      <c r="G569" s="260"/>
    </row>
    <row r="570" spans="1:7" ht="36" x14ac:dyDescent="0.2">
      <c r="A570" s="56"/>
      <c r="B570" s="102" t="s">
        <v>157</v>
      </c>
      <c r="C570" s="117"/>
      <c r="D570" s="117"/>
      <c r="E570" s="285"/>
      <c r="F570" s="285"/>
      <c r="G570" s="286"/>
    </row>
    <row r="571" spans="1:7" ht="48" x14ac:dyDescent="0.2">
      <c r="A571" s="79"/>
      <c r="B571" s="102" t="s">
        <v>156</v>
      </c>
      <c r="C571" s="117"/>
      <c r="D571" s="117"/>
      <c r="E571" s="285"/>
      <c r="F571" s="285"/>
      <c r="G571" s="286"/>
    </row>
    <row r="572" spans="1:7" ht="24" x14ac:dyDescent="0.2">
      <c r="A572" s="56"/>
      <c r="B572" s="102" t="s">
        <v>243</v>
      </c>
      <c r="C572" s="517"/>
      <c r="D572" s="517"/>
      <c r="E572" s="518"/>
      <c r="F572" s="518"/>
      <c r="G572" s="519"/>
    </row>
    <row r="573" spans="1:7" ht="84" x14ac:dyDescent="0.2">
      <c r="A573" s="56"/>
      <c r="B573" s="102" t="s">
        <v>155</v>
      </c>
      <c r="C573" s="517"/>
      <c r="D573" s="517"/>
      <c r="E573" s="518"/>
      <c r="F573" s="518"/>
      <c r="G573" s="519"/>
    </row>
    <row r="574" spans="1:7" ht="24" x14ac:dyDescent="0.2">
      <c r="A574" s="56"/>
      <c r="B574" s="102" t="s">
        <v>244</v>
      </c>
      <c r="C574" s="517"/>
      <c r="D574" s="517"/>
      <c r="E574" s="518"/>
      <c r="F574" s="518"/>
      <c r="G574" s="519"/>
    </row>
    <row r="575" spans="1:7" x14ac:dyDescent="0.2">
      <c r="A575" s="366" t="s">
        <v>146</v>
      </c>
      <c r="B575" s="161" t="s">
        <v>65</v>
      </c>
      <c r="C575" s="512"/>
      <c r="D575" s="513"/>
      <c r="E575" s="514"/>
      <c r="F575" s="508"/>
      <c r="G575" s="509"/>
    </row>
    <row r="576" spans="1:7" s="303" customFormat="1" x14ac:dyDescent="0.2">
      <c r="A576" s="531" t="s">
        <v>162</v>
      </c>
      <c r="B576" s="318" t="s">
        <v>126</v>
      </c>
      <c r="C576" s="501"/>
      <c r="D576" s="502"/>
      <c r="E576" s="507"/>
      <c r="F576" s="515"/>
      <c r="G576" s="516"/>
    </row>
    <row r="577" spans="1:7" x14ac:dyDescent="0.2">
      <c r="A577" s="162" t="s">
        <v>181</v>
      </c>
      <c r="B577" s="112" t="s">
        <v>200</v>
      </c>
      <c r="C577" s="499" t="s">
        <v>14</v>
      </c>
      <c r="D577" s="500">
        <v>1</v>
      </c>
      <c r="E577" s="507"/>
      <c r="F577" s="508"/>
      <c r="G577" s="509"/>
    </row>
    <row r="578" spans="1:7" ht="24" x14ac:dyDescent="0.2">
      <c r="A578" s="162" t="s">
        <v>182</v>
      </c>
      <c r="B578" s="112" t="s">
        <v>201</v>
      </c>
      <c r="C578" s="499" t="s">
        <v>14</v>
      </c>
      <c r="D578" s="500">
        <v>1</v>
      </c>
      <c r="E578" s="507"/>
      <c r="F578" s="508"/>
      <c r="G578" s="509"/>
    </row>
    <row r="579" spans="1:7" ht="36" x14ac:dyDescent="0.2">
      <c r="A579" s="162" t="s">
        <v>183</v>
      </c>
      <c r="B579" s="112" t="s">
        <v>232</v>
      </c>
      <c r="C579" s="499" t="s">
        <v>110</v>
      </c>
      <c r="D579" s="500">
        <v>1</v>
      </c>
      <c r="E579" s="507"/>
      <c r="F579" s="508"/>
      <c r="G579" s="509"/>
    </row>
    <row r="580" spans="1:7" x14ac:dyDescent="0.2">
      <c r="A580" s="532" t="s">
        <v>163</v>
      </c>
      <c r="B580" s="163" t="s">
        <v>127</v>
      </c>
      <c r="C580" s="505"/>
      <c r="D580" s="506"/>
      <c r="E580" s="507"/>
      <c r="F580" s="508"/>
      <c r="G580" s="509"/>
    </row>
    <row r="581" spans="1:7" x14ac:dyDescent="0.2">
      <c r="A581" s="162" t="s">
        <v>162</v>
      </c>
      <c r="B581" s="112" t="s">
        <v>403</v>
      </c>
      <c r="C581" s="499" t="s">
        <v>110</v>
      </c>
      <c r="D581" s="500">
        <v>5</v>
      </c>
      <c r="E581" s="507"/>
      <c r="F581" s="508"/>
      <c r="G581" s="509"/>
    </row>
    <row r="582" spans="1:7" x14ac:dyDescent="0.2">
      <c r="A582" s="162" t="s">
        <v>163</v>
      </c>
      <c r="B582" s="112" t="s">
        <v>404</v>
      </c>
      <c r="C582" s="499" t="s">
        <v>110</v>
      </c>
      <c r="D582" s="500">
        <v>1</v>
      </c>
      <c r="E582" s="507"/>
      <c r="F582" s="508"/>
      <c r="G582" s="509"/>
    </row>
    <row r="583" spans="1:7" x14ac:dyDescent="0.2">
      <c r="A583" s="162" t="s">
        <v>172</v>
      </c>
      <c r="B583" s="112" t="s">
        <v>405</v>
      </c>
      <c r="C583" s="499" t="s">
        <v>110</v>
      </c>
      <c r="D583" s="500">
        <v>1</v>
      </c>
      <c r="E583" s="507"/>
      <c r="F583" s="508"/>
      <c r="G583" s="509"/>
    </row>
    <row r="584" spans="1:7" x14ac:dyDescent="0.2">
      <c r="A584" s="162" t="s">
        <v>173</v>
      </c>
      <c r="B584" s="112" t="s">
        <v>406</v>
      </c>
      <c r="C584" s="499" t="s">
        <v>110</v>
      </c>
      <c r="D584" s="500">
        <v>3</v>
      </c>
      <c r="E584" s="507"/>
      <c r="F584" s="508"/>
      <c r="G584" s="509"/>
    </row>
    <row r="585" spans="1:7" x14ac:dyDescent="0.2">
      <c r="A585" s="162" t="s">
        <v>174</v>
      </c>
      <c r="B585" s="112" t="s">
        <v>407</v>
      </c>
      <c r="C585" s="499" t="s">
        <v>110</v>
      </c>
      <c r="D585" s="500">
        <v>2</v>
      </c>
      <c r="E585" s="507"/>
      <c r="F585" s="508"/>
      <c r="G585" s="509"/>
    </row>
    <row r="586" spans="1:7" x14ac:dyDescent="0.2">
      <c r="A586" s="162" t="s">
        <v>175</v>
      </c>
      <c r="B586" s="112" t="s">
        <v>398</v>
      </c>
      <c r="C586" s="499" t="s">
        <v>110</v>
      </c>
      <c r="D586" s="500">
        <v>3</v>
      </c>
      <c r="E586" s="507"/>
      <c r="F586" s="508"/>
      <c r="G586" s="509"/>
    </row>
    <row r="587" spans="1:7" x14ac:dyDescent="0.2">
      <c r="A587" s="162" t="s">
        <v>176</v>
      </c>
      <c r="B587" s="112" t="s">
        <v>399</v>
      </c>
      <c r="C587" s="499" t="s">
        <v>110</v>
      </c>
      <c r="D587" s="500">
        <v>5</v>
      </c>
      <c r="E587" s="507"/>
      <c r="F587" s="508"/>
      <c r="G587" s="509"/>
    </row>
    <row r="588" spans="1:7" x14ac:dyDescent="0.2">
      <c r="A588" s="162" t="s">
        <v>177</v>
      </c>
      <c r="B588" s="112" t="s">
        <v>400</v>
      </c>
      <c r="C588" s="499" t="s">
        <v>110</v>
      </c>
      <c r="D588" s="500">
        <v>3</v>
      </c>
      <c r="E588" s="507"/>
      <c r="F588" s="508"/>
      <c r="G588" s="509"/>
    </row>
    <row r="589" spans="1:7" x14ac:dyDescent="0.2">
      <c r="A589" s="162" t="s">
        <v>178</v>
      </c>
      <c r="B589" s="112" t="s">
        <v>401</v>
      </c>
      <c r="C589" s="499" t="s">
        <v>110</v>
      </c>
      <c r="D589" s="500">
        <v>5</v>
      </c>
      <c r="E589" s="507"/>
      <c r="F589" s="508"/>
      <c r="G589" s="509"/>
    </row>
    <row r="590" spans="1:7" x14ac:dyDescent="0.2">
      <c r="A590" s="162" t="s">
        <v>338</v>
      </c>
      <c r="B590" s="112" t="s">
        <v>402</v>
      </c>
      <c r="C590" s="499" t="s">
        <v>110</v>
      </c>
      <c r="D590" s="500">
        <v>3</v>
      </c>
      <c r="E590" s="507"/>
      <c r="F590" s="508"/>
      <c r="G590" s="509"/>
    </row>
    <row r="591" spans="1:7" x14ac:dyDescent="0.2">
      <c r="A591" s="162" t="s">
        <v>377</v>
      </c>
      <c r="B591" s="112" t="s">
        <v>487</v>
      </c>
      <c r="C591" s="499" t="s">
        <v>110</v>
      </c>
      <c r="D591" s="500">
        <v>5</v>
      </c>
      <c r="E591" s="507"/>
      <c r="F591" s="508"/>
      <c r="G591" s="509"/>
    </row>
    <row r="592" spans="1:7" s="303" customFormat="1" x14ac:dyDescent="0.2">
      <c r="A592" s="531" t="s">
        <v>172</v>
      </c>
      <c r="B592" s="158" t="s">
        <v>202</v>
      </c>
      <c r="C592" s="504"/>
      <c r="D592" s="502"/>
      <c r="E592" s="507"/>
      <c r="F592" s="508"/>
      <c r="G592" s="509"/>
    </row>
    <row r="593" spans="1:10" ht="48" x14ac:dyDescent="0.2">
      <c r="A593" s="162" t="s">
        <v>162</v>
      </c>
      <c r="B593" s="112" t="s">
        <v>203</v>
      </c>
      <c r="C593" s="499" t="s">
        <v>14</v>
      </c>
      <c r="D593" s="500">
        <v>1</v>
      </c>
      <c r="E593" s="507"/>
      <c r="F593" s="508"/>
      <c r="G593" s="509"/>
    </row>
    <row r="594" spans="1:10" ht="36" x14ac:dyDescent="0.2">
      <c r="A594" s="162" t="s">
        <v>163</v>
      </c>
      <c r="B594" s="112" t="s">
        <v>204</v>
      </c>
      <c r="C594" s="499" t="s">
        <v>14</v>
      </c>
      <c r="D594" s="500">
        <v>1</v>
      </c>
      <c r="E594" s="507"/>
      <c r="F594" s="508"/>
      <c r="G594" s="509"/>
    </row>
    <row r="595" spans="1:10" ht="62.25" customHeight="1" x14ac:dyDescent="0.2">
      <c r="A595" s="162" t="s">
        <v>172</v>
      </c>
      <c r="B595" s="112" t="s">
        <v>310</v>
      </c>
      <c r="C595" s="34" t="s">
        <v>14</v>
      </c>
      <c r="D595" s="500">
        <v>1</v>
      </c>
      <c r="E595" s="507"/>
      <c r="F595" s="508"/>
      <c r="G595" s="509"/>
      <c r="I595" s="26"/>
      <c r="J595" s="26"/>
    </row>
    <row r="596" spans="1:10" ht="12.75" customHeight="1" x14ac:dyDescent="0.2">
      <c r="A596" s="162"/>
      <c r="B596" s="112"/>
      <c r="C596" s="34"/>
      <c r="D596" s="500"/>
      <c r="E596" s="507"/>
      <c r="F596" s="508"/>
      <c r="G596" s="509"/>
      <c r="I596" s="26"/>
      <c r="J596" s="26"/>
    </row>
    <row r="597" spans="1:10" ht="12.75" customHeight="1" x14ac:dyDescent="0.2">
      <c r="A597" s="162"/>
      <c r="B597" s="112"/>
      <c r="C597" s="34"/>
      <c r="D597" s="500"/>
      <c r="E597" s="507"/>
      <c r="F597" s="508"/>
      <c r="G597" s="509"/>
      <c r="I597" s="26"/>
      <c r="J597" s="26"/>
    </row>
    <row r="598" spans="1:10" ht="12.75" customHeight="1" thickBot="1" x14ac:dyDescent="0.25">
      <c r="A598" s="198"/>
      <c r="B598" s="199"/>
      <c r="C598" s="510"/>
      <c r="D598" s="511"/>
      <c r="E598" s="507"/>
      <c r="F598" s="508"/>
      <c r="G598" s="509"/>
      <c r="I598" s="26"/>
      <c r="J598" s="26"/>
    </row>
    <row r="599" spans="1:10" ht="12" customHeight="1" x14ac:dyDescent="0.2">
      <c r="A599" s="162"/>
      <c r="B599" s="112"/>
      <c r="C599" s="499"/>
      <c r="D599" s="500"/>
      <c r="E599" s="507"/>
      <c r="F599" s="508"/>
      <c r="G599" s="509"/>
      <c r="I599" s="26"/>
      <c r="J599" s="26"/>
    </row>
    <row r="600" spans="1:10" ht="13.5" customHeight="1" x14ac:dyDescent="0.2">
      <c r="A600" s="366" t="s">
        <v>147</v>
      </c>
      <c r="B600" s="161" t="s">
        <v>67</v>
      </c>
      <c r="C600" s="512"/>
      <c r="D600" s="513"/>
      <c r="E600" s="514"/>
      <c r="F600" s="508"/>
      <c r="G600" s="509"/>
    </row>
    <row r="601" spans="1:10" s="303" customFormat="1" x14ac:dyDescent="0.2">
      <c r="A601" s="531" t="s">
        <v>162</v>
      </c>
      <c r="B601" s="318" t="s">
        <v>126</v>
      </c>
      <c r="C601" s="501"/>
      <c r="D601" s="502"/>
      <c r="E601" s="507"/>
      <c r="F601" s="515"/>
      <c r="G601" s="516"/>
      <c r="I601" s="313"/>
      <c r="J601" s="313"/>
    </row>
    <row r="602" spans="1:10" x14ac:dyDescent="0.2">
      <c r="A602" s="162" t="s">
        <v>181</v>
      </c>
      <c r="B602" s="112" t="s">
        <v>200</v>
      </c>
      <c r="C602" s="499" t="s">
        <v>14</v>
      </c>
      <c r="D602" s="500">
        <v>1</v>
      </c>
      <c r="E602" s="507"/>
      <c r="F602" s="508"/>
      <c r="G602" s="509"/>
    </row>
    <row r="603" spans="1:10" ht="24" x14ac:dyDescent="0.2">
      <c r="A603" s="162" t="s">
        <v>182</v>
      </c>
      <c r="B603" s="112" t="s">
        <v>201</v>
      </c>
      <c r="C603" s="499" t="s">
        <v>14</v>
      </c>
      <c r="D603" s="500">
        <v>1</v>
      </c>
      <c r="E603" s="507"/>
      <c r="F603" s="508"/>
      <c r="G603" s="509"/>
    </row>
    <row r="604" spans="1:10" s="303" customFormat="1" x14ac:dyDescent="0.2">
      <c r="A604" s="531" t="s">
        <v>163</v>
      </c>
      <c r="B604" s="317" t="s">
        <v>127</v>
      </c>
      <c r="C604" s="501"/>
      <c r="D604" s="502"/>
      <c r="E604" s="507"/>
      <c r="F604" s="508"/>
      <c r="G604" s="509"/>
    </row>
    <row r="605" spans="1:10" s="303" customFormat="1" x14ac:dyDescent="0.2">
      <c r="A605" s="320" t="s">
        <v>162</v>
      </c>
      <c r="B605" s="321" t="s">
        <v>403</v>
      </c>
      <c r="C605" s="503" t="s">
        <v>110</v>
      </c>
      <c r="D605" s="502">
        <v>23</v>
      </c>
      <c r="E605" s="507"/>
      <c r="F605" s="508"/>
      <c r="G605" s="509"/>
    </row>
    <row r="606" spans="1:10" s="303" customFormat="1" x14ac:dyDescent="0.2">
      <c r="A606" s="531" t="s">
        <v>172</v>
      </c>
      <c r="B606" s="158" t="s">
        <v>202</v>
      </c>
      <c r="C606" s="504"/>
      <c r="D606" s="502"/>
      <c r="E606" s="507"/>
      <c r="F606" s="508"/>
      <c r="G606" s="509"/>
    </row>
    <row r="607" spans="1:10" ht="48" x14ac:dyDescent="0.2">
      <c r="A607" s="162" t="s">
        <v>162</v>
      </c>
      <c r="B607" s="112" t="s">
        <v>203</v>
      </c>
      <c r="C607" s="499" t="s">
        <v>14</v>
      </c>
      <c r="D607" s="500">
        <v>1</v>
      </c>
      <c r="E607" s="507"/>
      <c r="F607" s="508"/>
      <c r="G607" s="509"/>
    </row>
    <row r="608" spans="1:10" x14ac:dyDescent="0.2">
      <c r="A608" s="56"/>
      <c r="B608" s="122"/>
      <c r="C608" s="520"/>
      <c r="D608" s="355"/>
      <c r="E608" s="507"/>
      <c r="F608" s="508"/>
      <c r="G608" s="509"/>
    </row>
    <row r="609" spans="1:7" s="303" customFormat="1" x14ac:dyDescent="0.2">
      <c r="A609" s="320"/>
      <c r="B609" s="321"/>
      <c r="C609" s="503"/>
      <c r="D609" s="502"/>
      <c r="E609" s="507"/>
      <c r="F609" s="508"/>
      <c r="G609" s="509"/>
    </row>
    <row r="610" spans="1:7" x14ac:dyDescent="0.2">
      <c r="A610" s="366" t="s">
        <v>55</v>
      </c>
      <c r="B610" s="161" t="s">
        <v>248</v>
      </c>
      <c r="C610" s="512"/>
      <c r="D610" s="513"/>
      <c r="E610" s="514"/>
      <c r="F610" s="508"/>
      <c r="G610" s="509"/>
    </row>
    <row r="611" spans="1:7" s="303" customFormat="1" x14ac:dyDescent="0.2">
      <c r="A611" s="531" t="s">
        <v>162</v>
      </c>
      <c r="B611" s="158" t="s">
        <v>202</v>
      </c>
      <c r="C611" s="504"/>
      <c r="D611" s="502"/>
      <c r="E611" s="507"/>
      <c r="F611" s="508"/>
      <c r="G611" s="509"/>
    </row>
    <row r="612" spans="1:7" ht="48" x14ac:dyDescent="0.2">
      <c r="A612" s="162" t="s">
        <v>162</v>
      </c>
      <c r="B612" s="530" t="s">
        <v>295</v>
      </c>
      <c r="C612" s="499" t="s">
        <v>14</v>
      </c>
      <c r="D612" s="500">
        <v>1</v>
      </c>
      <c r="E612" s="507"/>
      <c r="F612" s="508"/>
      <c r="G612" s="509"/>
    </row>
    <row r="613" spans="1:7" x14ac:dyDescent="0.2">
      <c r="A613" s="56"/>
      <c r="B613" s="122"/>
      <c r="C613" s="520"/>
      <c r="D613" s="355"/>
      <c r="E613" s="507"/>
      <c r="F613" s="508"/>
      <c r="G613" s="509"/>
    </row>
    <row r="614" spans="1:7" x14ac:dyDescent="0.2">
      <c r="A614" s="56"/>
      <c r="B614" s="122"/>
      <c r="C614" s="520"/>
      <c r="D614" s="355"/>
      <c r="E614" s="507"/>
      <c r="F614" s="508"/>
      <c r="G614" s="509"/>
    </row>
    <row r="615" spans="1:7" x14ac:dyDescent="0.2">
      <c r="A615" s="56"/>
      <c r="B615" s="122"/>
      <c r="C615" s="520"/>
      <c r="D615" s="355"/>
      <c r="E615" s="507"/>
      <c r="F615" s="508"/>
      <c r="G615" s="509"/>
    </row>
    <row r="616" spans="1:7" x14ac:dyDescent="0.2">
      <c r="A616" s="56"/>
      <c r="B616" s="122"/>
      <c r="C616" s="520"/>
      <c r="D616" s="355"/>
      <c r="E616" s="507"/>
      <c r="F616" s="508"/>
      <c r="G616" s="509"/>
    </row>
    <row r="617" spans="1:7" x14ac:dyDescent="0.2">
      <c r="A617" s="56"/>
      <c r="B617" s="122"/>
      <c r="C617" s="520"/>
      <c r="D617" s="355"/>
      <c r="E617" s="507"/>
      <c r="F617" s="508"/>
      <c r="G617" s="509"/>
    </row>
    <row r="618" spans="1:7" x14ac:dyDescent="0.2">
      <c r="A618" s="56"/>
      <c r="B618" s="122"/>
      <c r="C618" s="520"/>
      <c r="D618" s="355"/>
      <c r="E618" s="507"/>
      <c r="F618" s="508"/>
      <c r="G618" s="509"/>
    </row>
    <row r="619" spans="1:7" x14ac:dyDescent="0.2">
      <c r="A619" s="56"/>
      <c r="B619" s="122"/>
      <c r="C619" s="520"/>
      <c r="D619" s="355"/>
      <c r="E619" s="507"/>
      <c r="F619" s="508"/>
      <c r="G619" s="509"/>
    </row>
    <row r="620" spans="1:7" x14ac:dyDescent="0.2">
      <c r="A620" s="56"/>
      <c r="B620" s="122"/>
      <c r="C620" s="520"/>
      <c r="D620" s="355"/>
      <c r="E620" s="507"/>
      <c r="F620" s="508"/>
      <c r="G620" s="509"/>
    </row>
    <row r="621" spans="1:7" x14ac:dyDescent="0.2">
      <c r="A621" s="56"/>
      <c r="B621" s="122"/>
      <c r="C621" s="520"/>
      <c r="D621" s="355"/>
      <c r="E621" s="507"/>
      <c r="F621" s="508"/>
      <c r="G621" s="509"/>
    </row>
    <row r="622" spans="1:7" x14ac:dyDescent="0.2">
      <c r="A622" s="56"/>
      <c r="B622" s="122"/>
      <c r="C622" s="520"/>
      <c r="D622" s="355"/>
      <c r="E622" s="507"/>
      <c r="F622" s="508"/>
      <c r="G622" s="509"/>
    </row>
    <row r="623" spans="1:7" x14ac:dyDescent="0.2">
      <c r="A623" s="56"/>
      <c r="B623" s="122"/>
      <c r="C623" s="520"/>
      <c r="D623" s="355"/>
      <c r="E623" s="507"/>
      <c r="F623" s="508"/>
      <c r="G623" s="509"/>
    </row>
    <row r="624" spans="1:7" x14ac:dyDescent="0.2">
      <c r="A624" s="56"/>
      <c r="B624" s="122"/>
      <c r="C624" s="520"/>
      <c r="D624" s="355"/>
      <c r="E624" s="507"/>
      <c r="F624" s="508"/>
      <c r="G624" s="509"/>
    </row>
    <row r="625" spans="1:19" x14ac:dyDescent="0.2">
      <c r="A625" s="56"/>
      <c r="B625" s="122"/>
      <c r="C625" s="520"/>
      <c r="D625" s="355"/>
      <c r="E625" s="507"/>
      <c r="F625" s="508"/>
      <c r="G625" s="509"/>
    </row>
    <row r="626" spans="1:19" ht="12" customHeight="1" x14ac:dyDescent="0.2">
      <c r="A626" s="56"/>
      <c r="B626" s="122"/>
      <c r="C626" s="520"/>
      <c r="D626" s="355"/>
      <c r="E626" s="507"/>
      <c r="F626" s="508"/>
      <c r="G626" s="509"/>
    </row>
    <row r="627" spans="1:19" s="30" customFormat="1" ht="12" customHeight="1" x14ac:dyDescent="0.2">
      <c r="A627" s="56"/>
      <c r="B627" s="122"/>
      <c r="C627" s="520"/>
      <c r="D627" s="355"/>
      <c r="E627" s="507"/>
      <c r="F627" s="508"/>
      <c r="G627" s="509"/>
      <c r="H627" s="16"/>
      <c r="I627" s="16"/>
      <c r="J627" s="16"/>
      <c r="K627" s="16"/>
      <c r="L627" s="16"/>
      <c r="M627" s="16"/>
      <c r="N627" s="16"/>
      <c r="O627" s="16"/>
      <c r="P627" s="16"/>
      <c r="Q627" s="16"/>
      <c r="R627" s="16"/>
      <c r="S627" s="16"/>
    </row>
    <row r="628" spans="1:19" s="30" customFormat="1" ht="12" customHeight="1" x14ac:dyDescent="0.2">
      <c r="A628" s="56"/>
      <c r="B628" s="122"/>
      <c r="C628" s="155"/>
      <c r="D628" s="59"/>
      <c r="E628" s="256"/>
      <c r="F628" s="259"/>
      <c r="G628" s="260"/>
      <c r="H628" s="16"/>
      <c r="I628" s="16"/>
      <c r="J628" s="16"/>
      <c r="K628" s="16"/>
      <c r="L628" s="16"/>
      <c r="M628" s="16"/>
      <c r="N628" s="16"/>
      <c r="O628" s="16"/>
      <c r="P628" s="16"/>
      <c r="Q628" s="16"/>
      <c r="R628" s="16"/>
      <c r="S628" s="16"/>
    </row>
    <row r="629" spans="1:19" s="30" customFormat="1" ht="12" customHeight="1" x14ac:dyDescent="0.2">
      <c r="A629" s="56"/>
      <c r="B629" s="122"/>
      <c r="C629" s="155"/>
      <c r="D629" s="59"/>
      <c r="E629" s="256"/>
      <c r="F629" s="259"/>
      <c r="G629" s="260"/>
      <c r="H629" s="16"/>
      <c r="I629" s="16"/>
      <c r="J629" s="16"/>
      <c r="K629" s="16"/>
      <c r="L629" s="16"/>
      <c r="M629" s="16"/>
      <c r="N629" s="16"/>
      <c r="O629" s="16"/>
      <c r="P629" s="16"/>
      <c r="Q629" s="16"/>
      <c r="R629" s="16"/>
      <c r="S629" s="16"/>
    </row>
    <row r="630" spans="1:19" s="30" customFormat="1" ht="12" customHeight="1" x14ac:dyDescent="0.2">
      <c r="A630" s="56"/>
      <c r="B630" s="122"/>
      <c r="C630" s="155"/>
      <c r="D630" s="59"/>
      <c r="E630" s="256"/>
      <c r="F630" s="259"/>
      <c r="G630" s="260"/>
      <c r="H630" s="16"/>
      <c r="I630" s="16"/>
      <c r="J630" s="16"/>
      <c r="K630" s="16"/>
      <c r="L630" s="16"/>
      <c r="M630" s="16"/>
      <c r="N630" s="16"/>
      <c r="O630" s="16"/>
      <c r="P630" s="16"/>
      <c r="Q630" s="16"/>
      <c r="R630" s="16"/>
      <c r="S630" s="16"/>
    </row>
    <row r="631" spans="1:19" ht="12" customHeight="1" thickBot="1" x14ac:dyDescent="0.25">
      <c r="A631" s="56"/>
      <c r="B631" s="122"/>
      <c r="C631" s="155"/>
      <c r="D631" s="59"/>
      <c r="E631" s="256"/>
      <c r="F631" s="259"/>
      <c r="G631" s="260"/>
    </row>
    <row r="632" spans="1:19" x14ac:dyDescent="0.2">
      <c r="A632" s="233"/>
      <c r="B632" s="230" t="s">
        <v>191</v>
      </c>
      <c r="C632" s="221"/>
      <c r="D632" s="216"/>
      <c r="E632" s="329"/>
      <c r="F632" s="330"/>
      <c r="G632" s="331"/>
    </row>
    <row r="633" spans="1:19" ht="12.75" thickBot="1" x14ac:dyDescent="0.25">
      <c r="A633" s="236"/>
      <c r="B633" s="192" t="s">
        <v>122</v>
      </c>
      <c r="C633" s="222"/>
      <c r="D633" s="220"/>
      <c r="E633" s="326"/>
      <c r="F633" s="332"/>
      <c r="G633" s="333">
        <f>SUM(G575:G632)</f>
        <v>0</v>
      </c>
    </row>
    <row r="634" spans="1:19" x14ac:dyDescent="0.2">
      <c r="A634" s="164"/>
      <c r="B634" s="101"/>
      <c r="C634" s="155"/>
      <c r="D634" s="59"/>
      <c r="E634" s="256"/>
      <c r="F634" s="259"/>
      <c r="G634" s="260"/>
    </row>
    <row r="635" spans="1:19" x14ac:dyDescent="0.2">
      <c r="A635" s="56"/>
      <c r="B635" s="116" t="s">
        <v>123</v>
      </c>
      <c r="C635" s="155"/>
      <c r="D635" s="59"/>
      <c r="E635" s="256"/>
      <c r="F635" s="259"/>
      <c r="G635" s="260"/>
    </row>
    <row r="636" spans="1:19" x14ac:dyDescent="0.2">
      <c r="A636" s="56"/>
      <c r="B636" s="80" t="s">
        <v>97</v>
      </c>
      <c r="C636" s="58"/>
      <c r="D636" s="59"/>
      <c r="E636" s="256"/>
      <c r="F636" s="259"/>
      <c r="G636" s="260"/>
    </row>
    <row r="637" spans="1:19" x14ac:dyDescent="0.2">
      <c r="A637" s="165" t="s">
        <v>125</v>
      </c>
      <c r="B637" s="64" t="s">
        <v>40</v>
      </c>
      <c r="C637" s="58"/>
      <c r="D637" s="59"/>
      <c r="E637" s="279"/>
      <c r="F637" s="259"/>
      <c r="G637" s="260"/>
    </row>
    <row r="638" spans="1:19" ht="48" x14ac:dyDescent="0.2">
      <c r="A638" s="165"/>
      <c r="B638" s="102" t="s">
        <v>254</v>
      </c>
      <c r="C638" s="117"/>
      <c r="D638" s="117"/>
      <c r="E638" s="285"/>
      <c r="F638" s="285"/>
      <c r="G638" s="286"/>
    </row>
    <row r="639" spans="1:19" ht="48" x14ac:dyDescent="0.2">
      <c r="A639" s="165"/>
      <c r="B639" s="102" t="s">
        <v>255</v>
      </c>
      <c r="C639" s="117"/>
      <c r="D639" s="117"/>
      <c r="E639" s="285"/>
      <c r="F639" s="285"/>
      <c r="G639" s="286"/>
    </row>
    <row r="640" spans="1:19" ht="60" x14ac:dyDescent="0.2">
      <c r="A640" s="165"/>
      <c r="B640" s="102" t="s">
        <v>253</v>
      </c>
      <c r="C640" s="117"/>
      <c r="D640" s="117"/>
      <c r="E640" s="285"/>
      <c r="F640" s="285"/>
      <c r="G640" s="286"/>
    </row>
    <row r="641" spans="1:19" ht="48" x14ac:dyDescent="0.2">
      <c r="A641" s="166"/>
      <c r="B641" s="102" t="s">
        <v>179</v>
      </c>
      <c r="C641" s="117"/>
      <c r="D641" s="117"/>
      <c r="E641" s="285"/>
      <c r="F641" s="285"/>
      <c r="G641" s="286"/>
    </row>
    <row r="642" spans="1:19" ht="24" x14ac:dyDescent="0.2">
      <c r="A642" s="165"/>
      <c r="B642" s="139" t="s">
        <v>252</v>
      </c>
      <c r="C642" s="117"/>
      <c r="D642" s="117"/>
      <c r="E642" s="285"/>
      <c r="F642" s="285"/>
      <c r="G642" s="286"/>
    </row>
    <row r="643" spans="1:19" x14ac:dyDescent="0.2">
      <c r="A643" s="367" t="s">
        <v>146</v>
      </c>
      <c r="B643" s="167" t="s">
        <v>65</v>
      </c>
      <c r="C643" s="168"/>
      <c r="D643" s="169"/>
      <c r="E643" s="290"/>
      <c r="F643" s="259"/>
      <c r="G643" s="260"/>
    </row>
    <row r="644" spans="1:19" s="30" customFormat="1" ht="15.75" customHeight="1" x14ac:dyDescent="0.2">
      <c r="A644" s="171" t="s">
        <v>162</v>
      </c>
      <c r="B644" s="170" t="s">
        <v>210</v>
      </c>
      <c r="C644" s="129"/>
      <c r="D644" s="130"/>
      <c r="E644" s="256"/>
      <c r="F644" s="259"/>
      <c r="G644" s="260"/>
      <c r="H644" s="16"/>
      <c r="I644" s="16"/>
      <c r="J644" s="16"/>
      <c r="K644" s="16"/>
      <c r="L644" s="16"/>
      <c r="M644" s="16"/>
      <c r="N644" s="16"/>
      <c r="O644" s="16"/>
      <c r="P644" s="16"/>
      <c r="Q644" s="16"/>
      <c r="R644" s="16"/>
      <c r="S644" s="16"/>
    </row>
    <row r="645" spans="1:19" ht="38.25" x14ac:dyDescent="0.2">
      <c r="A645" s="171" t="s">
        <v>344</v>
      </c>
      <c r="B645" s="174" t="s">
        <v>488</v>
      </c>
      <c r="C645" s="129" t="s">
        <v>8</v>
      </c>
      <c r="D645" s="130">
        <v>1</v>
      </c>
      <c r="E645" s="523"/>
      <c r="F645" s="523"/>
      <c r="G645" s="522"/>
    </row>
    <row r="646" spans="1:19" ht="25.5" x14ac:dyDescent="0.2">
      <c r="A646" s="171" t="s">
        <v>345</v>
      </c>
      <c r="B646" s="174" t="s">
        <v>489</v>
      </c>
      <c r="C646" s="129" t="s">
        <v>14</v>
      </c>
      <c r="D646" s="130">
        <v>1</v>
      </c>
      <c r="E646" s="507"/>
      <c r="F646" s="521"/>
      <c r="G646" s="522"/>
    </row>
    <row r="647" spans="1:19" ht="28.5" customHeight="1" x14ac:dyDescent="0.2">
      <c r="A647" s="171" t="s">
        <v>490</v>
      </c>
      <c r="B647" s="174" t="s">
        <v>491</v>
      </c>
      <c r="C647" s="129" t="s">
        <v>8</v>
      </c>
      <c r="D647" s="130">
        <v>2</v>
      </c>
      <c r="E647" s="507"/>
      <c r="F647" s="521"/>
      <c r="G647" s="522"/>
    </row>
    <row r="648" spans="1:19" ht="12.75" x14ac:dyDescent="0.2">
      <c r="A648" s="171"/>
      <c r="B648" s="174"/>
      <c r="C648" s="129"/>
      <c r="D648" s="130"/>
      <c r="E648" s="507"/>
      <c r="F648" s="523"/>
      <c r="G648" s="522"/>
    </row>
    <row r="649" spans="1:19" ht="12.75" x14ac:dyDescent="0.2">
      <c r="A649" s="171" t="s">
        <v>163</v>
      </c>
      <c r="B649" s="170" t="s">
        <v>211</v>
      </c>
      <c r="C649" s="175"/>
      <c r="D649" s="176"/>
      <c r="E649" s="507"/>
      <c r="F649" s="523"/>
      <c r="G649" s="522"/>
    </row>
    <row r="650" spans="1:19" ht="12" customHeight="1" x14ac:dyDescent="0.2">
      <c r="A650" s="171"/>
      <c r="B650" s="122" t="s">
        <v>408</v>
      </c>
      <c r="C650" s="129" t="s">
        <v>8</v>
      </c>
      <c r="D650" s="130">
        <v>6</v>
      </c>
      <c r="E650" s="507"/>
      <c r="F650" s="523"/>
      <c r="G650" s="522"/>
    </row>
    <row r="651" spans="1:19" ht="12" customHeight="1" x14ac:dyDescent="0.2">
      <c r="A651" s="171"/>
      <c r="B651" s="122" t="s">
        <v>409</v>
      </c>
      <c r="C651" s="129" t="s">
        <v>8</v>
      </c>
      <c r="D651" s="130">
        <v>5</v>
      </c>
      <c r="E651" s="507"/>
      <c r="F651" s="523"/>
      <c r="G651" s="522"/>
    </row>
    <row r="652" spans="1:19" ht="12" customHeight="1" x14ac:dyDescent="0.2">
      <c r="A652" s="171"/>
      <c r="B652" s="122" t="s">
        <v>410</v>
      </c>
      <c r="C652" s="129" t="s">
        <v>8</v>
      </c>
      <c r="D652" s="130">
        <v>5</v>
      </c>
      <c r="E652" s="507"/>
      <c r="F652" s="523"/>
      <c r="G652" s="522"/>
    </row>
    <row r="653" spans="1:19" ht="12" customHeight="1" x14ac:dyDescent="0.2">
      <c r="A653" s="171"/>
      <c r="B653" s="122" t="s">
        <v>411</v>
      </c>
      <c r="C653" s="129" t="s">
        <v>8</v>
      </c>
      <c r="D653" s="130">
        <v>18</v>
      </c>
      <c r="E653" s="507"/>
      <c r="F653" s="523"/>
      <c r="G653" s="522"/>
    </row>
    <row r="654" spans="1:19" ht="12" customHeight="1" x14ac:dyDescent="0.2">
      <c r="A654" s="171"/>
      <c r="B654" s="122" t="s">
        <v>412</v>
      </c>
      <c r="C654" s="129" t="s">
        <v>8</v>
      </c>
      <c r="D654" s="130">
        <v>5</v>
      </c>
      <c r="E654" s="507"/>
      <c r="F654" s="523"/>
      <c r="G654" s="522"/>
    </row>
    <row r="655" spans="1:19" ht="12" customHeight="1" x14ac:dyDescent="0.2">
      <c r="A655" s="171"/>
      <c r="B655" s="122" t="s">
        <v>413</v>
      </c>
      <c r="C655" s="129" t="s">
        <v>8</v>
      </c>
      <c r="D655" s="130">
        <v>6</v>
      </c>
      <c r="E655" s="507"/>
      <c r="F655" s="523"/>
      <c r="G655" s="522"/>
    </row>
    <row r="656" spans="1:19" ht="12" customHeight="1" x14ac:dyDescent="0.2">
      <c r="A656" s="171"/>
      <c r="B656" s="122" t="s">
        <v>414</v>
      </c>
      <c r="C656" s="129" t="s">
        <v>8</v>
      </c>
      <c r="D656" s="130">
        <v>7</v>
      </c>
      <c r="E656" s="507"/>
      <c r="F656" s="523"/>
      <c r="G656" s="522"/>
    </row>
    <row r="657" spans="1:7" ht="12" customHeight="1" x14ac:dyDescent="0.2">
      <c r="A657" s="171"/>
      <c r="B657" s="122" t="s">
        <v>415</v>
      </c>
      <c r="C657" s="129" t="s">
        <v>8</v>
      </c>
      <c r="D657" s="130">
        <v>3</v>
      </c>
      <c r="E657" s="507"/>
      <c r="F657" s="523"/>
      <c r="G657" s="522"/>
    </row>
    <row r="658" spans="1:7" ht="12" customHeight="1" x14ac:dyDescent="0.2">
      <c r="A658" s="171"/>
      <c r="B658" s="122" t="s">
        <v>416</v>
      </c>
      <c r="C658" s="129" t="s">
        <v>8</v>
      </c>
      <c r="D658" s="130">
        <v>14</v>
      </c>
      <c r="E658" s="507"/>
      <c r="F658" s="523"/>
      <c r="G658" s="522"/>
    </row>
    <row r="659" spans="1:7" ht="12" customHeight="1" x14ac:dyDescent="0.2">
      <c r="A659" s="171"/>
      <c r="B659" s="122" t="s">
        <v>417</v>
      </c>
      <c r="C659" s="129" t="s">
        <v>8</v>
      </c>
      <c r="D659" s="130">
        <v>12</v>
      </c>
      <c r="E659" s="507"/>
      <c r="F659" s="523"/>
      <c r="G659" s="522"/>
    </row>
    <row r="660" spans="1:7" ht="12" customHeight="1" x14ac:dyDescent="0.2">
      <c r="A660" s="171"/>
      <c r="B660" s="122" t="s">
        <v>418</v>
      </c>
      <c r="C660" s="129" t="s">
        <v>8</v>
      </c>
      <c r="D660" s="130">
        <v>8</v>
      </c>
      <c r="E660" s="507"/>
      <c r="F660" s="523"/>
      <c r="G660" s="522"/>
    </row>
    <row r="661" spans="1:7" ht="12" customHeight="1" x14ac:dyDescent="0.2">
      <c r="A661" s="171"/>
      <c r="B661" s="122" t="s">
        <v>419</v>
      </c>
      <c r="C661" s="129" t="s">
        <v>8</v>
      </c>
      <c r="D661" s="130">
        <v>29</v>
      </c>
      <c r="E661" s="507"/>
      <c r="F661" s="523"/>
      <c r="G661" s="522"/>
    </row>
    <row r="662" spans="1:7" ht="12" customHeight="1" x14ac:dyDescent="0.2">
      <c r="A662" s="171"/>
      <c r="B662" s="122" t="s">
        <v>420</v>
      </c>
      <c r="C662" s="129" t="s">
        <v>8</v>
      </c>
      <c r="D662" s="130">
        <v>8</v>
      </c>
      <c r="E662" s="507"/>
      <c r="F662" s="523"/>
      <c r="G662" s="522"/>
    </row>
    <row r="663" spans="1:7" ht="12" customHeight="1" x14ac:dyDescent="0.2">
      <c r="A663" s="171"/>
      <c r="B663" s="122" t="s">
        <v>421</v>
      </c>
      <c r="C663" s="129" t="s">
        <v>8</v>
      </c>
      <c r="D663" s="130">
        <v>10</v>
      </c>
      <c r="E663" s="507"/>
      <c r="F663" s="523"/>
      <c r="G663" s="522"/>
    </row>
    <row r="664" spans="1:7" ht="12.75" x14ac:dyDescent="0.2">
      <c r="A664" s="171" t="s">
        <v>172</v>
      </c>
      <c r="B664" s="170" t="s">
        <v>212</v>
      </c>
      <c r="C664" s="175"/>
      <c r="D664" s="176"/>
      <c r="E664" s="507"/>
      <c r="F664" s="523"/>
      <c r="G664" s="522"/>
    </row>
    <row r="665" spans="1:7" ht="13.5" x14ac:dyDescent="0.2">
      <c r="A665" s="56" t="s">
        <v>162</v>
      </c>
      <c r="B665" s="122" t="s">
        <v>230</v>
      </c>
      <c r="C665" s="520" t="s">
        <v>213</v>
      </c>
      <c r="D665" s="355">
        <v>81</v>
      </c>
      <c r="E665" s="507"/>
      <c r="F665" s="523"/>
      <c r="G665" s="522"/>
    </row>
    <row r="666" spans="1:7" ht="13.5" x14ac:dyDescent="0.2">
      <c r="A666" s="56" t="s">
        <v>163</v>
      </c>
      <c r="B666" s="122" t="s">
        <v>229</v>
      </c>
      <c r="C666" s="520" t="s">
        <v>213</v>
      </c>
      <c r="D666" s="355">
        <v>37</v>
      </c>
      <c r="E666" s="507"/>
      <c r="F666" s="523"/>
      <c r="G666" s="522"/>
    </row>
    <row r="667" spans="1:7" ht="13.5" x14ac:dyDescent="0.2">
      <c r="A667" s="56" t="s">
        <v>172</v>
      </c>
      <c r="B667" s="122" t="s">
        <v>231</v>
      </c>
      <c r="C667" s="520" t="s">
        <v>14</v>
      </c>
      <c r="D667" s="355">
        <v>2</v>
      </c>
      <c r="E667" s="507"/>
      <c r="F667" s="523"/>
      <c r="G667" s="522"/>
    </row>
    <row r="668" spans="1:7" ht="12.75" customHeight="1" x14ac:dyDescent="0.2">
      <c r="A668" s="56" t="s">
        <v>173</v>
      </c>
      <c r="B668" s="122" t="s">
        <v>340</v>
      </c>
      <c r="C668" s="520" t="s">
        <v>110</v>
      </c>
      <c r="D668" s="355">
        <v>10</v>
      </c>
      <c r="E668" s="507"/>
      <c r="F668" s="523"/>
      <c r="G668" s="522"/>
    </row>
    <row r="669" spans="1:7" x14ac:dyDescent="0.2">
      <c r="A669" s="56"/>
      <c r="B669" s="122"/>
      <c r="C669" s="155"/>
      <c r="D669" s="59"/>
      <c r="E669" s="256"/>
      <c r="F669" s="259"/>
      <c r="G669" s="278"/>
    </row>
    <row r="670" spans="1:7" ht="12.75" customHeight="1" x14ac:dyDescent="0.2">
      <c r="A670" s="367" t="s">
        <v>147</v>
      </c>
      <c r="B670" s="167" t="s">
        <v>67</v>
      </c>
      <c r="C670" s="168"/>
      <c r="D670" s="169"/>
      <c r="E670" s="290"/>
      <c r="F670" s="259"/>
      <c r="G670" s="260"/>
    </row>
    <row r="671" spans="1:7" ht="12.75" customHeight="1" x14ac:dyDescent="0.2">
      <c r="A671" s="171" t="s">
        <v>162</v>
      </c>
      <c r="B671" s="170" t="s">
        <v>210</v>
      </c>
      <c r="C671" s="129"/>
      <c r="D671" s="130"/>
      <c r="E671" s="256"/>
      <c r="F671" s="259"/>
      <c r="G671" s="260"/>
    </row>
    <row r="672" spans="1:7" ht="28.5" customHeight="1" x14ac:dyDescent="0.2">
      <c r="A672" s="171" t="s">
        <v>344</v>
      </c>
      <c r="B672" s="174" t="s">
        <v>492</v>
      </c>
      <c r="C672" s="129" t="s">
        <v>8</v>
      </c>
      <c r="D672" s="130">
        <v>1</v>
      </c>
      <c r="E672" s="507"/>
      <c r="F672" s="521"/>
      <c r="G672" s="522"/>
    </row>
    <row r="673" spans="1:7" ht="12.75" customHeight="1" x14ac:dyDescent="0.2">
      <c r="A673" s="171" t="s">
        <v>163</v>
      </c>
      <c r="B673" s="170" t="s">
        <v>211</v>
      </c>
      <c r="C673" s="175"/>
      <c r="D673" s="176"/>
      <c r="E673" s="256"/>
      <c r="F673" s="294"/>
      <c r="G673" s="278"/>
    </row>
    <row r="674" spans="1:7" ht="12.75" customHeight="1" x14ac:dyDescent="0.2">
      <c r="A674" s="171"/>
      <c r="B674" s="174" t="s">
        <v>408</v>
      </c>
      <c r="C674" s="129" t="s">
        <v>8</v>
      </c>
      <c r="D674" s="130">
        <v>3</v>
      </c>
      <c r="E674" s="256"/>
      <c r="F674" s="294"/>
      <c r="G674" s="278"/>
    </row>
    <row r="675" spans="1:7" ht="12.75" customHeight="1" x14ac:dyDescent="0.2">
      <c r="A675" s="171"/>
      <c r="B675" s="174" t="s">
        <v>409</v>
      </c>
      <c r="C675" s="129" t="s">
        <v>8</v>
      </c>
      <c r="D675" s="130">
        <v>2</v>
      </c>
      <c r="E675" s="256"/>
      <c r="F675" s="294"/>
      <c r="G675" s="278"/>
    </row>
    <row r="676" spans="1:7" ht="12.75" customHeight="1" x14ac:dyDescent="0.2">
      <c r="A676" s="171"/>
      <c r="B676" s="174" t="s">
        <v>411</v>
      </c>
      <c r="C676" s="129" t="s">
        <v>8</v>
      </c>
      <c r="D676" s="130">
        <v>14</v>
      </c>
      <c r="E676" s="256"/>
      <c r="F676" s="294"/>
      <c r="G676" s="278"/>
    </row>
    <row r="677" spans="1:7" ht="12.75" customHeight="1" x14ac:dyDescent="0.2">
      <c r="A677" s="171"/>
      <c r="B677" s="174" t="s">
        <v>422</v>
      </c>
      <c r="C677" s="129" t="s">
        <v>8</v>
      </c>
      <c r="D677" s="130">
        <v>52</v>
      </c>
      <c r="E677" s="256"/>
      <c r="F677" s="294"/>
      <c r="G677" s="278"/>
    </row>
    <row r="678" spans="1:7" ht="12.75" customHeight="1" x14ac:dyDescent="0.2">
      <c r="A678" s="171"/>
      <c r="B678" s="174" t="s">
        <v>423</v>
      </c>
      <c r="C678" s="129" t="s">
        <v>8</v>
      </c>
      <c r="D678" s="130">
        <v>40</v>
      </c>
      <c r="E678" s="256"/>
      <c r="F678" s="294"/>
      <c r="G678" s="278"/>
    </row>
    <row r="679" spans="1:7" ht="12.75" customHeight="1" x14ac:dyDescent="0.2">
      <c r="A679" s="171"/>
      <c r="B679" s="174" t="s">
        <v>413</v>
      </c>
      <c r="C679" s="129" t="s">
        <v>8</v>
      </c>
      <c r="D679" s="130">
        <v>2</v>
      </c>
      <c r="E679" s="256"/>
      <c r="F679" s="294"/>
      <c r="G679" s="278"/>
    </row>
    <row r="680" spans="1:7" ht="12.75" customHeight="1" x14ac:dyDescent="0.2">
      <c r="A680" s="171"/>
      <c r="B680" s="174" t="s">
        <v>415</v>
      </c>
      <c r="C680" s="172" t="s">
        <v>8</v>
      </c>
      <c r="D680" s="130">
        <v>1</v>
      </c>
      <c r="E680" s="256"/>
      <c r="F680" s="294"/>
      <c r="G680" s="278"/>
    </row>
    <row r="681" spans="1:7" ht="12.75" customHeight="1" x14ac:dyDescent="0.2">
      <c r="A681" s="171"/>
      <c r="B681" s="174" t="s">
        <v>418</v>
      </c>
      <c r="C681" s="172" t="s">
        <v>8</v>
      </c>
      <c r="D681" s="130">
        <v>5</v>
      </c>
      <c r="E681" s="256"/>
      <c r="F681" s="294"/>
      <c r="G681" s="278"/>
    </row>
    <row r="682" spans="1:7" ht="12.75" customHeight="1" x14ac:dyDescent="0.2">
      <c r="A682" s="171"/>
      <c r="B682" s="174" t="s">
        <v>419</v>
      </c>
      <c r="C682" s="172" t="s">
        <v>8</v>
      </c>
      <c r="D682" s="130">
        <v>13</v>
      </c>
      <c r="E682" s="256"/>
      <c r="F682" s="294"/>
      <c r="G682" s="278"/>
    </row>
    <row r="683" spans="1:7" ht="12.75" customHeight="1" x14ac:dyDescent="0.2">
      <c r="A683" s="171"/>
      <c r="B683" s="174" t="s">
        <v>424</v>
      </c>
      <c r="C683" s="129" t="s">
        <v>8</v>
      </c>
      <c r="D683" s="130">
        <v>1</v>
      </c>
      <c r="E683" s="256"/>
      <c r="F683" s="294"/>
      <c r="G683" s="278"/>
    </row>
    <row r="684" spans="1:7" ht="12.75" customHeight="1" x14ac:dyDescent="0.2">
      <c r="A684" s="171"/>
      <c r="B684" s="174" t="s">
        <v>420</v>
      </c>
      <c r="C684" s="129" t="s">
        <v>8</v>
      </c>
      <c r="D684" s="130">
        <v>5</v>
      </c>
      <c r="E684" s="256"/>
      <c r="F684" s="294"/>
      <c r="G684" s="278"/>
    </row>
    <row r="685" spans="1:7" ht="12.75" customHeight="1" x14ac:dyDescent="0.2">
      <c r="A685" s="171"/>
      <c r="B685" s="174" t="s">
        <v>425</v>
      </c>
      <c r="C685" s="129" t="s">
        <v>8</v>
      </c>
      <c r="D685" s="130">
        <v>1</v>
      </c>
      <c r="E685" s="256"/>
      <c r="F685" s="294"/>
      <c r="G685" s="278"/>
    </row>
    <row r="686" spans="1:7" ht="12.75" customHeight="1" x14ac:dyDescent="0.2">
      <c r="A686" s="171"/>
      <c r="B686" s="174" t="s">
        <v>426</v>
      </c>
      <c r="C686" s="129" t="s">
        <v>8</v>
      </c>
      <c r="D686" s="130">
        <v>1</v>
      </c>
      <c r="E686" s="256"/>
      <c r="F686" s="294"/>
      <c r="G686" s="278"/>
    </row>
    <row r="687" spans="1:7" ht="12.75" customHeight="1" x14ac:dyDescent="0.2">
      <c r="A687" s="171"/>
      <c r="B687" s="174" t="s">
        <v>421</v>
      </c>
      <c r="C687" s="129" t="s">
        <v>8</v>
      </c>
      <c r="D687" s="130">
        <v>4</v>
      </c>
      <c r="E687" s="256"/>
      <c r="F687" s="294"/>
      <c r="G687" s="278"/>
    </row>
    <row r="688" spans="1:7" ht="12.75" customHeight="1" x14ac:dyDescent="0.2">
      <c r="A688" s="171"/>
      <c r="B688" s="174"/>
      <c r="C688" s="129"/>
      <c r="D688" s="130"/>
      <c r="E688" s="256"/>
      <c r="F688" s="294"/>
      <c r="G688" s="278"/>
    </row>
    <row r="689" spans="1:9" ht="12.75" customHeight="1" x14ac:dyDescent="0.2">
      <c r="A689" s="171" t="s">
        <v>172</v>
      </c>
      <c r="B689" s="170" t="s">
        <v>212</v>
      </c>
      <c r="C689" s="175"/>
      <c r="D689" s="176"/>
      <c r="E689" s="256"/>
      <c r="F689" s="294"/>
      <c r="G689" s="278"/>
    </row>
    <row r="690" spans="1:9" ht="12.75" customHeight="1" x14ac:dyDescent="0.2">
      <c r="A690" s="56" t="s">
        <v>162</v>
      </c>
      <c r="B690" s="122" t="s">
        <v>230</v>
      </c>
      <c r="C690" s="155" t="s">
        <v>213</v>
      </c>
      <c r="D690" s="59">
        <v>114</v>
      </c>
      <c r="E690" s="256"/>
      <c r="F690" s="294"/>
      <c r="G690" s="278"/>
    </row>
    <row r="691" spans="1:9" ht="12.75" customHeight="1" x14ac:dyDescent="0.2">
      <c r="A691" s="56" t="s">
        <v>163</v>
      </c>
      <c r="B691" s="122" t="s">
        <v>229</v>
      </c>
      <c r="C691" s="155" t="s">
        <v>213</v>
      </c>
      <c r="D691" s="59">
        <v>18</v>
      </c>
      <c r="E691" s="256"/>
      <c r="F691" s="294"/>
      <c r="G691" s="278"/>
    </row>
    <row r="692" spans="1:9" ht="12.75" customHeight="1" x14ac:dyDescent="0.2">
      <c r="A692" s="56" t="s">
        <v>172</v>
      </c>
      <c r="B692" s="122" t="s">
        <v>231</v>
      </c>
      <c r="C692" s="155" t="s">
        <v>110</v>
      </c>
      <c r="D692" s="59">
        <v>1</v>
      </c>
      <c r="E692" s="256"/>
      <c r="F692" s="294"/>
      <c r="G692" s="278"/>
    </row>
    <row r="693" spans="1:9" ht="12.75" customHeight="1" x14ac:dyDescent="0.2">
      <c r="A693" s="56" t="s">
        <v>173</v>
      </c>
      <c r="B693" s="122" t="s">
        <v>339</v>
      </c>
      <c r="C693" s="155" t="s">
        <v>110</v>
      </c>
      <c r="D693" s="59">
        <v>1</v>
      </c>
      <c r="E693" s="256"/>
      <c r="F693" s="294"/>
      <c r="G693" s="278"/>
    </row>
    <row r="694" spans="1:9" ht="12.75" customHeight="1" x14ac:dyDescent="0.2">
      <c r="A694" s="56" t="s">
        <v>174</v>
      </c>
      <c r="B694" s="122" t="s">
        <v>493</v>
      </c>
      <c r="C694" s="155" t="s">
        <v>110</v>
      </c>
      <c r="D694" s="59">
        <v>1</v>
      </c>
      <c r="E694" s="256"/>
      <c r="F694" s="294"/>
      <c r="G694" s="278"/>
    </row>
    <row r="695" spans="1:9" ht="12.75" customHeight="1" x14ac:dyDescent="0.2">
      <c r="A695" s="56" t="s">
        <v>175</v>
      </c>
      <c r="B695" s="122" t="s">
        <v>340</v>
      </c>
      <c r="C695" s="155" t="s">
        <v>110</v>
      </c>
      <c r="D695" s="59">
        <v>4</v>
      </c>
      <c r="E695" s="256"/>
      <c r="F695" s="294"/>
      <c r="G695" s="278"/>
    </row>
    <row r="696" spans="1:9" ht="12.75" customHeight="1" x14ac:dyDescent="0.2">
      <c r="A696" s="56"/>
      <c r="B696" s="122"/>
      <c r="C696" s="155"/>
      <c r="D696" s="59"/>
      <c r="E696" s="256"/>
      <c r="F696" s="294"/>
      <c r="G696" s="278"/>
    </row>
    <row r="697" spans="1:9" ht="12.75" customHeight="1" x14ac:dyDescent="0.2">
      <c r="A697" s="56"/>
      <c r="B697" s="122"/>
      <c r="C697" s="155"/>
      <c r="D697" s="59"/>
      <c r="E697" s="256"/>
      <c r="F697" s="294"/>
      <c r="G697" s="278"/>
    </row>
    <row r="698" spans="1:9" ht="12.75" customHeight="1" x14ac:dyDescent="0.2">
      <c r="A698" s="171"/>
      <c r="B698" s="174"/>
      <c r="C698" s="172"/>
      <c r="D698" s="173"/>
      <c r="E698" s="256"/>
      <c r="F698" s="294"/>
      <c r="G698" s="278"/>
    </row>
    <row r="699" spans="1:9" ht="12.75" customHeight="1" thickBot="1" x14ac:dyDescent="0.25">
      <c r="A699" s="171"/>
      <c r="B699" s="174"/>
      <c r="C699" s="172"/>
      <c r="D699" s="173"/>
      <c r="E699" s="256"/>
      <c r="F699" s="294"/>
      <c r="G699" s="278"/>
    </row>
    <row r="700" spans="1:9" x14ac:dyDescent="0.2">
      <c r="A700" s="233"/>
      <c r="B700" s="230" t="s">
        <v>180</v>
      </c>
      <c r="C700" s="344"/>
      <c r="D700" s="345"/>
      <c r="E700" s="346"/>
      <c r="F700" s="330"/>
      <c r="G700" s="331"/>
    </row>
    <row r="701" spans="1:9" ht="12.75" thickBot="1" x14ac:dyDescent="0.25">
      <c r="A701" s="236"/>
      <c r="B701" s="192" t="s">
        <v>128</v>
      </c>
      <c r="C701" s="347"/>
      <c r="D701" s="348"/>
      <c r="E701" s="349"/>
      <c r="F701" s="332"/>
      <c r="G701" s="333">
        <f>SUM(G644:G700)</f>
        <v>0</v>
      </c>
      <c r="I701" s="42"/>
    </row>
    <row r="702" spans="1:9" x14ac:dyDescent="0.2">
      <c r="A702" s="544"/>
      <c r="B702" s="145"/>
      <c r="C702" s="550"/>
      <c r="D702" s="53"/>
      <c r="G702" s="546"/>
      <c r="I702" s="42"/>
    </row>
    <row r="703" spans="1:9" x14ac:dyDescent="0.2">
      <c r="A703" s="177"/>
      <c r="B703" s="116" t="s">
        <v>298</v>
      </c>
      <c r="C703" s="58"/>
      <c r="D703" s="113"/>
      <c r="E703" s="256"/>
      <c r="F703" s="259"/>
      <c r="G703" s="260"/>
    </row>
    <row r="704" spans="1:9" x14ac:dyDescent="0.2">
      <c r="A704" s="177"/>
      <c r="B704" s="80" t="s">
        <v>297</v>
      </c>
      <c r="C704" s="58"/>
      <c r="D704" s="113"/>
      <c r="E704" s="256"/>
      <c r="F704" s="259"/>
      <c r="G704" s="260"/>
    </row>
    <row r="705" spans="1:7" s="303" customFormat="1" x14ac:dyDescent="0.2">
      <c r="A705" s="368">
        <v>12.1</v>
      </c>
      <c r="B705" s="317" t="s">
        <v>299</v>
      </c>
      <c r="C705" s="123"/>
      <c r="D705" s="319"/>
      <c r="E705" s="256"/>
      <c r="F705" s="259"/>
      <c r="G705" s="260"/>
    </row>
    <row r="706" spans="1:7" ht="72" x14ac:dyDescent="0.2">
      <c r="A706" s="177"/>
      <c r="B706" s="122" t="s">
        <v>300</v>
      </c>
      <c r="C706" s="155"/>
      <c r="D706" s="113"/>
      <c r="E706" s="256"/>
      <c r="F706" s="259"/>
      <c r="G706" s="260"/>
    </row>
    <row r="707" spans="1:7" ht="36" x14ac:dyDescent="0.2">
      <c r="A707" s="177"/>
      <c r="B707" s="122" t="s">
        <v>301</v>
      </c>
      <c r="C707" s="155"/>
      <c r="D707" s="113"/>
      <c r="E707" s="256"/>
      <c r="F707" s="259"/>
      <c r="G707" s="260"/>
    </row>
    <row r="708" spans="1:7" ht="24" x14ac:dyDescent="0.2">
      <c r="A708" s="177"/>
      <c r="B708" s="122" t="s">
        <v>302</v>
      </c>
      <c r="C708" s="155"/>
      <c r="D708" s="113"/>
      <c r="E708" s="256"/>
      <c r="F708" s="259"/>
      <c r="G708" s="260"/>
    </row>
    <row r="709" spans="1:7" ht="41.25" customHeight="1" x14ac:dyDescent="0.2">
      <c r="A709" s="177"/>
      <c r="B709" s="122" t="s">
        <v>303</v>
      </c>
      <c r="C709" s="155"/>
      <c r="D709" s="113"/>
      <c r="E709" s="256"/>
      <c r="F709" s="259"/>
      <c r="G709" s="260"/>
    </row>
    <row r="710" spans="1:7" x14ac:dyDescent="0.2">
      <c r="A710" s="177">
        <v>12.2</v>
      </c>
      <c r="B710" s="180" t="s">
        <v>304</v>
      </c>
      <c r="C710" s="181"/>
      <c r="D710" s="182"/>
      <c r="E710" s="290"/>
      <c r="F710" s="277"/>
      <c r="G710" s="278"/>
    </row>
    <row r="711" spans="1:7" ht="24" x14ac:dyDescent="0.2">
      <c r="A711" s="177"/>
      <c r="B711" s="122" t="s">
        <v>305</v>
      </c>
      <c r="C711" s="155"/>
      <c r="D711" s="113"/>
      <c r="E711" s="256"/>
      <c r="F711" s="259"/>
      <c r="G711" s="260"/>
    </row>
    <row r="712" spans="1:7" x14ac:dyDescent="0.2">
      <c r="A712" s="369">
        <v>1</v>
      </c>
      <c r="B712" s="183" t="s">
        <v>65</v>
      </c>
      <c r="C712" s="184"/>
      <c r="D712" s="185"/>
      <c r="E712" s="290"/>
      <c r="F712" s="277"/>
      <c r="G712" s="278"/>
    </row>
    <row r="713" spans="1:7" x14ac:dyDescent="0.2">
      <c r="A713" s="370" t="s">
        <v>181</v>
      </c>
      <c r="B713" s="186" t="s">
        <v>304</v>
      </c>
      <c r="C713" s="181"/>
      <c r="D713" s="182"/>
      <c r="E713" s="290"/>
      <c r="F713" s="288"/>
      <c r="G713" s="278"/>
    </row>
    <row r="714" spans="1:7" ht="24" x14ac:dyDescent="0.2">
      <c r="A714" s="177" t="s">
        <v>162</v>
      </c>
      <c r="B714" s="122" t="s">
        <v>427</v>
      </c>
      <c r="C714" s="520" t="s">
        <v>110</v>
      </c>
      <c r="D714" s="500">
        <v>5</v>
      </c>
      <c r="E714" s="507"/>
      <c r="F714" s="508"/>
      <c r="G714" s="522"/>
    </row>
    <row r="715" spans="1:7" ht="24" x14ac:dyDescent="0.2">
      <c r="A715" s="177" t="s">
        <v>163</v>
      </c>
      <c r="B715" s="122" t="s">
        <v>428</v>
      </c>
      <c r="C715" s="520" t="s">
        <v>110</v>
      </c>
      <c r="D715" s="500">
        <v>5</v>
      </c>
      <c r="E715" s="507"/>
      <c r="F715" s="508"/>
      <c r="G715" s="522"/>
    </row>
    <row r="716" spans="1:7" x14ac:dyDescent="0.2">
      <c r="A716" s="177" t="s">
        <v>172</v>
      </c>
      <c r="B716" s="122" t="s">
        <v>429</v>
      </c>
      <c r="C716" s="520" t="s">
        <v>110</v>
      </c>
      <c r="D716" s="500">
        <v>12</v>
      </c>
      <c r="E716" s="507"/>
      <c r="F716" s="508"/>
      <c r="G716" s="522"/>
    </row>
    <row r="717" spans="1:7" x14ac:dyDescent="0.2">
      <c r="A717" s="177" t="s">
        <v>173</v>
      </c>
      <c r="B717" s="122" t="s">
        <v>430</v>
      </c>
      <c r="C717" s="520" t="s">
        <v>110</v>
      </c>
      <c r="D717" s="500">
        <v>4</v>
      </c>
      <c r="E717" s="507"/>
      <c r="F717" s="508"/>
      <c r="G717" s="522"/>
    </row>
    <row r="718" spans="1:7" x14ac:dyDescent="0.2">
      <c r="A718" s="177" t="s">
        <v>174</v>
      </c>
      <c r="B718" s="122" t="s">
        <v>431</v>
      </c>
      <c r="C718" s="520" t="s">
        <v>110</v>
      </c>
      <c r="D718" s="500">
        <v>2</v>
      </c>
      <c r="E718" s="507"/>
      <c r="F718" s="508"/>
      <c r="G718" s="522"/>
    </row>
    <row r="719" spans="1:7" x14ac:dyDescent="0.2">
      <c r="A719" s="177" t="s">
        <v>175</v>
      </c>
      <c r="B719" s="122" t="s">
        <v>432</v>
      </c>
      <c r="C719" s="520" t="s">
        <v>110</v>
      </c>
      <c r="D719" s="500">
        <v>1</v>
      </c>
      <c r="E719" s="507"/>
      <c r="F719" s="508"/>
      <c r="G719" s="522"/>
    </row>
    <row r="720" spans="1:7" x14ac:dyDescent="0.2">
      <c r="A720" s="177" t="s">
        <v>176</v>
      </c>
      <c r="B720" s="122" t="s">
        <v>433</v>
      </c>
      <c r="C720" s="520" t="s">
        <v>110</v>
      </c>
      <c r="D720" s="500">
        <v>12</v>
      </c>
      <c r="E720" s="507"/>
      <c r="F720" s="508"/>
      <c r="G720" s="522"/>
    </row>
    <row r="721" spans="1:7" x14ac:dyDescent="0.2">
      <c r="A721" s="177" t="s">
        <v>177</v>
      </c>
      <c r="B721" s="122" t="s">
        <v>434</v>
      </c>
      <c r="C721" s="520" t="s">
        <v>110</v>
      </c>
      <c r="D721" s="500">
        <v>1</v>
      </c>
      <c r="E721" s="514"/>
      <c r="F721" s="524"/>
      <c r="G721" s="522"/>
    </row>
    <row r="722" spans="1:7" x14ac:dyDescent="0.2">
      <c r="A722" s="369">
        <v>2</v>
      </c>
      <c r="B722" s="183" t="s">
        <v>67</v>
      </c>
      <c r="C722" s="525"/>
      <c r="D722" s="526"/>
      <c r="E722" s="514"/>
      <c r="F722" s="524"/>
      <c r="G722" s="522"/>
    </row>
    <row r="723" spans="1:7" x14ac:dyDescent="0.2">
      <c r="A723" s="370" t="s">
        <v>181</v>
      </c>
      <c r="B723" s="186" t="s">
        <v>304</v>
      </c>
      <c r="C723" s="527"/>
      <c r="D723" s="528"/>
      <c r="E723" s="514"/>
      <c r="F723" s="524"/>
      <c r="G723" s="522"/>
    </row>
    <row r="724" spans="1:7" ht="24" x14ac:dyDescent="0.2">
      <c r="A724" s="177" t="s">
        <v>162</v>
      </c>
      <c r="B724" s="122" t="s">
        <v>427</v>
      </c>
      <c r="C724" s="520" t="s">
        <v>110</v>
      </c>
      <c r="D724" s="500">
        <v>3</v>
      </c>
      <c r="E724" s="507"/>
      <c r="F724" s="508"/>
      <c r="G724" s="522"/>
    </row>
    <row r="725" spans="1:7" ht="24" x14ac:dyDescent="0.2">
      <c r="A725" s="177" t="s">
        <v>163</v>
      </c>
      <c r="B725" s="122" t="s">
        <v>428</v>
      </c>
      <c r="C725" s="520" t="s">
        <v>110</v>
      </c>
      <c r="D725" s="500">
        <v>3</v>
      </c>
      <c r="E725" s="507"/>
      <c r="F725" s="508"/>
      <c r="G725" s="522"/>
    </row>
    <row r="726" spans="1:7" x14ac:dyDescent="0.2">
      <c r="A726" s="177" t="s">
        <v>172</v>
      </c>
      <c r="B726" s="122" t="s">
        <v>429</v>
      </c>
      <c r="C726" s="520" t="s">
        <v>110</v>
      </c>
      <c r="D726" s="500">
        <v>7</v>
      </c>
      <c r="E726" s="507"/>
      <c r="F726" s="508"/>
      <c r="G726" s="522"/>
    </row>
    <row r="727" spans="1:7" x14ac:dyDescent="0.2">
      <c r="A727" s="177" t="s">
        <v>173</v>
      </c>
      <c r="B727" s="122" t="s">
        <v>430</v>
      </c>
      <c r="C727" s="520" t="s">
        <v>110</v>
      </c>
      <c r="D727" s="500">
        <v>2</v>
      </c>
      <c r="E727" s="507"/>
      <c r="F727" s="508"/>
      <c r="G727" s="522"/>
    </row>
    <row r="728" spans="1:7" x14ac:dyDescent="0.2">
      <c r="A728" s="177" t="s">
        <v>174</v>
      </c>
      <c r="B728" s="122" t="s">
        <v>431</v>
      </c>
      <c r="C728" s="520" t="s">
        <v>110</v>
      </c>
      <c r="D728" s="500">
        <v>1</v>
      </c>
      <c r="E728" s="507"/>
      <c r="F728" s="508"/>
      <c r="G728" s="522"/>
    </row>
    <row r="729" spans="1:7" x14ac:dyDescent="0.2">
      <c r="A729" s="177" t="s">
        <v>175</v>
      </c>
      <c r="B729" s="122" t="s">
        <v>432</v>
      </c>
      <c r="C729" s="520" t="s">
        <v>110</v>
      </c>
      <c r="D729" s="500">
        <v>1</v>
      </c>
      <c r="E729" s="507"/>
      <c r="F729" s="508"/>
      <c r="G729" s="522"/>
    </row>
    <row r="730" spans="1:7" x14ac:dyDescent="0.2">
      <c r="A730" s="177" t="s">
        <v>176</v>
      </c>
      <c r="B730" s="122" t="s">
        <v>433</v>
      </c>
      <c r="C730" s="520" t="s">
        <v>110</v>
      </c>
      <c r="D730" s="500">
        <v>10</v>
      </c>
      <c r="E730" s="507"/>
      <c r="F730" s="508"/>
      <c r="G730" s="522"/>
    </row>
    <row r="731" spans="1:7" ht="12.75" customHeight="1" x14ac:dyDescent="0.2">
      <c r="A731" s="190"/>
      <c r="B731" s="187"/>
      <c r="C731" s="529"/>
      <c r="D731" s="500"/>
      <c r="E731" s="514"/>
      <c r="F731" s="524"/>
      <c r="G731" s="522"/>
    </row>
    <row r="732" spans="1:7" ht="12.75" customHeight="1" x14ac:dyDescent="0.2">
      <c r="A732" s="190"/>
      <c r="B732" s="187"/>
      <c r="C732" s="188"/>
      <c r="D732" s="182"/>
      <c r="E732" s="290"/>
      <c r="F732" s="277"/>
      <c r="G732" s="278"/>
    </row>
    <row r="733" spans="1:7" ht="12.75" customHeight="1" x14ac:dyDescent="0.2">
      <c r="A733" s="190"/>
      <c r="B733" s="187"/>
      <c r="C733" s="188"/>
      <c r="D733" s="182"/>
      <c r="E733" s="290"/>
      <c r="F733" s="277"/>
      <c r="G733" s="278"/>
    </row>
    <row r="734" spans="1:7" ht="12.75" customHeight="1" x14ac:dyDescent="0.2">
      <c r="A734" s="190"/>
      <c r="B734" s="187"/>
      <c r="C734" s="188"/>
      <c r="D734" s="182"/>
      <c r="E734" s="290"/>
      <c r="F734" s="277"/>
      <c r="G734" s="278"/>
    </row>
    <row r="735" spans="1:7" ht="12.75" customHeight="1" x14ac:dyDescent="0.2">
      <c r="A735" s="190"/>
      <c r="B735" s="187"/>
      <c r="C735" s="188"/>
      <c r="D735" s="182"/>
      <c r="E735" s="290"/>
      <c r="F735" s="277"/>
      <c r="G735" s="278"/>
    </row>
    <row r="736" spans="1:7" ht="12.75" customHeight="1" thickBot="1" x14ac:dyDescent="0.25">
      <c r="A736" s="190"/>
      <c r="B736" s="187"/>
      <c r="C736" s="188"/>
      <c r="D736" s="182"/>
      <c r="E736" s="290"/>
      <c r="F736" s="277"/>
      <c r="G736" s="278"/>
    </row>
    <row r="737" spans="1:7" ht="12.75" customHeight="1" x14ac:dyDescent="0.2">
      <c r="A737" s="238"/>
      <c r="B737" s="230" t="s">
        <v>306</v>
      </c>
      <c r="C737" s="344"/>
      <c r="D737" s="350"/>
      <c r="E737" s="346"/>
      <c r="F737" s="330"/>
      <c r="G737" s="331"/>
    </row>
    <row r="738" spans="1:7" ht="12.75" customHeight="1" thickBot="1" x14ac:dyDescent="0.25">
      <c r="A738" s="239"/>
      <c r="B738" s="192" t="s">
        <v>307</v>
      </c>
      <c r="C738" s="347"/>
      <c r="D738" s="351"/>
      <c r="E738" s="349"/>
      <c r="F738" s="332"/>
      <c r="G738" s="333">
        <f>SUM(G706:G737)</f>
        <v>0</v>
      </c>
    </row>
    <row r="739" spans="1:7" ht="12.75" customHeight="1" x14ac:dyDescent="0.2">
      <c r="A739" s="551"/>
      <c r="B739" s="145"/>
      <c r="C739" s="550"/>
      <c r="D739" s="552"/>
      <c r="G739" s="546"/>
    </row>
    <row r="740" spans="1:7" ht="12.75" customHeight="1" x14ac:dyDescent="0.2">
      <c r="A740" s="177"/>
      <c r="B740" s="116" t="s">
        <v>316</v>
      </c>
      <c r="C740" s="58"/>
      <c r="D740" s="113"/>
      <c r="E740" s="256"/>
      <c r="F740" s="259"/>
      <c r="G740" s="260"/>
    </row>
    <row r="741" spans="1:7" ht="12.75" customHeight="1" x14ac:dyDescent="0.2">
      <c r="A741" s="177"/>
      <c r="B741" s="80" t="s">
        <v>313</v>
      </c>
      <c r="C741" s="58"/>
      <c r="D741" s="113"/>
      <c r="E741" s="256"/>
      <c r="F741" s="259"/>
      <c r="G741" s="260"/>
    </row>
    <row r="742" spans="1:7" ht="12.75" customHeight="1" x14ac:dyDescent="0.2">
      <c r="A742" s="189">
        <v>13.1</v>
      </c>
      <c r="B742" s="153" t="s">
        <v>40</v>
      </c>
      <c r="C742" s="178"/>
      <c r="D742" s="179"/>
      <c r="E742" s="256"/>
      <c r="F742" s="259"/>
      <c r="G742" s="260"/>
    </row>
    <row r="743" spans="1:7" ht="12.75" customHeight="1" x14ac:dyDescent="0.2">
      <c r="A743" s="189"/>
      <c r="B743" s="153" t="s">
        <v>315</v>
      </c>
      <c r="C743" s="178"/>
      <c r="D743" s="179"/>
      <c r="E743" s="256"/>
      <c r="F743" s="259"/>
      <c r="G743" s="260"/>
    </row>
    <row r="744" spans="1:7" ht="12.75" customHeight="1" x14ac:dyDescent="0.2">
      <c r="A744" s="177"/>
      <c r="B744" s="122"/>
      <c r="C744" s="155"/>
      <c r="D744" s="113"/>
      <c r="E744" s="256"/>
      <c r="F744" s="259"/>
      <c r="G744" s="260"/>
    </row>
    <row r="745" spans="1:7" ht="12.75" customHeight="1" x14ac:dyDescent="0.2">
      <c r="A745" s="177"/>
      <c r="B745" s="122"/>
      <c r="C745" s="155"/>
      <c r="D745" s="113"/>
      <c r="E745" s="256"/>
      <c r="F745" s="259"/>
      <c r="G745" s="260"/>
    </row>
    <row r="746" spans="1:7" ht="12.75" customHeight="1" x14ac:dyDescent="0.2">
      <c r="A746" s="177"/>
      <c r="B746" s="122"/>
      <c r="C746" s="155"/>
      <c r="D746" s="113"/>
      <c r="E746" s="256"/>
      <c r="F746" s="259"/>
      <c r="G746" s="260"/>
    </row>
    <row r="747" spans="1:7" ht="12.75" customHeight="1" x14ac:dyDescent="0.2">
      <c r="A747" s="177"/>
      <c r="B747" s="122"/>
      <c r="C747" s="155"/>
      <c r="D747" s="113"/>
      <c r="E747" s="256"/>
      <c r="F747" s="259"/>
      <c r="G747" s="260"/>
    </row>
    <row r="748" spans="1:7" ht="12.75" customHeight="1" x14ac:dyDescent="0.2">
      <c r="A748" s="177"/>
      <c r="B748" s="122"/>
      <c r="C748" s="155"/>
      <c r="D748" s="113"/>
      <c r="E748" s="256"/>
      <c r="F748" s="259"/>
      <c r="G748" s="260"/>
    </row>
    <row r="749" spans="1:7" ht="12.75" customHeight="1" x14ac:dyDescent="0.2">
      <c r="A749" s="177"/>
      <c r="B749" s="122"/>
      <c r="C749" s="155"/>
      <c r="D749" s="113"/>
      <c r="E749" s="256"/>
      <c r="F749" s="259"/>
      <c r="G749" s="278"/>
    </row>
    <row r="750" spans="1:7" ht="12.75" customHeight="1" x14ac:dyDescent="0.2">
      <c r="A750" s="177"/>
      <c r="B750" s="122"/>
      <c r="C750" s="155"/>
      <c r="D750" s="113"/>
      <c r="E750" s="256"/>
      <c r="F750" s="259"/>
      <c r="G750" s="260"/>
    </row>
    <row r="751" spans="1:7" ht="12.75" customHeight="1" x14ac:dyDescent="0.2">
      <c r="A751" s="177"/>
      <c r="B751" s="122"/>
      <c r="C751" s="155"/>
      <c r="D751" s="113"/>
      <c r="E751" s="256"/>
      <c r="F751" s="259"/>
      <c r="G751" s="260"/>
    </row>
    <row r="752" spans="1:7" ht="12.75" customHeight="1" x14ac:dyDescent="0.2">
      <c r="A752" s="177"/>
      <c r="B752" s="122"/>
      <c r="C752" s="155"/>
      <c r="D752" s="113"/>
      <c r="E752" s="256"/>
      <c r="F752" s="259"/>
      <c r="G752" s="260"/>
    </row>
    <row r="753" spans="1:7" ht="12.75" customHeight="1" x14ac:dyDescent="0.2">
      <c r="A753" s="177"/>
      <c r="B753" s="122"/>
      <c r="C753" s="155"/>
      <c r="D753" s="113"/>
      <c r="E753" s="256"/>
      <c r="F753" s="259"/>
      <c r="G753" s="260"/>
    </row>
    <row r="754" spans="1:7" ht="12.75" customHeight="1" x14ac:dyDescent="0.2">
      <c r="A754" s="177"/>
      <c r="B754" s="122"/>
      <c r="C754" s="155"/>
      <c r="D754" s="113"/>
      <c r="E754" s="256"/>
      <c r="F754" s="259"/>
      <c r="G754" s="260"/>
    </row>
    <row r="755" spans="1:7" ht="12.75" customHeight="1" x14ac:dyDescent="0.2">
      <c r="A755" s="177"/>
      <c r="B755" s="122"/>
      <c r="C755" s="155"/>
      <c r="D755" s="113"/>
      <c r="E755" s="256"/>
      <c r="F755" s="259"/>
      <c r="G755" s="260"/>
    </row>
    <row r="756" spans="1:7" ht="12.75" customHeight="1" x14ac:dyDescent="0.2">
      <c r="A756" s="177"/>
      <c r="B756" s="122"/>
      <c r="C756" s="155"/>
      <c r="D756" s="113"/>
      <c r="E756" s="256"/>
      <c r="F756" s="259"/>
      <c r="G756" s="260"/>
    </row>
    <row r="757" spans="1:7" ht="12.75" customHeight="1" x14ac:dyDescent="0.2">
      <c r="A757" s="177"/>
      <c r="B757" s="122"/>
      <c r="C757" s="155"/>
      <c r="D757" s="113"/>
      <c r="E757" s="256"/>
      <c r="F757" s="259"/>
      <c r="G757" s="260"/>
    </row>
    <row r="758" spans="1:7" ht="12.75" customHeight="1" x14ac:dyDescent="0.2">
      <c r="A758" s="177"/>
      <c r="B758" s="122"/>
      <c r="C758" s="155"/>
      <c r="D758" s="113"/>
      <c r="E758" s="256"/>
      <c r="F758" s="259"/>
      <c r="G758" s="260"/>
    </row>
    <row r="759" spans="1:7" ht="12.75" customHeight="1" x14ac:dyDescent="0.2">
      <c r="A759" s="177"/>
      <c r="B759" s="122"/>
      <c r="C759" s="155"/>
      <c r="D759" s="113"/>
      <c r="E759" s="256"/>
      <c r="F759" s="259"/>
      <c r="G759" s="260"/>
    </row>
    <row r="760" spans="1:7" ht="12.75" customHeight="1" x14ac:dyDescent="0.2">
      <c r="A760" s="177"/>
      <c r="B760" s="122"/>
      <c r="C760" s="155"/>
      <c r="D760" s="113"/>
      <c r="E760" s="256"/>
      <c r="F760" s="259"/>
      <c r="G760" s="260"/>
    </row>
    <row r="761" spans="1:7" ht="12.75" customHeight="1" x14ac:dyDescent="0.2">
      <c r="A761" s="177"/>
      <c r="B761" s="122"/>
      <c r="C761" s="155"/>
      <c r="D761" s="113"/>
      <c r="E761" s="256"/>
      <c r="F761" s="259"/>
      <c r="G761" s="260"/>
    </row>
    <row r="762" spans="1:7" ht="12.75" customHeight="1" thickBot="1" x14ac:dyDescent="0.25">
      <c r="A762" s="177"/>
      <c r="B762" s="122"/>
      <c r="C762" s="155"/>
      <c r="D762" s="113"/>
      <c r="E762" s="256"/>
      <c r="F762" s="259"/>
      <c r="G762" s="260"/>
    </row>
    <row r="763" spans="1:7" ht="12.75" customHeight="1" x14ac:dyDescent="0.2">
      <c r="A763" s="238"/>
      <c r="B763" s="230" t="s">
        <v>318</v>
      </c>
      <c r="C763" s="344"/>
      <c r="D763" s="350"/>
      <c r="E763" s="346"/>
      <c r="F763" s="330"/>
      <c r="G763" s="331"/>
    </row>
    <row r="764" spans="1:7" ht="12.75" customHeight="1" thickBot="1" x14ac:dyDescent="0.25">
      <c r="A764" s="239"/>
      <c r="B764" s="192" t="s">
        <v>317</v>
      </c>
      <c r="C764" s="347"/>
      <c r="D764" s="351"/>
      <c r="E764" s="349"/>
      <c r="F764" s="332"/>
      <c r="G764" s="333">
        <f>SUM(G741:G763)</f>
        <v>0</v>
      </c>
    </row>
    <row r="765" spans="1:7" ht="12.75" customHeight="1" x14ac:dyDescent="0.2">
      <c r="A765" s="551"/>
      <c r="B765" s="145"/>
      <c r="C765" s="550"/>
      <c r="D765" s="552"/>
      <c r="G765" s="546"/>
    </row>
    <row r="766" spans="1:7" ht="12.75" customHeight="1" x14ac:dyDescent="0.2">
      <c r="A766" s="177"/>
      <c r="B766" s="116" t="s">
        <v>319</v>
      </c>
      <c r="C766" s="58"/>
      <c r="D766" s="113"/>
      <c r="E766" s="256"/>
      <c r="F766" s="259"/>
      <c r="G766" s="260"/>
    </row>
    <row r="767" spans="1:7" ht="12.75" customHeight="1" x14ac:dyDescent="0.2">
      <c r="A767" s="177"/>
      <c r="B767" s="80" t="s">
        <v>314</v>
      </c>
      <c r="C767" s="58"/>
      <c r="D767" s="113"/>
      <c r="E767" s="256"/>
      <c r="F767" s="259"/>
      <c r="G767" s="260"/>
    </row>
    <row r="768" spans="1:7" ht="12.75" customHeight="1" x14ac:dyDescent="0.2">
      <c r="A768" s="189">
        <v>14.1</v>
      </c>
      <c r="B768" s="153" t="s">
        <v>40</v>
      </c>
      <c r="C768" s="178"/>
      <c r="D768" s="179"/>
      <c r="E768" s="256"/>
      <c r="F768" s="259"/>
      <c r="G768" s="260"/>
    </row>
    <row r="769" spans="1:7" ht="12.75" customHeight="1" x14ac:dyDescent="0.2">
      <c r="A769" s="190"/>
      <c r="B769" s="191" t="s">
        <v>341</v>
      </c>
      <c r="C769" s="152"/>
      <c r="D769" s="113"/>
      <c r="E769" s="256"/>
      <c r="F769" s="259"/>
      <c r="G769" s="260"/>
    </row>
    <row r="770" spans="1:7" ht="12.75" customHeight="1" x14ac:dyDescent="0.2">
      <c r="A770" s="177"/>
      <c r="B770" s="122"/>
      <c r="C770" s="155"/>
      <c r="D770" s="113"/>
      <c r="E770" s="256"/>
      <c r="F770" s="259"/>
      <c r="G770" s="260"/>
    </row>
    <row r="771" spans="1:7" ht="12.75" customHeight="1" x14ac:dyDescent="0.2">
      <c r="A771" s="177"/>
      <c r="B771" s="122"/>
      <c r="C771" s="155"/>
      <c r="D771" s="113"/>
      <c r="E771" s="256"/>
      <c r="F771" s="259"/>
      <c r="G771" s="260"/>
    </row>
    <row r="772" spans="1:7" ht="12.75" customHeight="1" x14ac:dyDescent="0.2">
      <c r="A772" s="177"/>
      <c r="B772" s="122"/>
      <c r="C772" s="155"/>
      <c r="D772" s="113"/>
      <c r="E772" s="256"/>
      <c r="F772" s="259"/>
      <c r="G772" s="260"/>
    </row>
    <row r="773" spans="1:7" ht="12.75" customHeight="1" x14ac:dyDescent="0.2">
      <c r="A773" s="177"/>
      <c r="B773" s="122"/>
      <c r="C773" s="155"/>
      <c r="D773" s="113"/>
      <c r="E773" s="256"/>
      <c r="F773" s="259"/>
      <c r="G773" s="278">
        <f t="shared" ref="G773" si="1">+D773*E773+D773*F773</f>
        <v>0</v>
      </c>
    </row>
    <row r="774" spans="1:7" ht="12.75" customHeight="1" x14ac:dyDescent="0.2">
      <c r="A774" s="177"/>
      <c r="B774" s="122"/>
      <c r="C774" s="155"/>
      <c r="D774" s="113"/>
      <c r="E774" s="256"/>
      <c r="F774" s="259"/>
      <c r="G774" s="260"/>
    </row>
    <row r="775" spans="1:7" ht="12.75" customHeight="1" x14ac:dyDescent="0.2">
      <c r="A775" s="177"/>
      <c r="B775" s="122"/>
      <c r="C775" s="155"/>
      <c r="D775" s="113"/>
      <c r="E775" s="256"/>
      <c r="F775" s="259"/>
      <c r="G775" s="278"/>
    </row>
    <row r="776" spans="1:7" ht="12.75" customHeight="1" x14ac:dyDescent="0.2">
      <c r="A776" s="177"/>
      <c r="B776" s="122"/>
      <c r="C776" s="155"/>
      <c r="D776" s="113"/>
      <c r="E776" s="256"/>
      <c r="F776" s="259"/>
      <c r="G776" s="260"/>
    </row>
    <row r="777" spans="1:7" ht="12.75" customHeight="1" x14ac:dyDescent="0.2">
      <c r="A777" s="177"/>
      <c r="B777" s="122"/>
      <c r="C777" s="155"/>
      <c r="D777" s="113"/>
      <c r="E777" s="256"/>
      <c r="F777" s="259"/>
      <c r="G777" s="260"/>
    </row>
    <row r="778" spans="1:7" ht="12.75" customHeight="1" x14ac:dyDescent="0.2">
      <c r="A778" s="177"/>
      <c r="B778" s="122"/>
      <c r="C778" s="155"/>
      <c r="D778" s="113"/>
      <c r="E778" s="256"/>
      <c r="F778" s="259"/>
      <c r="G778" s="260"/>
    </row>
    <row r="779" spans="1:7" ht="12.75" customHeight="1" x14ac:dyDescent="0.2">
      <c r="A779" s="177"/>
      <c r="B779" s="122"/>
      <c r="C779" s="155"/>
      <c r="D779" s="113"/>
      <c r="E779" s="256"/>
      <c r="F779" s="259"/>
      <c r="G779" s="260"/>
    </row>
    <row r="780" spans="1:7" ht="12.75" customHeight="1" x14ac:dyDescent="0.2">
      <c r="A780" s="177"/>
      <c r="B780" s="122"/>
      <c r="C780" s="155"/>
      <c r="D780" s="113"/>
      <c r="E780" s="256"/>
      <c r="F780" s="259"/>
      <c r="G780" s="260"/>
    </row>
    <row r="781" spans="1:7" ht="12.75" customHeight="1" x14ac:dyDescent="0.2">
      <c r="A781" s="177"/>
      <c r="B781" s="122"/>
      <c r="C781" s="155"/>
      <c r="D781" s="113"/>
      <c r="E781" s="256"/>
      <c r="F781" s="259"/>
      <c r="G781" s="260"/>
    </row>
    <row r="782" spans="1:7" ht="12.75" customHeight="1" x14ac:dyDescent="0.2">
      <c r="A782" s="177"/>
      <c r="B782" s="122"/>
      <c r="C782" s="155"/>
      <c r="D782" s="113"/>
      <c r="E782" s="256"/>
      <c r="F782" s="259"/>
      <c r="G782" s="260"/>
    </row>
    <row r="783" spans="1:7" ht="12.75" customHeight="1" x14ac:dyDescent="0.2">
      <c r="A783" s="177"/>
      <c r="B783" s="122"/>
      <c r="C783" s="155"/>
      <c r="D783" s="113"/>
      <c r="E783" s="256"/>
      <c r="F783" s="259"/>
      <c r="G783" s="260"/>
    </row>
    <row r="784" spans="1:7" ht="12.75" customHeight="1" x14ac:dyDescent="0.2">
      <c r="A784" s="177"/>
      <c r="B784" s="122"/>
      <c r="C784" s="155"/>
      <c r="D784" s="113"/>
      <c r="E784" s="256"/>
      <c r="F784" s="259"/>
      <c r="G784" s="260"/>
    </row>
    <row r="785" spans="1:7" ht="12.75" customHeight="1" x14ac:dyDescent="0.2">
      <c r="A785" s="177"/>
      <c r="B785" s="122"/>
      <c r="C785" s="155"/>
      <c r="D785" s="113"/>
      <c r="E785" s="256"/>
      <c r="F785" s="259"/>
      <c r="G785" s="260"/>
    </row>
    <row r="786" spans="1:7" ht="12.75" customHeight="1" x14ac:dyDescent="0.2">
      <c r="A786" s="177"/>
      <c r="B786" s="122"/>
      <c r="C786" s="155"/>
      <c r="D786" s="113"/>
      <c r="E786" s="256"/>
      <c r="F786" s="259"/>
      <c r="G786" s="260"/>
    </row>
    <row r="787" spans="1:7" ht="12.75" customHeight="1" x14ac:dyDescent="0.2">
      <c r="A787" s="177"/>
      <c r="B787" s="122"/>
      <c r="C787" s="155"/>
      <c r="D787" s="113"/>
      <c r="E787" s="256"/>
      <c r="F787" s="259"/>
      <c r="G787" s="260"/>
    </row>
    <row r="788" spans="1:7" ht="12.75" customHeight="1" x14ac:dyDescent="0.2">
      <c r="A788" s="177"/>
      <c r="B788" s="122"/>
      <c r="C788" s="155"/>
      <c r="D788" s="113"/>
      <c r="E788" s="256"/>
      <c r="F788" s="259"/>
      <c r="G788" s="260"/>
    </row>
    <row r="789" spans="1:7" ht="12.75" customHeight="1" x14ac:dyDescent="0.2">
      <c r="A789" s="177"/>
      <c r="B789" s="122"/>
      <c r="C789" s="155"/>
      <c r="D789" s="113"/>
      <c r="E789" s="256"/>
      <c r="F789" s="259"/>
      <c r="G789" s="260"/>
    </row>
    <row r="790" spans="1:7" ht="12.75" customHeight="1" x14ac:dyDescent="0.2">
      <c r="A790" s="177"/>
      <c r="B790" s="122"/>
      <c r="C790" s="155"/>
      <c r="D790" s="113"/>
      <c r="E790" s="256"/>
      <c r="F790" s="259"/>
      <c r="G790" s="260"/>
    </row>
    <row r="791" spans="1:7" ht="12.75" customHeight="1" x14ac:dyDescent="0.2">
      <c r="A791" s="177"/>
      <c r="B791" s="122"/>
      <c r="C791" s="155"/>
      <c r="D791" s="113"/>
      <c r="E791" s="256"/>
      <c r="F791" s="259"/>
      <c r="G791" s="260"/>
    </row>
    <row r="792" spans="1:7" ht="12.75" customHeight="1" x14ac:dyDescent="0.2">
      <c r="A792" s="177"/>
      <c r="B792" s="122"/>
      <c r="C792" s="155"/>
      <c r="D792" s="113"/>
      <c r="E792" s="256"/>
      <c r="F792" s="259"/>
      <c r="G792" s="260"/>
    </row>
    <row r="793" spans="1:7" ht="12.75" customHeight="1" x14ac:dyDescent="0.2">
      <c r="A793" s="177"/>
      <c r="B793" s="122"/>
      <c r="C793" s="155"/>
      <c r="D793" s="113"/>
      <c r="E793" s="256"/>
      <c r="F793" s="259"/>
      <c r="G793" s="260"/>
    </row>
    <row r="794" spans="1:7" ht="12.75" customHeight="1" thickBot="1" x14ac:dyDescent="0.25">
      <c r="A794" s="177"/>
      <c r="B794" s="122"/>
      <c r="C794" s="155"/>
      <c r="D794" s="113"/>
      <c r="E794" s="256"/>
      <c r="F794" s="259"/>
      <c r="G794" s="260"/>
    </row>
    <row r="795" spans="1:7" ht="12.75" customHeight="1" x14ac:dyDescent="0.2">
      <c r="A795" s="238"/>
      <c r="B795" s="230" t="s">
        <v>320</v>
      </c>
      <c r="C795" s="344"/>
      <c r="D795" s="350"/>
      <c r="E795" s="346"/>
      <c r="F795" s="330"/>
      <c r="G795" s="331"/>
    </row>
    <row r="796" spans="1:7" ht="12.75" customHeight="1" thickBot="1" x14ac:dyDescent="0.25">
      <c r="A796" s="239"/>
      <c r="B796" s="192" t="s">
        <v>321</v>
      </c>
      <c r="C796" s="347"/>
      <c r="D796" s="351"/>
      <c r="E796" s="349"/>
      <c r="F796" s="332"/>
      <c r="G796" s="333">
        <f>SUM(G770:G795)</f>
        <v>0</v>
      </c>
    </row>
  </sheetData>
  <mergeCells count="3">
    <mergeCell ref="A1:G1"/>
    <mergeCell ref="E2:G2"/>
    <mergeCell ref="B555:B556"/>
  </mergeCells>
  <phoneticPr fontId="39" type="noConversion"/>
  <pageMargins left="0.59055118110236204" right="0.59055118110236204" top="0.59055118110236204" bottom="0.59055118110236204" header="0.23622047244094499" footer="0.23622047244094499"/>
  <pageSetup orientation="portrait" horizontalDpi="4294967293" verticalDpi="300" r:id="rId1"/>
  <rowBreaks count="13" manualBreakCount="13">
    <brk id="51" max="16383" man="1"/>
    <brk id="86" max="16383" man="1"/>
    <brk id="292" max="16383" man="1"/>
    <brk id="357" max="16383" man="1"/>
    <brk id="419" max="16383" man="1"/>
    <brk id="452" max="16383" man="1"/>
    <brk id="494" max="16383" man="1"/>
    <brk id="531" max="16383" man="1"/>
    <brk id="565" max="16383" man="1"/>
    <brk id="633" max="16383" man="1"/>
    <brk id="701" max="16383" man="1"/>
    <brk id="738" max="16383" man="1"/>
    <brk id="7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Ismail Shifau</cp:lastModifiedBy>
  <cp:lastPrinted>2021-12-16T03:25:05Z</cp:lastPrinted>
  <dcterms:created xsi:type="dcterms:W3CDTF">2011-03-24T06:48:27Z</dcterms:created>
  <dcterms:modified xsi:type="dcterms:W3CDTF">2021-12-16T03:25:14Z</dcterms:modified>
</cp:coreProperties>
</file>