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2" windowWidth="20112" windowHeight="7872" tabRatio="882"/>
  </bookViews>
  <sheets>
    <sheet name="Cover " sheetId="2" r:id="rId1"/>
    <sheet name="Preambles" sheetId="5" r:id="rId2"/>
    <sheet name="Bill No. 01 Prelim " sheetId="4" r:id="rId3"/>
    <sheet name="Bill No-02" sheetId="6" r:id="rId4"/>
    <sheet name="Bill No-03" sheetId="8" r:id="rId5"/>
    <sheet name="Bill No-04" sheetId="9" r:id="rId6"/>
    <sheet name="Bill No-05" sheetId="10" r:id="rId7"/>
    <sheet name="Bill No-06" sheetId="12" r:id="rId8"/>
    <sheet name="Bill No-07" sheetId="11" r:id="rId9"/>
    <sheet name="Main Summary " sheetId="3" r:id="rId10"/>
  </sheets>
  <definedNames>
    <definedName name="_xlnm.Print_Area" localSheetId="2">'Bill No. 01 Prelim '!$A$1:$H$171</definedName>
    <definedName name="_xlnm.Print_Area" localSheetId="3">'Bill No-02'!$A$1:$H$61</definedName>
    <definedName name="_xlnm.Print_Area" localSheetId="4">'Bill No-03'!$A$1:$H$61</definedName>
    <definedName name="_xlnm.Print_Area" localSheetId="5">'Bill No-04'!$A$1:$H$61</definedName>
    <definedName name="_xlnm.Print_Area" localSheetId="6">'Bill No-05'!$A$1:$H$172</definedName>
    <definedName name="_xlnm.Print_Area" localSheetId="7">'Bill No-06'!$A$1:$H$61</definedName>
    <definedName name="_xlnm.Print_Area" localSheetId="8">'Bill No-07'!$A$1:$H$282</definedName>
    <definedName name="_xlnm.Print_Area" localSheetId="0">'Cover '!$A$1:$G$47</definedName>
    <definedName name="_xlnm.Print_Area" localSheetId="9">'Main Summary '!$A$1:$E$62</definedName>
    <definedName name="_xlnm.Print_Area" localSheetId="1">Preambles!$A$1:$H$1307</definedName>
    <definedName name="Print_Title" localSheetId="3">#REF!</definedName>
    <definedName name="Print_Title" localSheetId="4">#REF!</definedName>
    <definedName name="Print_Title" localSheetId="5">#REF!</definedName>
    <definedName name="Print_Title" localSheetId="6">#REF!</definedName>
    <definedName name="Print_Title" localSheetId="7">#REF!</definedName>
    <definedName name="Print_Title" localSheetId="8">#REF!</definedName>
    <definedName name="Print_Title">#REF!</definedName>
    <definedName name="_xlnm.Print_Titles" localSheetId="2">'Bill No. 01 Prelim '!$1:$6</definedName>
    <definedName name="_xlnm.Print_Titles" localSheetId="3">'Bill No-02'!$1:$6</definedName>
    <definedName name="_xlnm.Print_Titles" localSheetId="4">'Bill No-03'!$1:$6</definedName>
    <definedName name="_xlnm.Print_Titles" localSheetId="5">'Bill No-04'!$1:$6</definedName>
    <definedName name="_xlnm.Print_Titles" localSheetId="6">'Bill No-05'!$1:$6</definedName>
    <definedName name="_xlnm.Print_Titles" localSheetId="7">'Bill No-06'!$1:$6</definedName>
    <definedName name="_xlnm.Print_Titles" localSheetId="8">'Bill No-07'!$1:$6</definedName>
    <definedName name="_xlnm.Print_Titles" localSheetId="1">Preambles!$1:$5</definedName>
  </definedNames>
  <calcPr calcId="145621"/>
</workbook>
</file>

<file path=xl/calcChain.xml><?xml version="1.0" encoding="utf-8"?>
<calcChain xmlns="http://schemas.openxmlformats.org/spreadsheetml/2006/main">
  <c r="D24" i="3" l="1"/>
  <c r="D22" i="3"/>
  <c r="G60" i="12"/>
  <c r="G22" i="12"/>
  <c r="G115" i="10" l="1"/>
  <c r="G126" i="10" s="1"/>
  <c r="G60" i="10"/>
  <c r="G123" i="10" s="1"/>
  <c r="G170" i="10" s="1"/>
  <c r="D20" i="3" s="1"/>
  <c r="G60" i="6"/>
  <c r="D14" i="3" s="1"/>
  <c r="D16" i="3" l="1"/>
  <c r="D18" i="3"/>
  <c r="D12" i="3"/>
  <c r="G208" i="11" l="1"/>
  <c r="G206" i="11"/>
  <c r="G204" i="11"/>
  <c r="G202" i="11"/>
  <c r="G200" i="11"/>
  <c r="G198" i="11"/>
  <c r="G196" i="11"/>
  <c r="G194" i="11"/>
  <c r="G192" i="11"/>
  <c r="G190" i="11"/>
  <c r="G188" i="11"/>
  <c r="G186" i="11"/>
  <c r="G184" i="11"/>
  <c r="G182" i="11"/>
  <c r="G180" i="11"/>
  <c r="G149" i="11"/>
  <c r="G147" i="11"/>
  <c r="G145" i="11"/>
  <c r="G143" i="11"/>
  <c r="G141" i="11"/>
  <c r="G139" i="11"/>
  <c r="G137" i="11"/>
  <c r="G135" i="11"/>
  <c r="G133" i="11"/>
  <c r="G131" i="11"/>
  <c r="G129" i="11"/>
  <c r="G127" i="11"/>
  <c r="G125" i="11"/>
  <c r="G123" i="11"/>
  <c r="G109" i="11"/>
  <c r="G107" i="11"/>
  <c r="G105" i="11"/>
  <c r="G103" i="11"/>
  <c r="G101" i="11"/>
  <c r="G99" i="11"/>
  <c r="G97" i="11"/>
  <c r="G95" i="11"/>
  <c r="G93" i="11"/>
  <c r="G91" i="11"/>
  <c r="G89" i="11"/>
  <c r="G87" i="11"/>
  <c r="G85" i="11"/>
  <c r="G83" i="11"/>
  <c r="G81" i="11"/>
  <c r="G79" i="11"/>
  <c r="G77" i="11"/>
  <c r="G75" i="11"/>
  <c r="G73" i="11"/>
  <c r="G71" i="11"/>
  <c r="G49" i="11"/>
  <c r="G47" i="11"/>
  <c r="G45" i="11"/>
  <c r="G43" i="11"/>
  <c r="G41" i="11"/>
  <c r="G39" i="11"/>
  <c r="G37" i="11"/>
  <c r="G35" i="11"/>
  <c r="G33" i="11"/>
  <c r="G31" i="11"/>
  <c r="G29" i="11"/>
  <c r="G27" i="11"/>
  <c r="G25" i="11"/>
  <c r="G23" i="11"/>
  <c r="G21" i="11"/>
  <c r="G53" i="11" l="1"/>
  <c r="G60" i="11" s="1"/>
  <c r="G231" i="11" s="1"/>
  <c r="G212" i="11"/>
  <c r="G225" i="11" s="1"/>
  <c r="G237" i="11" s="1"/>
  <c r="G115" i="11"/>
  <c r="G233" i="11" s="1"/>
  <c r="G153" i="11"/>
  <c r="G170" i="11" s="1"/>
  <c r="G235" i="11" s="1"/>
  <c r="G280" i="11" l="1"/>
</calcChain>
</file>

<file path=xl/sharedStrings.xml><?xml version="1.0" encoding="utf-8"?>
<sst xmlns="http://schemas.openxmlformats.org/spreadsheetml/2006/main" count="1036" uniqueCount="823">
  <si>
    <t>Item</t>
  </si>
  <si>
    <t>Description</t>
  </si>
  <si>
    <t>Unit</t>
  </si>
  <si>
    <t xml:space="preserve">Item </t>
  </si>
  <si>
    <t>Taxiway Paint Markings</t>
  </si>
  <si>
    <t>Taxiway Modifications</t>
  </si>
  <si>
    <t>No</t>
  </si>
  <si>
    <t>Shoulder Backfill</t>
  </si>
  <si>
    <t>Airfield Earthwork Blending to New Shoulder</t>
  </si>
  <si>
    <t>Infrastructure Works (Storm Water Run-Off)</t>
  </si>
  <si>
    <t>BILL OF QUANTITES</t>
  </si>
  <si>
    <t>MAIN SUMMARY</t>
  </si>
  <si>
    <t>Other Adjustment (in percentage if any) add/deduct ………………%</t>
  </si>
  <si>
    <t>GENERAL REQUIREMENTS / PRELIMINARIES</t>
  </si>
  <si>
    <t>A</t>
  </si>
  <si>
    <t>B</t>
  </si>
  <si>
    <t>C</t>
  </si>
  <si>
    <t>Total For Collection Page</t>
  </si>
  <si>
    <t>GENERAL REQUIREMENTS / PRELIMINARIES (Cont'd)</t>
  </si>
  <si>
    <t>D</t>
  </si>
  <si>
    <t>E</t>
  </si>
  <si>
    <t>COLLECTION PAGE</t>
  </si>
  <si>
    <t xml:space="preserve">Quantity </t>
  </si>
  <si>
    <t xml:space="preserve">Sub Total Carried to Main Summary </t>
  </si>
  <si>
    <t>Item No.</t>
  </si>
  <si>
    <t>General Notes on General Requirements</t>
  </si>
  <si>
    <t>These General Requirements are applicable to the whole of the Works. The Contractor shall price each of the items contained herein individually. The Contractor shall not enter any lump sum covering more than one or all items. Where any item of the General Requirements has not been priced, it will be deemed that the value of such item is Included elsewhere in the Bill of Quantities.</t>
  </si>
  <si>
    <t>The Contractor is responsible for the design, construction, maintenance and removal of all temporary works. The Contractor is to submit to the Engineer his proposals for all temporary works for approval. The Engineer’s approval will no way relieve the Contractor of his responsibility for the safety of the works, operatives, adjoining property, structure or services and compliance with appropriate regulations and Codes of Practice.</t>
  </si>
  <si>
    <t xml:space="preserve">The Contractor shall satisfy himself as to the meaning of every item in the Bills of Quantities and the rates and prices inserted by him will be deemed to cover all his obligations under the Contract and all matters and things necessary for the proper construction and completion of the Works including, but not by any way of limitation, all temporary work required (including any that may be required by subcontractors, whether nominated or otherwise). </t>
  </si>
  <si>
    <t>The prices shall include for all materials and labour and for the provision and use of all plant whether mechanical or non-mechanical required for the expeditious carrying out of the Works in their proper sequence - for shifting, altering and adapting such temporary work and plant as may be required during the progress of the Works and removing at completion and making good any surfaces disturbed and if not Included in the prices inserted against the Conditions of Contract clauses above; for the guarantees, insurances and bonds required; for the costs of preparing a tender; for the work in connection with measurements and the final account, for profit and for all other establishment charges and on costs of whatever nature. No claim for additional payment will be allowed for any error or misunderstanding by the contractor in these respects.</t>
  </si>
  <si>
    <t>The Contractor shall price herein any obligations contained in Instructions to Tenderers for which he has not Included elsewhere and wishes to price separately.</t>
  </si>
  <si>
    <t>The Contractor shall price herein any obligations contained in Form of Agreement or in Conditions of Contract for which he has not Included elsewhere and wishes to price separately.</t>
  </si>
  <si>
    <t>The Contractor shall price herein any obligations contained in Letter of Tender, for which he has not Included elsewhere and wishes to price separately.</t>
  </si>
  <si>
    <t>The Contractor shall price herein any obligations contained in Drawings for which he has not Included elsewhere and wishes to price separately.</t>
  </si>
  <si>
    <t>The Contractor shall price herein any obligations contained in Bills of Quantities for which he has not Included elsewhere and wishes to price separately.</t>
  </si>
  <si>
    <t>The Contractor shall price herein any obligations contained in Specification for which he has not Included elsewhere and wishes to price separately.</t>
  </si>
  <si>
    <t>F</t>
  </si>
  <si>
    <t>The Contractor should allow for provision of all the guarantees/warranties in accordance with the Conditions of Contract and specification. The guarantees/warranties shall be to the approval of the Engineer and the Employer.</t>
  </si>
  <si>
    <t>Office Facilities for the Staff of Employer and the Engineer</t>
  </si>
  <si>
    <t>Clients Office  with toilets</t>
  </si>
  <si>
    <t xml:space="preserve">Resident Engineer Office  with toilets </t>
  </si>
  <si>
    <t>Engineer / Site Inspector Office to allocate</t>
  </si>
  <si>
    <t>Document Controller Office</t>
  </si>
  <si>
    <t>G</t>
  </si>
  <si>
    <t xml:space="preserve">Pantry </t>
  </si>
  <si>
    <t>H</t>
  </si>
  <si>
    <t>Meeting Room for use for the Client /Consultant</t>
  </si>
  <si>
    <t>J</t>
  </si>
  <si>
    <t>Provide all consumables and refreshments for use within the site offices, as required.</t>
  </si>
  <si>
    <t>Offices and Facilities of the Contractor</t>
  </si>
  <si>
    <t>The Contractor is to provide, in positions to be approved by the Engineer, all necessary furnished offices for his site staff and the site staff of all sub-contractors all in accordance with the drawings and Specification.</t>
  </si>
  <si>
    <t>Offices and Facilities Set up as per Contractor requirements to accommodate project throughout.</t>
  </si>
  <si>
    <t>The Contractor is to provide weatherproof lock-up sheds, workshops and stores for the storage and protection of materials, tools and plant, all in accordance with the Specification.</t>
  </si>
  <si>
    <t xml:space="preserve">The Contractor shall provide all constructional plant, lifting equipment, transport facilities, tools and services, etc. required for the proper execution of the Works. This responsibility shall include shipment, customs clearance, off-loading, loading and handling and transportation to the site. The facilities shall include the protective clothing and safety equipment (PPE). </t>
  </si>
  <si>
    <t>Contractor's Plants and Equipment Set up as per Contractor requirements to accommodate project throughout.</t>
  </si>
  <si>
    <t>The Contractor shall maintain the site in a clean and orderly condition free from accumulation of waste materials and rubbish during the entire construction period to the satisfaction of the Engineer.</t>
  </si>
  <si>
    <t>The Contractor shall provide and maintain temporary water and electricity services required for the Works including that required by the sub-contractors. Pay all charges and bear all costs for the necessary temporary installation including pipe work, pumps, water tankers, storage tanks, generating equipment, etc., and remove on completion and make good all work disturbed.</t>
  </si>
  <si>
    <t>The Contractor is to allow in his tender for all site administration and supervision costs.</t>
  </si>
  <si>
    <t>Provide and maintain necessary security arrangements including watchmen, all lighting requirements required to safeguard the Site, plant, equipment, public and adjoining properties, etc. The Contractor shall be liable for any claims arising from loss or damages suffered and for reinstating and making good after any damage or theft.</t>
  </si>
  <si>
    <t>Security Arrangements to accommodate project throughout.</t>
  </si>
  <si>
    <t>The Contractor shall take all reasonable and proper steps for the protection of all places on or about the Works which may be dangerous to his workmen or any other persons or to traffic.  The Contractor shall provide and maintain signs, red warning lamps, barricades, etc. as necessary in such places and clear away the same on completion.</t>
  </si>
  <si>
    <t>Protection and Upkeep of the Site, Adjacent Areas and Properties</t>
  </si>
  <si>
    <t xml:space="preserve">The Contractor shall take all necessary precautions to protect buildings, fences, roads, passages, culverts and other apparatus, if found, and he shall not demolish or remove any of these works except according to specific instructions by the Engineer. </t>
  </si>
  <si>
    <t>A condition survey of adjacent structures shall be carried out by the Contractor in the presence of the Engineer both before and after the provision of supports. The Contractor shall be responsible for the reinstatement or repair of any adjacent structures damaged as a result of the execution of the Works.</t>
  </si>
  <si>
    <t xml:space="preserve">Adequate precaution shall be taken against fire throughout all the Contractor’s and Sub-contractor’s operations, as specified. </t>
  </si>
  <si>
    <t xml:space="preserve">The Contractor is to allow for supply, installation and maintenance and removal including make good where necessary of Project Sign Board (01 Nos )throughout the construction period, in accordance with the specification and drawings. </t>
  </si>
  <si>
    <t xml:space="preserve">Except where underwater construction is required, the Contractor shall execute all works in the dry condition and shall construct any temporary drains, water courses and other works that may be necessary for the purpose. </t>
  </si>
  <si>
    <t>Throughout the period of construction of the works, the Contractor shall maintain the whole area of his operations in a clean tidy and safe conditions by arranging his materials and workmanship.  Debris etc., shall be systematically cleared off the working areas as it accumulates and if not removed directly from the site shall be deposited at the collection points allocated by the Engineer pending remove from the site. This clause in no way invalidates the contractor's obligation under clauses the General Conditions of the Contract. The Contractor shall restrict his activities to the defined site area or any other area for which they have permission to use.</t>
  </si>
  <si>
    <t>Contractor to carry out Topological Survey for the project area to identify coordinates and benchmark for the project.</t>
  </si>
  <si>
    <t>The Contractor shall provide at all times for the duration of the Contract, all such chainmen, staff and survey instruments as may be required for the proper construction of and completion of the works.</t>
  </si>
  <si>
    <t>The selected Contractor will be required to provide the Engineer with a full and detailed Tender price breakdown upon being awarded the Contract. This tender price breakdown is to show the actual calculations of the General Requirements, the labour, plant and materials cost of the works, the build-up of measured rates with on costs and overheads and profit and any other allowances used to arrive at the Accepted Contract Amount.</t>
  </si>
  <si>
    <t>The Contractor shall compile and submit a detailed schedule of method statements, as specified and as required by the Engineer.</t>
  </si>
  <si>
    <t>The Contractor shall ensure that all materials used in the Works shall be new and of the best quality, as specified.</t>
  </si>
  <si>
    <t>The Contractor shall supply all the Testing and Commissioning Certificates; Operation and Maintenance Manuals; Training materials; Health and Safety Plan; As Built Drawings; Keys and any necessary passwords or codes and any other documentation required in accordance with the Contract.</t>
  </si>
  <si>
    <t>Operation and Maintenance Manuals</t>
  </si>
  <si>
    <t>Testing and Commissioning Certificates</t>
  </si>
  <si>
    <t>Training materials</t>
  </si>
  <si>
    <t>Keys and any necessary passwords or codes</t>
  </si>
  <si>
    <t xml:space="preserve">Spares </t>
  </si>
  <si>
    <t>Tools</t>
  </si>
  <si>
    <t>Any other documentation required in accordance with the Contract.</t>
  </si>
  <si>
    <t>The Contractor shall supply all reports as required under the Contract.</t>
  </si>
  <si>
    <t>During the progress of the Works, records of all details and dimensions of the Works as constructed and shall at any time, submit such records to the Engineer as he may require.</t>
  </si>
  <si>
    <t>In addition to those records which are specifically required by the Specification (e.g. test cubes of concrete, air temperature, etc.,) a site record shall be kept of the completion dates of the various works in each trade, with particular reference to work which requires time for drying out, such as solid backgrounds which receive insitu screeds and finishing's, including the completion time of the individual layers of each application. The Contractor shall arrange for the original to be signed by the Engineer each calendar month, and for a copy to be issued to the Engineer at site meetings.</t>
  </si>
  <si>
    <t>Allow for complete preventive maintenance during Defects Notification Period as per the Contract.</t>
  </si>
  <si>
    <t>The contractor shall be responsible to plan and implement appropriate logistical access methods to the, inclusive of transporting all labour, plant and equipment relevant to this work throughout the duration of the project and to the approval of the Engineer, in accordance to Specifications and Drawings.</t>
  </si>
  <si>
    <t>Contractor's Adjustment</t>
  </si>
  <si>
    <t>The Contractor shall be responsible for obtaining all necessary approvals, certificates and permits from the relevant Government Departments, the Police, local Service Authorities and Institutions (i.e. Electricity, Dhirago, Civil Defense, etc.) as required in the performance of this Contract.</t>
  </si>
  <si>
    <t>The Contractor should allow for provision of all the contract Insurances in accordance with the Conditions of Contract. The contract insurances shall be from an approved insurance company in the Maldives and to the approval of the Engineer and the Employer.</t>
  </si>
  <si>
    <t xml:space="preserve">Allow for Labour Accommodation. Watchman and security staff only may be accommodated on site. </t>
  </si>
  <si>
    <t>PREAMBLES TO THE BILLS OF QUANTITIES</t>
  </si>
  <si>
    <t>GENERALLY</t>
  </si>
  <si>
    <t>The Bills of Quantities herein, including all notes and instructions, form an integral part of the Contract Documents. However, the descriptions contained in the Bills of Quantities (BOQ) for each item are not necessarily complete.</t>
  </si>
  <si>
    <t>The Contractor should note that the total of all the items in the Bills of Quantities including amounts in respect of Provisional Sums must be equal to the Lump Sum total indicated in the Form/Letter of Tender.</t>
  </si>
  <si>
    <t>These Preamble clauses shall be read in conjunction with the Conditions of Contract, Tender Drawings, Specification, and other parts of the Tender Documents and they shall not be considered as exhaustive but merely as highlighting certain points. These documents shall be taken as mutually explanatory of one another.</t>
  </si>
  <si>
    <t>General directions and descriptions of work and materials given in the Specification are not necessarily repeated in these Bills of Quantities.  Reference shall be made to the Specification where appropriate. The rates for each item must be full and comprehensive and must include for complying with the Specification, and all obligations under the Contract including all matters and things necessary for the proper construction, completion and maintenance of the Works. No claims for additional payment will be allowed for any error or misunderstanding by the Contractor of the work involved.</t>
  </si>
  <si>
    <t>Where items in the Bills contain the phrase "as specified", the Contractor shall refer to the Specification and the Drawings for the full description and the Contractor shall include in his rates for complying with this clause whether the phrase "as specified" appears in the text or not.  Where the word "allow" occurs the cost of the item shall be at the risk of the Contractor.</t>
  </si>
  <si>
    <t>METHOD OF MEASUREMENT</t>
  </si>
  <si>
    <t>Units of Measurement</t>
  </si>
  <si>
    <t>2.2.1</t>
  </si>
  <si>
    <t>2.2.2</t>
  </si>
  <si>
    <t>2.2.3</t>
  </si>
  <si>
    <t>The Contractor shall not use these Bills of Quantities as a construction programme or for the purposes of ordering materials or arranging sub-contracts. The references for these activities shall be the Drawings, Specification and instructions issued by the Engineer.</t>
  </si>
  <si>
    <t>2.2.4</t>
  </si>
  <si>
    <t>These preambles are to be read in conjunction with the item descriptions in the Bills of Quantities.</t>
  </si>
  <si>
    <t>2.2.5</t>
  </si>
  <si>
    <t>‘As described’ means as described in the Specification.</t>
  </si>
  <si>
    <t>ABBREVIATIONS</t>
  </si>
  <si>
    <t>In the Specification and Bills of Quantities the following abbreviations have the meanings hereby assigned to them :-</t>
  </si>
  <si>
    <t>B.S. - means the specification issued by the British Standards Institution.</t>
  </si>
  <si>
    <t>C.P. - means the Code of Practice issued by the B.S.I.</t>
  </si>
  <si>
    <t>AASHTO - means the specification issued by the American Association of the State Highway and Transportation Officials</t>
  </si>
  <si>
    <t>ASTM - means the specification issued by the American Society for Testing and Materials.</t>
  </si>
  <si>
    <t>PD - means British Standard Provisional Document</t>
  </si>
  <si>
    <t>DD - means British Standard Draft for Development</t>
  </si>
  <si>
    <t>Approved/Approval - means approved by or approval of the Engineer in writing</t>
  </si>
  <si>
    <t>Submitted/Submit - means submitted to or submit to the Engineer in writing</t>
  </si>
  <si>
    <t>Accepted/Acceptance - means accepted by or acceptance of the Engineer in writing</t>
  </si>
  <si>
    <t>Inspected/Inspection - means inspected by or inspection of the Engineer</t>
  </si>
  <si>
    <t>Directed - means directed by the Engineer in writing</t>
  </si>
  <si>
    <t>Authorized/Authority - means authorized by or authority of the Engineer in writing</t>
  </si>
  <si>
    <t>Required - means required by the Engineer in writing</t>
  </si>
  <si>
    <t>Rejected - means rejected by the Engineer in writing</t>
  </si>
  <si>
    <t>In writing - above shall also mean verbally later confirmed in writing</t>
  </si>
  <si>
    <t>O.O.E.A.A. - means or other equal and approved</t>
  </si>
  <si>
    <t>kN - kilo Newton</t>
  </si>
  <si>
    <t>PRICING</t>
  </si>
  <si>
    <t>The rates to be inserted in the Bills of Quantities are for those works referred to in the Tender Documents and shall cover the execution, completion and maintenance of the Works, finished complete in every respect and shown and described in the Tender Documents.  The rates for each item must allow for all costs and expenses in complying with all general risks, liabilities and obligations set forth in the Drawings, Specification and Conditions of Contract, including but not limited to the following :</t>
  </si>
  <si>
    <t>4.1.1</t>
  </si>
  <si>
    <t>Labour, supervision and all associated costs. Including Payment of wages and salaries for skilled and unskilled labour, supervisory staff (including Agent, engineers, surveyors, technicians, general and other foremen, gangers, timekeepers, clerks, mechanics, etc.) whether local or expatriate staff, and for all official holidays and vacations, sick leave, indemnities, bonus, social security insurances, including all remunerations and other incidental payments pertinent to the works.</t>
  </si>
  <si>
    <t xml:space="preserve">   </t>
  </si>
  <si>
    <t>4.1.2</t>
  </si>
  <si>
    <t>Materials, goods, consumables and all associated costs.</t>
  </si>
  <si>
    <t>4.1.3</t>
  </si>
  <si>
    <t>Fitting and fixing materials and goods in position.</t>
  </si>
  <si>
    <t>4.1.4</t>
  </si>
  <si>
    <t>Provision of plant, equipment and tools required for carrying out the works in its proper sequence, shifting, altering and adapting such plant as may be required during the progress of the Works and removing at completion and making good any surface disturbed.</t>
  </si>
  <si>
    <t>4.1.5</t>
  </si>
  <si>
    <t>Restriction of working areas and procedures.</t>
  </si>
  <si>
    <t>4.1.6</t>
  </si>
  <si>
    <t>Establishment, administration and overhead charges and profit.</t>
  </si>
  <si>
    <t>4.1.7</t>
  </si>
  <si>
    <t>All applicable taxes, duties, charges, government levies, landing charges, transport and the like.</t>
  </si>
  <si>
    <t>4.1.8</t>
  </si>
  <si>
    <t>Payment of all state dues, duties, fees and charges, customs or other import duties, labour  wastage and port dues, landing, quay and storage charges and any other local charges or dues applicable on all plant and materials imported for the purpose of incorporating the same into the Works.</t>
  </si>
  <si>
    <t>4.1.9</t>
  </si>
  <si>
    <t>4.1.10</t>
  </si>
  <si>
    <t>All temporary works required (including any that may be required by sub-contractors whether nominated or otherwise and other specialist Contractors under separate contract with the Employer), shifting, altering and adapting such temporary works as may be required during the progress of the Works and removing at completion and making good any surface disturbed.</t>
  </si>
  <si>
    <t>4.1.11</t>
  </si>
  <si>
    <t>The Contractor shall provide, erect, maintain, dismantle and clear away at completion proper and adequate scaffolding, as specified. Contractor shall include for all requirements of subcontractors, including, but not limited to, adaptations, to suit the Works.</t>
  </si>
  <si>
    <t>4.1.12</t>
  </si>
  <si>
    <t>The Contractor is to include for all mechanical and non-mechanical plant, equipment, carnage, tools and vehicles required for the expeditious carrying out of the Works in accordance with the contract documents.</t>
  </si>
  <si>
    <t>The prices and rates entered by the Contractor against items in the Bills of Quantities shall apply throughout the duration of the Contract until the issuance of the Taking Over Certificate to the execution of these items in any location and, except where otherwise provided for, to any additional work ordered by the Engineer and/or the Employer.</t>
  </si>
  <si>
    <t>These rates shall be the full inclusive value of the work described under the several items including all costs and expenses which may be required in and for the construction of the work described.  The costs and expenses of all the general risks, liabilities and obligations, set forth or implied in the conditions of contract shall be deemed to be included in the rates for the work.</t>
  </si>
  <si>
    <t>The Contractor shall be deemed to have fully considered all the conditions, obligations and requirements of the Tender Documents before entering the respective rates against the items included in the Bills of Quantities.</t>
  </si>
  <si>
    <t>A price (where the unit is "Item/Sum") or a rate is to be entered against each item in the Bills of Quantities. These prices or rates should not include the allowances for quantity adjustments of there items or missing items, thereby making them appropriate unit costs of those works. If the tenderer wish to include any quantity adjustment or missing item, he shall do that separately in accordance with Clause 7.3. rates or prices entered against the items shall be used to value the variations as appropriate, whether they are omissions or additions. Therefore, incorrectly inserted rates or prices shall be the responsibility of the contractor.</t>
  </si>
  <si>
    <t>The unit rates shall be deemed to include for the cost of preparing the tender, all costs associated with the preparation of the final account, all other establishment charges and on-costs of whatever nature. No claim for additional payment will be allowed for any error or misunderstanding by the Contractor in this respect.</t>
  </si>
  <si>
    <t>Builder's work in connection with specialist sub-contractors is deemed to be included in the rates for those sub-contract works. The Contractor must obtain particulars of the position in which chases, holes, mortises, etc., will be required to avoid any unnecessary cutting away. No claims will be considered for the extra cost of cutting away work already built in consequence of any neglect on the part of the Contractor to obtain sufficient particulars beforehand.</t>
  </si>
  <si>
    <t>The prices shall be comprehensive and must include for complying in all respects with the Instructions to Tenderers, Conditions of Contract, Specification and Drawings and for all matters and things necessary for the proper construction, completion and maintenance of the whole of the Works. No claims for additional payment will be allowed for any error or misunderstanding by the Contractor of the Work involved.</t>
  </si>
  <si>
    <t>Lump sums shall not be given where unit rates are applicable.</t>
  </si>
  <si>
    <t>Where the word “allow” is used, the cost of the item shall be the responsibility of the Contractor.</t>
  </si>
  <si>
    <t>The amounts set against any item of overhead shall include for all costs in connection with letters of credit, bank charges, interest charges and insurance after the materials, come under the control of the Contractor.</t>
  </si>
  <si>
    <t>The rates inserted will be used to determine the amount of the Contractor’s Interim Payments.</t>
  </si>
  <si>
    <t>The Contractor shall submit the analysis of the “Contract Price” with a full and detailed rate breakdown of all the BOQ items including spare parts items, together with their tender submission. The breakdown is to show the actual calculations of the General Items, labour, Plant and Materials, Cost for the Works, the build-up of measured rates with on-costs and overheads and any other allowances used to arrive at the Tender Price. In addition the Tenderer/Contractor will be required to provide the Engineer within 48 hours with a full and detailed breakdown/ any other information if requested.</t>
  </si>
  <si>
    <t>VARIATIONS</t>
  </si>
  <si>
    <t>The rates inserted in the Bills of Quantities with the application of the adjustment item if any, shall be used to value any variations to the Works, whether omissions or additions and as per Conditions of Contract.</t>
  </si>
  <si>
    <t>SHOP DRAWINGS</t>
  </si>
  <si>
    <t>The rates in the appropriate section shall include for design of the elements as specified in the Contract and for providing working drawings, shop drawings, schedules, specification, calculation, etc. and for obtaining the Engineer’s approval.</t>
  </si>
  <si>
    <t>QUANTITIES</t>
  </si>
  <si>
    <t>The Drawings, Specification and all other Contract Documents are complementary and if any item is included in any one of them, it shall be considered as if it is included in all of them.</t>
  </si>
  <si>
    <t xml:space="preserve">Notice is drawn to the fact that the quantities provided in the Bills of Quantities are approximate and for indicative purpose only and the Contractor should check the same against the information provided in the Drawings, Specification and other Tender Documents including checking the Site conditions.  </t>
  </si>
  <si>
    <t>MATERIALS AND WORKMANSHIP</t>
  </si>
  <si>
    <t>Contractors are referred to the specification forming part of the contract documents, together with the notes on all the contract drawings for the standard of materials and workmanship to be used in construction.</t>
  </si>
  <si>
    <t>Where not elsewhere defined, standards are to be not less than those specified in relevant Standards and Codes of Practice currently in force.</t>
  </si>
  <si>
    <t>Rates for various items throughout the Bills of Quantities shall include, unless otherwise stated or measured, for cutting of every description and the consequent waste, for work in girths, widths or heights of less than 300 mm and for all short lengths.</t>
  </si>
  <si>
    <t>Rates for all work shall include for protection and provision of samples.</t>
  </si>
  <si>
    <t>All measurements are net and the rates shall include for all laps, waste, working space and trade or traditional allowances.</t>
  </si>
  <si>
    <t>The pricing of materials shall take account of the following :</t>
  </si>
  <si>
    <t>8.6.1</t>
  </si>
  <si>
    <t>Pricing Preambles and Specification shall apply reciprocally between sections of the works unless otherwise described.</t>
  </si>
  <si>
    <t>8.6.2</t>
  </si>
  <si>
    <t>Materials shall be of the quality specified unless otherwise directed by the Engineer.</t>
  </si>
  <si>
    <t>8.6.3</t>
  </si>
  <si>
    <t>All materials shall be transported, handled, stored and fixed in accordance with the printed instructions or recommendations of their manufacturers or suppliers.</t>
  </si>
  <si>
    <t>8.6.4</t>
  </si>
  <si>
    <t>Protection of completed work, all casings and temporary coverings and making good, cleaning and polishing and clearing away upon completion.</t>
  </si>
  <si>
    <t>EMPLOYER SUPPLIED AND FIX ONLY MATERIALS</t>
  </si>
  <si>
    <t>The expressions “Employer Supplied Materials” and “Fix Only” shall mean the items or equipment, which have been procured by the Employer and delivered to the Contractor at site, wherein the Contractor has to take delivery of, unload, hoist, store, protect, distribute, install, test , commission and maintain them including any necessary materials &amp; labour and property works required for completion and as a part of the project, described in specification, in contractual drawings and the Bills of Quantities.</t>
  </si>
  <si>
    <t>The Engineer shall specify these items including all accessories, which are required to complete the installation as detailed in drawings, specification or Bills of Quantities. The details of material, quantities, supplier’s information and delivery details shall be issued to the  Contractor when they are finalized. The Contractor shall quantify the material required for Employer supplied fix only items in sufficient time to allow a reasonable procurement period for the Employer. The Contractor shall also indicate on their Clause 8.3 Programmed when these fix only items are required.</t>
  </si>
  <si>
    <t xml:space="preserve">The Contractor’s responsibilities shall include but not be limited to the following: </t>
  </si>
  <si>
    <t>9.3.1</t>
  </si>
  <si>
    <t>Delivery of Employer procured material shall be agreed upon during the approval of construction programmed.</t>
  </si>
  <si>
    <t>9.3.2</t>
  </si>
  <si>
    <t>Verification of quantities of materials prior to placing of orders with the suppliers and advice the Engineer if there are any discrepancies.</t>
  </si>
  <si>
    <t>9.3.3</t>
  </si>
  <si>
    <t>Notify the Engineer in advance if there are any delays in delivery of material/equipment, which may affect the completion of works according to the programmed.</t>
  </si>
  <si>
    <t>9.3.4</t>
  </si>
  <si>
    <t>Receive samples of materials delivered to site and installation of samples according to manufacturer’s recommendation or specification or as detailed in drawings and obtaining of Engineer approvals of all materials included as fix only in his BOQ.</t>
  </si>
  <si>
    <t>9.3.5</t>
  </si>
  <si>
    <t>Allow builders’ work in connection with installations.</t>
  </si>
  <si>
    <t>9.3.6</t>
  </si>
  <si>
    <t>On receipt of materials supplied by Employer at site, the Contractor shall unload, check for shortages, breakages, damages or any failures and notify the Engineer within five working days.</t>
  </si>
  <si>
    <t>9.3.7</t>
  </si>
  <si>
    <t>The Contractor shall not accept any deliveries or materials on site which are not properly packed or identified.</t>
  </si>
  <si>
    <t>9.3.8</t>
  </si>
  <si>
    <t>9.3.10</t>
  </si>
  <si>
    <t>The Contractor shall be held responsible for any losses, breakages and damages to material once he has confirmed acceptable delivery to site.</t>
  </si>
  <si>
    <t>9.3.11</t>
  </si>
  <si>
    <t>Maintain schedules of materials delivered to the site and the material installed with a proper inventory.</t>
  </si>
  <si>
    <t>9.3.12</t>
  </si>
  <si>
    <t>Coordinate with the Subcontractors and issue materials as they are required on the site.</t>
  </si>
  <si>
    <t>9.3.13</t>
  </si>
  <si>
    <t>Make necessary arrangements for protection of installed materials.</t>
  </si>
  <si>
    <t>SUPPLY ONLY</t>
  </si>
  <si>
    <t>PRIME COST RATES FOR SUPPLY</t>
  </si>
  <si>
    <t>A Prime Cost (rate) included is for the supply of goods or materials. Final details of which have not yet been selected. This enables the item to be priced by tenderers on the basis that the PC rate is the base cost (usually per m2 or per unit) delivered to site. In order to enhance that PC rate into a full value measured rate, allowances are to be made for handling, cutting and waste, breakage, fixing, grouting and all other operations and materials necessary to provide the complete item required under the contract. All attendances are deemed to be included in the enhanced rate as it appears in the BOQ. Following final selection of the materials or goods by the Project Manager/Consultant, financial adjustment will be made using the net quantity of the materials or good as installed and adjusting the agreed net purchase price directly against the Contract PC.</t>
  </si>
  <si>
    <t xml:space="preserve">Where an item includes a Prime Cost rate (PC rate) for the supply only (and delivery to site) of a particular material in the Bills of Quantities, the Contractor shall include in the particular unit rate together with the PC rate including all costs associated with the purchase and fixing in position of material including all overhead and profit giving a fully inclusive priced item. The material procurement procedure shall be as per the Contract. </t>
  </si>
  <si>
    <t>Any savings or additions resulting from the actual cost of material shall be valued net based only on the material price difference and the necessary price adjustment is made with no adjustment to the overheads and profit already included in the original unit rate in the Bills of Quantities. Furthermore, adjustments shall not be made to the original quantity of the respective item in the Bills of Quantities.</t>
  </si>
  <si>
    <t>SUB-CONTRACTORS</t>
  </si>
  <si>
    <t>Any sub-contractors which the Contractor proposes to use for the works are subject to the approval of the Engineer.</t>
  </si>
  <si>
    <t>The Contractor should ascertain from sub-contractors and suppliers before the work is put in hand particulars of positions in which chases, holes, mortises and the like will be required to be formed or left. No claim for the extra costs of cutting away work already built due to the Contractor’s failure to ascertain these particulars will be admitted.</t>
  </si>
  <si>
    <t>Any sub-contractor who has not been approved by the Engineer shall not be used in connection with the carrying out of the Works.</t>
  </si>
  <si>
    <t>The Contractor shall allow for any additional costs incurred due to sub- contractors working different hours from and extended hours to those worked by the Contractor.</t>
  </si>
  <si>
    <t>The Contractor shall be responsible for providing, including but not limited to, the following attendances :-</t>
  </si>
  <si>
    <t>12.5.1</t>
  </si>
  <si>
    <t>Use of Contractors administrative arrangements</t>
  </si>
  <si>
    <t>12.5.2</t>
  </si>
  <si>
    <t>Use of Constructional Plant</t>
  </si>
  <si>
    <t>12.5.3</t>
  </si>
  <si>
    <t>Use of Contractor’s Mess Room, Sanitary and Welfare Facilities</t>
  </si>
  <si>
    <t>12.5.4</t>
  </si>
  <si>
    <t>Co-ordination and scheduling of all works related to each sub-contract</t>
  </si>
  <si>
    <t>12.5.5</t>
  </si>
  <si>
    <t>Use of any type of Scaffolding</t>
  </si>
  <si>
    <t>12.5.6</t>
  </si>
  <si>
    <t>Use of Temporary Works including water and electricity</t>
  </si>
  <si>
    <t>12.5.7</t>
  </si>
  <si>
    <t>Supplying full size setting out templates</t>
  </si>
  <si>
    <t>12.5.8</t>
  </si>
  <si>
    <t>Giving and marking dimensions and taking responsibility for their accuracy.</t>
  </si>
  <si>
    <t>12.5.9</t>
  </si>
  <si>
    <t>12.5.10</t>
  </si>
  <si>
    <t>12.5.11</t>
  </si>
  <si>
    <t>Offloading Sub-Contractors materials distribution, hoisting/lifting and placing in secure storage facilities with lighting and power.</t>
  </si>
  <si>
    <t>12.5.12</t>
  </si>
  <si>
    <t>12.5.13</t>
  </si>
  <si>
    <t>Other necessary attendance and usual facilities, documentation, general intergrades attendances, labour and assistance.</t>
  </si>
  <si>
    <t>12.5.14</t>
  </si>
  <si>
    <t>12.5.15</t>
  </si>
  <si>
    <t>12.5.16</t>
  </si>
  <si>
    <t>Opening and maintaining letters of credit,  pre-payment, etc.</t>
  </si>
  <si>
    <t>12.5.17</t>
  </si>
  <si>
    <t>12.5.18</t>
  </si>
  <si>
    <t>NOMINATED SUB-CONTRACTORS</t>
  </si>
  <si>
    <t>13.1.1</t>
  </si>
  <si>
    <t>Use of Contractor's administrative arrangements.</t>
  </si>
  <si>
    <t>13.1.2</t>
  </si>
  <si>
    <t>Use of constructional plant.</t>
  </si>
  <si>
    <t>13.1.3</t>
  </si>
  <si>
    <t>Use of Contractor's facilities, including mess rooms, sanitary accommodation and welfare facilities.</t>
  </si>
  <si>
    <t>13.1.4</t>
  </si>
  <si>
    <t>Use of temporary works.</t>
  </si>
  <si>
    <t>13.1.5</t>
  </si>
  <si>
    <t>Space for Sub Contractor's or Authority's offices and stores.</t>
  </si>
  <si>
    <t>13.1.6</t>
  </si>
  <si>
    <t>Clearing away rubbish.</t>
  </si>
  <si>
    <t>13.1.7</t>
  </si>
  <si>
    <t>Scaffolding, including the provision, maintenance and removal of any special scaffolding required.</t>
  </si>
  <si>
    <t>13.1.8</t>
  </si>
  <si>
    <t>Unloading, distributing and placing in position all plant, machinery etc.</t>
  </si>
  <si>
    <t>13.1.9</t>
  </si>
  <si>
    <t>Provision of electric power for sub-contractor's on-site work, and for lighting, including any 3 - phase or heavy supplies which may be required.</t>
  </si>
  <si>
    <t>13.1.10</t>
  </si>
  <si>
    <t>13.1.12</t>
  </si>
  <si>
    <t>Unloading all plant and materials, placing in suitable storage areas, hoisting or lowering to respective floor levels and distributing plant and materials to positions convenient to the nominated sub-contractor for executing his work.</t>
  </si>
  <si>
    <t>13.1.13</t>
  </si>
  <si>
    <t>General co-ordination and integration of all sub-contract works into the general programmed.</t>
  </si>
  <si>
    <t>13.1.14</t>
  </si>
  <si>
    <t>Entering into an agreement with the nominated sub-contractor based on the conditions laid down in the form of contract.</t>
  </si>
  <si>
    <t>13.1.15</t>
  </si>
  <si>
    <t>Ascertaining full details of any work to be executed by other trades in connection with the sub-contract works and arranging for such work to be executed at the proper time.</t>
  </si>
  <si>
    <t>13.1.16</t>
  </si>
  <si>
    <t>Allowing use of all temporary means of access already fixed or placed in position on the site for men and materials.</t>
  </si>
  <si>
    <t>13.1.17</t>
  </si>
  <si>
    <t>The Contractor shall afford the following facilities free of charge to other contractors appointed by the Employer to carry out direct works not forming part of this Contract:</t>
  </si>
  <si>
    <t>13.2.1</t>
  </si>
  <si>
    <t>Allowing use of scaffolding and all temporary means of access already fixed or placed in position on the site for men and materials.</t>
  </si>
  <si>
    <t>13.2.2</t>
  </si>
  <si>
    <t>Use of mess rooms, sanitary accommodation and welfare facilities.</t>
  </si>
  <si>
    <t>13.2.3</t>
  </si>
  <si>
    <t>Providing water for the Works.</t>
  </si>
  <si>
    <t>13.2.4</t>
  </si>
  <si>
    <t>Providing power and lighting for the Works.</t>
  </si>
  <si>
    <t>13.2.5</t>
  </si>
  <si>
    <t>Protecting after installation.</t>
  </si>
  <si>
    <t>13.2.6</t>
  </si>
  <si>
    <t>Fixing of Goods or Materials Supplied by Specified Suppliers</t>
  </si>
  <si>
    <t>13.3.1</t>
  </si>
  <si>
    <t>Rates for fixing goods and materials supplied by the Specified Merchant or Tradesman shall include, but not limited to:</t>
  </si>
  <si>
    <t>13.3.2</t>
  </si>
  <si>
    <t>Unloading, storing, distributing and hoisting.</t>
  </si>
  <si>
    <t>13.3.3</t>
  </si>
  <si>
    <t>Arranging for delivery or payment of carriage, where particulars are given.</t>
  </si>
  <si>
    <t>BUILDER'S WORKS</t>
  </si>
  <si>
    <t>The expression “Builder’s Works” shall mean the ancillary work carried out by the Contractor in connection with Mechanical, Electrical, Plumbing, Drainage, External services and other Installations, examples of which are given below.</t>
  </si>
  <si>
    <t xml:space="preserve">The drilling, cutting or leaving of holes or apertures through structural floors, walls, beams, etc. shall be avoided, but where this becomes a necessity, the Contractor must obtain the written approval of the Engineer before work is put in hand. </t>
  </si>
  <si>
    <t>The Contractor shall allow for all builders’ work in connection with the installations as included in the following list which it should be noted, is not intended to be exhaustive and can be extended at the discretion of the Engineer:</t>
  </si>
  <si>
    <t>Drilling, cutting or leaving of holes for pipes, ducts and the like though walls, floors, partitions, roofs, etc. and subsequently making good/waterproofing where necessary.</t>
  </si>
  <si>
    <t>Cutting and pinning ends of supports for pipes, equipment, appliances, fittings and the like to walls, floors, partitions, soffits, etc. and making good (e.g. Fixing of MEP items to the structures where weights of the equipment/Pipes are detrimental to the structural elements).</t>
  </si>
  <si>
    <t>Cutting or leaving mortises, sinking's, etc. for holding down bolts, brackets, supports and the like and grouting in.</t>
  </si>
  <si>
    <t>Cutting chases for pipes, conduits and the like in walls, floors, partitions, etc. and subsequent making good.</t>
  </si>
  <si>
    <t>Cutting and filling around, boring holes through and making good of finishing up to pipes, ducts, fans supports, brackets and the like.</t>
  </si>
  <si>
    <t>The construction of concrete, block and/or timber ducts.</t>
  </si>
  <si>
    <t>The formation of ducts within concrete slabs, together with access covers and frames.</t>
  </si>
  <si>
    <t>The building of timber frames, panels, ceiling access panels and doors, including ironmongery, to give access to pipes, ducts, equipment and the like.</t>
  </si>
  <si>
    <t>The formation of concrete bases, plinths, etc. for plant and equipment including floating floors, isolation pads, inertia bases for chillers and the like.</t>
  </si>
  <si>
    <t>The building of timber frames for A/C grilles and ducts penetrations.</t>
  </si>
  <si>
    <t>Painting of exposed pipework, insulation, and exposed metal supports, etc. where aesthetics are of concern.</t>
  </si>
  <si>
    <t>The waterproofing of penetrations for all external ductwork and pipework to the Engineer’s approval.</t>
  </si>
  <si>
    <t>Making good finishes after second fix installation.</t>
  </si>
  <si>
    <t>Secondary steel framing necessary for support of plant, pipework, lifts, ductwork and the like. ( e.g.: Steel supports required for fixings of equipment, pipes etc. on steel roof)</t>
  </si>
  <si>
    <t>Concrete encasement to drainage pipes and fittings below slab on grade.</t>
  </si>
  <si>
    <t>Elevator lifting beams, supports and other necessary builders work.</t>
  </si>
  <si>
    <t>The lifting of all plant and equipment into its place, including the lifting of chillers, air handling units, water tanks and window cleaning equipment and the like onto the roof(s) or relevant level (s) from ground floor levels close to the building.</t>
  </si>
  <si>
    <t>Surveyor’s assistance for setting out of positions for fixing of pipe sleeves and cut-outs on floor slabs as required by MEP Subcontractor.</t>
  </si>
  <si>
    <t>PRELIMINARIES/GENERAL REQUIREMENTS</t>
  </si>
  <si>
    <t>Monthly payments for Preliminaries shall only be made for those costs which have been properly incurred and for which the Contractor has inserted prices against in the Bills of Quantities' Preliminaries section.  Payment for all time related items will only start from the date of the Engineer’s approval for the particular items in the Preliminaries bill.</t>
  </si>
  <si>
    <t>Plant, machinery, transport and other movable items when provided on site and priced for in the Bills of Quantities' Preliminaries section shall be valued proportionally with the permanent work as previously described.</t>
  </si>
  <si>
    <t>SITE WORK</t>
  </si>
  <si>
    <t>Fine Adjustment to the Excavation +/- 15 cm along with Excavation related to services</t>
  </si>
  <si>
    <t>Allow for Backfilling as per drawings and Specification</t>
  </si>
  <si>
    <t>CONCRETE WORK</t>
  </si>
  <si>
    <t>The Contractor is referred to the Structural Engineering Specification.</t>
  </si>
  <si>
    <t>The rates for beds, blinding and the like shall include for trimming, grading and consolidating the underlying surfaces.</t>
  </si>
  <si>
    <t>Construction joints have not been measured but are to be included in the rates for concrete slabs, beams, column and walls, etc. The position of all construction joints shall be agreed with the Engineer.</t>
  </si>
  <si>
    <t>Rates for concrete work shall include for:</t>
  </si>
  <si>
    <t>17.5.1</t>
  </si>
  <si>
    <t>The rates for concrete shall include for supply of all materials, storage, plant and equipment, tools, admixtures, trial mixes, hoisting to any heights, or lowering to any depth, scaffolding, haulage, transportation, placing, all concrete ingredients including all kinds of admixtures, aggregates, water, mixing, sampling, compaction by vibrators if required, curing, hacking surfaces for key, forming and grouting mortises, making good concrete in connection with holes and mortises, all surface treatment to unset concrete special finishes to concrete where described and all construction joints.</t>
  </si>
  <si>
    <t>17.5.2</t>
  </si>
  <si>
    <t>The rates for concrete casing to stanchions shall include for expanded metal lathing and angle beads.</t>
  </si>
  <si>
    <t>17.5.3</t>
  </si>
  <si>
    <t>The rates for concrete shall include for joint sealing between concrete and plaster</t>
  </si>
  <si>
    <t>17.5.4</t>
  </si>
  <si>
    <t>Forming construction joints, provision of water stops  (where necessary)  and forming edges of beds where laid in bays.</t>
  </si>
  <si>
    <t>17.5.5</t>
  </si>
  <si>
    <t>Providing tamped or troweled or floated surfaces as required and for finishing to falls or slopes.</t>
  </si>
  <si>
    <t>17.5.6</t>
  </si>
  <si>
    <t>Thickening under block walls.</t>
  </si>
  <si>
    <t>17.5.7</t>
  </si>
  <si>
    <t>Cutting or forming mortises, apertures, grooves, chases, rebates and chamfers.</t>
  </si>
  <si>
    <t>17.5.8</t>
  </si>
  <si>
    <t>Grouting, casting in-pipes, pipe sleeves, ducts, dowels, fixing bolts and the like.</t>
  </si>
  <si>
    <t>17.5.9</t>
  </si>
  <si>
    <t>Building in ends of lintels, etc.</t>
  </si>
  <si>
    <t>17.5.10</t>
  </si>
  <si>
    <t>Curing as specified.</t>
  </si>
  <si>
    <t>17.5.11</t>
  </si>
  <si>
    <t>17.5.12</t>
  </si>
  <si>
    <t>The rates for bar reinforcement shall include for the cost of calculating and preparing all bar bending schedules to the approval of the Engineer. Bending schedules are to be prepared in accordance with BS 4466.</t>
  </si>
  <si>
    <t>17.5.13</t>
  </si>
  <si>
    <t>All reinforcement, fabric mesh, links, stirrups, chairs, etc. including cleaning, bending, cutting, notching and all necessary supports and spacers and spacer bars, distance pieces and steel binding wires.</t>
  </si>
  <si>
    <t>17.5.14</t>
  </si>
  <si>
    <t>Wall ties including fixing to formwork, bending and casting into concrete and subsequently straightening and building into joints in block work.</t>
  </si>
  <si>
    <t>17.5.15</t>
  </si>
  <si>
    <t>The rates for shuttering shall include for all props, struts, stays, wedges, bolts, all cutting labours at the intersections, overlaps, passing's at angles, cutting and fitting round projections and pipes, grooves of any sectional area, all stops, chamfers, splayed angles, mold oil, strutting and supporting shuttering to any height and for easing, striking and removal. The rates shall also allow for chamfered edges to all external angles as detailed. Rates shall also include de-shuttering and removing of props, panels etc.</t>
  </si>
  <si>
    <t>17.5.16</t>
  </si>
  <si>
    <t>Provision of method statement, design calculations, shop drawings and any mockup/placement samples as required by the Engineer.</t>
  </si>
  <si>
    <t>Pre-Cast Concrete</t>
  </si>
  <si>
    <t>17.6.1</t>
  </si>
  <si>
    <t>The rates for precast concrete shall include for all reinforcement and for all molds, square, rounded and mitered angles, holes or notching for pipes, etc., and hoisting, setting and bedding in position.</t>
  </si>
  <si>
    <t>Damp-proofing/Waterproofing/Tanking</t>
  </si>
  <si>
    <t>17.7.1</t>
  </si>
  <si>
    <t>17.7.2</t>
  </si>
  <si>
    <t>Rates for polythene sheet shall include for laps, straight and curved cutting, waste and for fitting around obstructions.</t>
  </si>
  <si>
    <t>17.7.3</t>
  </si>
  <si>
    <t>EQUIPMENT AND ACCESSORIES</t>
  </si>
  <si>
    <t>Generally</t>
  </si>
  <si>
    <t>For the process of identification, accessories and equipment's to be measured in accordance with the principles in this section shall be defined as those being specially manufactured or proprietary items not included in other sections.</t>
  </si>
  <si>
    <t>The cable lengths/routes are measured from point to point on the drawing, any cable required for connections, loops, etc., at equipment, appliances, control gear or the like will be deemed to be included.</t>
  </si>
  <si>
    <t>All joints in the running length and all connections</t>
  </si>
  <si>
    <t>All considerations arising from the Specification</t>
  </si>
  <si>
    <t>Fixing conduits/cable trays, etc. by approved methods</t>
  </si>
  <si>
    <t>Assembling component parts</t>
  </si>
  <si>
    <t>Cleaning off all protective wrappers and leaving ready for use</t>
  </si>
  <si>
    <t>Leaving all equipment etc., clean and in full working order</t>
  </si>
  <si>
    <t>Draw wires in empty conduits</t>
  </si>
  <si>
    <t>Plugs, drawing wires and cables, sinking ends of cables to exposed conductors and capping ends of cables, connections to equipment with cable glands, etc.</t>
  </si>
  <si>
    <t>Factory rust inhibiting primer, including storage and protection of all Electrical Works.</t>
  </si>
  <si>
    <t>Supplying and painting all exposed surfaces of electrical metal work with one coat of rust inhibiting primer or approved equivalent and two coats of approved chlorinated rubber paint, and painting concealed surfaces of panel board cabinets with emulsified asphalt.</t>
  </si>
  <si>
    <t>Laying all conduits concealed in reinforced concrete slabs, columns, walls, floors, blockwork or exposed, all as indicated on Drawings.</t>
  </si>
  <si>
    <t>Providing all testing devices, equipment and any electrical power necessary for testing, before putting into operation the completed electrical system under the supervision of the Engineer, also for carrying out any modification or repairs necessary on completion of tests to the satisfaction of the Engineer.</t>
  </si>
  <si>
    <t>Testing all installations as specified under the clause: "Tests and Certificates" .</t>
  </si>
  <si>
    <t>Sealing openings, etc., with Fireproofing material, if not included elsewhere.</t>
  </si>
  <si>
    <t>Rates for conduits shall include all fittings and accessories, expansion  joint fittings, pull junction and terminal boxes, conduit straps, etc.</t>
  </si>
  <si>
    <t>Rates for cables and wires shall include earthling wires and/or cables.</t>
  </si>
  <si>
    <t>Rates for devices and equipment shall include nameplates and engraving.</t>
  </si>
  <si>
    <t>Rates for ducts and conduit lead-ins and crossings shall include Fireproof filling material.</t>
  </si>
  <si>
    <t>Builders work in connection with electrical installation shall include but not be limited to forming or cutting holes, chases, channels, etc. in reinforced concrete structures and blockwork and also for providing sleeves, clamps, brackets, hangers, hold fasts, screws, bolts and nuts, excavating and dewatering of trenches, backfilling for underground cable duct banks and directly buried cables.  Builders works shall also include making good around all trades disturbed by the execution of electrical installations.</t>
  </si>
  <si>
    <t>Civil works in connection with electrical installation shall include for all incidental and associated works, not already included elsewhere in Bill No. 13, for the proper installation, completion and commissioning of the Electrical Works.</t>
  </si>
  <si>
    <t>EXTERNAL WORKS</t>
  </si>
  <si>
    <t>The Preamble clauses for other trades shall equally apply to work measured under this section.</t>
  </si>
  <si>
    <t>Rates for paving kerbs and the like shall include for the supply and installation of all materials as shown on the drawings or as directed by the Engineer.</t>
  </si>
  <si>
    <t>PROPRIETARY MATERIALS</t>
  </si>
  <si>
    <t>PROVISIONAL SUMS</t>
  </si>
  <si>
    <t>Where Provisional Sums is included in the BOQ, it will be as follows:</t>
  </si>
  <si>
    <t>A Provisional Sums included for specialist work to be executed by a nominated subcontractor or for special materials or goods to be provided by a nominated supplier. The account of the supplier or subcontractor is to be verified by the Project Manager/ Consultants for payments purposes. Contra-charges may arise between the Contractor and the Subcontractor or Supplier which generally will not be subject to verification by the Project Manager/ Consultants. General and special Attendances will be priced by the tenderers as a percentage of the Provisional Sums and any adjustments thereof.</t>
  </si>
  <si>
    <t>Where the Contractor is required to add for 'Profit' a percentage figure shall be inserted as indicated. This percentage shall include for site office, head office and other overheads.</t>
  </si>
  <si>
    <t>Where the Contractor is required to add for 'Attendance' and/or 'Charges' a percentage/lump sum figure shall be inserted as indicated. This percentage/lump sum shall include the following where work is to be executed by a Sub-contractor.</t>
  </si>
  <si>
    <t>Unloading, distribution, hoisting/lifting and placing in position (if not carried out by the Sub-contractor).</t>
  </si>
  <si>
    <t>Providing secure storage facilities with lighting and power.</t>
  </si>
  <si>
    <t>Providing power (if required).</t>
  </si>
  <si>
    <t>Protecting the work on completion.</t>
  </si>
  <si>
    <t>Necessary supervision, coordination and shop drawings as applicable/required.</t>
  </si>
  <si>
    <t>Any other attendance specifically required.</t>
  </si>
  <si>
    <t>Builder's work, such as cutting, forming holes, chases and channels, etc. and making good.</t>
  </si>
  <si>
    <t>Unloading  delivered items  to  site, checking for damage and supplying replacements (if necessary) and processing of insurance claims.</t>
  </si>
  <si>
    <t>TENDERER'S ADJUSTMENTS</t>
  </si>
  <si>
    <t>This is a fixed price lump sum contract and therefore unless specifically stated as provisional, the quantities should be considered to be firm not subject to re-measurement.  However, since the tenderers are not authorized to make any alterations or amendments to the printed details in the tender documentation, provision has been made in each bill section for the Tenderers to incorporate adjustments in respect of any omissions/errors in the quantities, items or item descriptions in the Bills of Quantities.</t>
  </si>
  <si>
    <t>The tenderers when requested, shall within 24 hours, produce all supporting calculations and details of any such adjustments.</t>
  </si>
  <si>
    <t>OTHER ADJUSTMENTS</t>
  </si>
  <si>
    <t xml:space="preserve">The “Other Adjustments” described in this clause 34.1 above shall apply to all bills excluding Provisional Sums, unless clearly indicated otherwise.  In the event that a Contract is awarded on the basis of this tender, the “other adjustment” item, calculated as a percentage of the total tendered sum excluding Provisional Sums or the total for the bills indicated, shall be applied to all rates and items as entered in the Bills of Quantities (including any addenda) and the Contract shall be signed based on the inclusion of the adjusted rates and sums.  During this Contract, the adjusted rates and items shall be applied during re-measure and in the valuation of variation orders. </t>
  </si>
  <si>
    <t>Provisional Sum   : PS</t>
  </si>
  <si>
    <t>Duration : months/weeks/days</t>
  </si>
  <si>
    <t xml:space="preserve">Examples of a Ground Light fixtures shall be delivered to the site stores with proper labels identifying manufacturers catalogue numbers and the fitting reference numbers as Type A, B, C, D, ................. etc. as detailed in the purchase order.  The accessories such as diffusers, reflectors, ballast, transformers and lamps, which are part of the fixtures, should also be labelled to avoid confusion during issue of material and installation. </t>
  </si>
  <si>
    <t>The expression “supply only” used in these Bills of Quantities means that the Contractor is to provide for everything in connection with such items except fixing in position.  All such items are to be delivered to site and stored in accordance with the Engineer’s instructions.</t>
  </si>
  <si>
    <t>Any special Attendance or  services required by a nominated sub-contractor beyond those referred to in the proceeding paragraph.</t>
  </si>
  <si>
    <t>Provision of water for the works, including requirements for testing and commissioning.</t>
  </si>
  <si>
    <t>Coordinate with Enabling Package Contractor for shoring, Excavation, Dewatering ,etc..</t>
  </si>
  <si>
    <t>All cuttings, short lengths and small quantities.</t>
  </si>
  <si>
    <t>Where manufacturers names of proprietary material names are given against certain items in the Bills of Quantities, the rates and prices inserted shall be for those specified material or other similar and approved materials.</t>
  </si>
  <si>
    <t>Tenderers shall not include any other commercial/speculative adjustments or discounts in this section.  Separate provision has been made in the General Summary for such adjustments.</t>
  </si>
  <si>
    <t>Any tenderers adjustments which are commercial or speculative in nature, or any other general tender discounts  shall be incorporated as “Other Adjustments” in the General Summary.</t>
  </si>
  <si>
    <t>Immediately prior to the handing over of the Works, the Contractor shall thoroughly clean all runway Area  and landscaped areas, generally clean the works ready for occupation, all to the approval of the Engineer.</t>
  </si>
  <si>
    <t>The Contractor shall submit to Engineer / Employer with 3 sets (black and white) hard copy and  CDs of scanned copy of the complete Contract Documents within 5 days of receipt of the fully signed Contract.</t>
  </si>
  <si>
    <t>Page 1</t>
  </si>
  <si>
    <t>Page 2</t>
  </si>
  <si>
    <t>6.1.1</t>
  </si>
  <si>
    <t>6.1.2</t>
  </si>
  <si>
    <t>6.1.3</t>
  </si>
  <si>
    <t>6.2.1</t>
  </si>
  <si>
    <t>6.2.2</t>
  </si>
  <si>
    <t>6.2.3</t>
  </si>
  <si>
    <t xml:space="preserve">Bill of Quantities </t>
  </si>
  <si>
    <t xml:space="preserve">Airfield Lighting </t>
  </si>
  <si>
    <t>Amount in words (……………………………………………………………………………………………………………………………………………………………………………………………………………………………………………………………………………….)</t>
  </si>
  <si>
    <t>All accommodation required for the safety, health and welfare facilities including adequate shelter from inclement weather as per health &amp; safety requirement as per Maldives Laws and standards, accommodation for the storage and drying of clothes, taking of meals and sanitary and washing facilities for all people employed on the site, first aid facilities, fire fighting equipment and drinking water facilities, including all necessary service connections, etc., all in accordance with the Specification, the laws and regulations of relevant Maldives authorities and compliance with project requirements for livable conditions.</t>
  </si>
  <si>
    <t xml:space="preserve">The Contractor is to provide temporary Internet connection separate outside lines for Client and Contractor and the subcontractor's use. </t>
  </si>
  <si>
    <t>This Bill of Quantities has been assembled generally in accordance with the Rules of the Civil Engineering Standard Method of Measurement Third Edition (CESMM3) approved and sponsored by the Institution of Civil Engineers 1 -7, Great George Street, London SW1 P 3AA, England and published by Thomas Telford Services Ltd. 40 Marsh Wall, London E14 9TP. Notwithstanding, this is not so in every aspect and each and every departure from the CESMM3 has not been individually highlighted. The method of measurement as expressed in these documents must be accepted where applicable.</t>
  </si>
  <si>
    <t>Lump sum : Item/LS</t>
  </si>
  <si>
    <t>All Subcontractors or Suppliers should have Maldives Experience more than 10 years.</t>
  </si>
  <si>
    <t>Use of temporary roads, paving's, paths, standing and special scaffolding, hoisting/carnage plant, lighting and water, offices, office facilities and sanitary facilities.</t>
  </si>
  <si>
    <t>Providing working space.</t>
  </si>
  <si>
    <t>Space for Contractors Office and Stores.</t>
  </si>
  <si>
    <t>Rates for Assistance by the Contractor in respect of work by Nominated Sub-Contractor, Government or Public Authority shall include, but not be limited to:</t>
  </si>
  <si>
    <t>Provisional Sums are included for use as directed by the Engineer in accordance with of the Conditions of Contract.</t>
  </si>
  <si>
    <t>Total Carried over to Main Summary</t>
  </si>
  <si>
    <t xml:space="preserve">Main Summary </t>
  </si>
  <si>
    <t>ELECTRICAL INSTALLATIONS(Cont'd)</t>
  </si>
  <si>
    <t>Hours : Hr.</t>
  </si>
  <si>
    <t>In item descriptions, dimensions involving meters are given in meters (Abbreviated "m"). Parts of a meter are given in centimeters (Abbreviated  "cm") or millimeters (Abbreviated  "mm"). In certain descriptions dimensions may be given in British Units viz. inches (Abbreviated in or ").</t>
  </si>
  <si>
    <t xml:space="preserve">Lump sums covering more than one item shall not be given.  Items shall not be left unpriced, or blank included "if covered elsewhere on Nil if no cost. </t>
  </si>
  <si>
    <t>The rates for rod reinforcement shall include for the fixing of rods of any diameter, extra material in laps, for straightening as necessary, cutting to length, bending to the required shapes, tying wire, distance pieces, chairs, block spacers and for welding of bars to form mesh reinforcement.</t>
  </si>
  <si>
    <t>Polythene sheet has been measured net in square meter with no allowance made for overlaps.</t>
  </si>
  <si>
    <t>Waterproofing/tanking works have been measured net in square meter with no allowance made for overlaps, scalable bars (Volley) etc.  Rates shall be deemed to include for the provision of detailed shop drawings, fillets in screed/surface preparation, hampering corners, protection boards &amp; screed, reinforcing strips at joints and corners, etc., as specified.</t>
  </si>
  <si>
    <t>Rates for feeders shall include cables (single core or multicore armored or unarmored as applicable) conduits if any, cable cleats at every meter run, cable glands, cable tray and support, etc.</t>
  </si>
  <si>
    <t>Runway Airfield Upgrades</t>
  </si>
  <si>
    <t>As built drawings in both CAD and PDF</t>
  </si>
  <si>
    <t>The Contractor is responsible to produce all design information for the works, including reports, specifications, drawings and the like, which would be over and above the tender design and specification provided, insuring the works package is accomplished to the employers requirements and to all related statutory authority requirements. All supporting design information to be submitted to the Engineer for approval at the cost of the contractor, and at no extra cost to the Employer.  The provided information in the tender is strictly for information.  All tender information must be checked and verified by the contractor.  The contractor will be solely responsible for all the works.</t>
  </si>
  <si>
    <t>item</t>
  </si>
  <si>
    <t xml:space="preserve">The Contractor shall allow for all requirements, obligations, etc., with regard to all tests that are to be carried out by an approved independent accredited laboratory. </t>
  </si>
  <si>
    <t>The contractor shall be responsible for conducting on-site evaluations including all soil investigations &amp; Bathometric surveys as per the specification and as required by the Engineer, including but not limited to  10 No. test boreholes as per specification guidance, site samples etc. The contractor shall supply all reports, documents, samples, etc. relevant to this work to the Engineer according to Specification and Drawings.</t>
  </si>
  <si>
    <t>Separate Toilets (For Male &amp; Female)</t>
  </si>
  <si>
    <t>The Contractor shall provide and maintain temporary site offices for the staff of the Employer and Engineer along with welfare facilities (pantry, toilets, etc.), utility services, office furniture, vehicle parking facilities, etc., acceptable to the Employer/Engineer and as per the specification and drawings. The contractor shall ensure that all facilities shall be in full compliance with Maldivian requirements. The facilities shall include the protective clothing, safety accessories and equipment (PPE) with logos as required for the personnel.</t>
  </si>
  <si>
    <t>Engagement of expatriate staff including their messing and accommodation, air travel, insurances, indemnities, notices, leaves, sicknesses, income tax and any other fee or duty applicable on their salaries, repatriation of expatriates to country of recruitment all in accordance with the Maldivian Labour Law.</t>
  </si>
  <si>
    <t>The rates and prices for plant, equipment and installations are to be all inclusive of supply, installation, testing and commissioning, for the full operation of such plant, equipment and installations, to comply in all respects with the specification, Bills of Quantities, Drawings and to the complete satisfaction of the Maldives regulations, relevant authorities and the Engineer.</t>
  </si>
  <si>
    <t>Any special Attendance required   for the completion of the works.</t>
  </si>
  <si>
    <t>kg - Kilogramme</t>
  </si>
  <si>
    <t>m² or m2 - Square metre</t>
  </si>
  <si>
    <t>m³ or m3 - Cubic metre</t>
  </si>
  <si>
    <t>mm - Millimetre</t>
  </si>
  <si>
    <t>m - Linear metre</t>
  </si>
  <si>
    <t>Length-  Linear metre : m</t>
  </si>
  <si>
    <t>Weight -  Kilogrammes/Tonnes  : kg/t</t>
  </si>
  <si>
    <t>Runway Lighting for 06 end</t>
  </si>
  <si>
    <t>Amount (USD $)</t>
  </si>
  <si>
    <t>Schedule of Day Works</t>
  </si>
  <si>
    <t xml:space="preserve">Schedule of Day work Prices </t>
  </si>
  <si>
    <t xml:space="preserve">Labour </t>
  </si>
  <si>
    <t>Semi skilled labours</t>
  </si>
  <si>
    <t>Hr.</t>
  </si>
  <si>
    <t>Unskilled labours</t>
  </si>
  <si>
    <t xml:space="preserve">Concreting masons </t>
  </si>
  <si>
    <t xml:space="preserve">Scaffolders </t>
  </si>
  <si>
    <t xml:space="preserve">Steel fixers </t>
  </si>
  <si>
    <t xml:space="preserve">Welders </t>
  </si>
  <si>
    <t xml:space="preserve">Electricians </t>
  </si>
  <si>
    <t>Plant and Machinery operators (Heavy Duty )</t>
  </si>
  <si>
    <t>Plant and Machinery operators (Light Duty )</t>
  </si>
  <si>
    <t>Drivers -Light Vehicle</t>
  </si>
  <si>
    <t>Drivers -Heavy Vehicle</t>
  </si>
  <si>
    <t>A/C Mechanics</t>
  </si>
  <si>
    <t xml:space="preserve">Foreman </t>
  </si>
  <si>
    <t xml:space="preserve">Land Surveyor </t>
  </si>
  <si>
    <t>%</t>
  </si>
  <si>
    <t>Schedule of Day Works- (Cont'd)</t>
  </si>
  <si>
    <t xml:space="preserve">Plant </t>
  </si>
  <si>
    <t>The contractor shall insert the rates required for the following plant and machinery.</t>
  </si>
  <si>
    <t>Truck (Dump),20T</t>
  </si>
  <si>
    <t xml:space="preserve">Truck (chassis), 11 - 15 T </t>
  </si>
  <si>
    <t>Truck bodies (tipper), 11 - 15 T</t>
  </si>
  <si>
    <t>Truck bodies (tipper), 16 - 20 T</t>
  </si>
  <si>
    <t xml:space="preserve">Trailers (flat - bed), up to 10 T </t>
  </si>
  <si>
    <t xml:space="preserve">Low loaders, 41 - 60 T. </t>
  </si>
  <si>
    <t>Pick-ups (light duty), 1,001 - 1,500 cc</t>
  </si>
  <si>
    <t>Pick-ups (light duty), 1,501 - 2,000 cc</t>
  </si>
  <si>
    <t>Pick up truck up to 3Ton capacity</t>
  </si>
  <si>
    <t xml:space="preserve">Cranes (mobile), up to 5,000 Kg </t>
  </si>
  <si>
    <t>Cranes (mobile), 7,501 - 10,000 Kg</t>
  </si>
  <si>
    <t xml:space="preserve">Cranes (mobile), 10,001 - 15,000 Kg </t>
  </si>
  <si>
    <t xml:space="preserve">Cranes (mobile), 15,001 - 20,000 Kg </t>
  </si>
  <si>
    <t>Cranes (tower), up to 20 T.M.</t>
  </si>
  <si>
    <t xml:space="preserve">Cranes (tower), 20 - 70 T.M. </t>
  </si>
  <si>
    <t xml:space="preserve">Hoists, up to 500 Kg : 16.5 m </t>
  </si>
  <si>
    <t xml:space="preserve">Hoists, 500 - 1,000 kg : 16.5 m </t>
  </si>
  <si>
    <t xml:space="preserve">Forklifts, 1,500 Kg </t>
  </si>
  <si>
    <t xml:space="preserve">Concrete mixers, 200/150 (07/05) </t>
  </si>
  <si>
    <t xml:space="preserve">Concrete mixers, 400/300 (14/10) </t>
  </si>
  <si>
    <t>Plant -(Cont'd)</t>
  </si>
  <si>
    <t xml:space="preserve">Concrete pumps and placers, 38/45 cm/hr. </t>
  </si>
  <si>
    <t xml:space="preserve">Dumpers, 0.50 m3 </t>
  </si>
  <si>
    <t>Dumpers, 1.00 m3</t>
  </si>
  <si>
    <t xml:space="preserve">Water pumps self priming, 50 mm </t>
  </si>
  <si>
    <t>Water pumps self priming, 100 mm</t>
  </si>
  <si>
    <t>wheeled offset excavator with backhoe and shovel (JCB Type)</t>
  </si>
  <si>
    <t>Compressor</t>
  </si>
  <si>
    <t>Generator</t>
  </si>
  <si>
    <t>Scaffolding Set</t>
  </si>
  <si>
    <t>Set</t>
  </si>
  <si>
    <t>Gas cutting set with all accessories</t>
  </si>
  <si>
    <t xml:space="preserve">Material </t>
  </si>
  <si>
    <t>The contractor shall insert the rates required for the following material.</t>
  </si>
  <si>
    <t>Ton</t>
  </si>
  <si>
    <t>Ready mix Concrete -Grade 15</t>
  </si>
  <si>
    <t>Ready mix Concrete -Grade 20</t>
  </si>
  <si>
    <t>Ready mix Concrete -Grade 40</t>
  </si>
  <si>
    <t>High yield Steel bar reinforcement</t>
  </si>
  <si>
    <t xml:space="preserve">Ton </t>
  </si>
  <si>
    <t>White Sand</t>
  </si>
  <si>
    <t>Aggregate Base Course -ABC</t>
  </si>
  <si>
    <t>Bitumen</t>
  </si>
  <si>
    <t>Ltr</t>
  </si>
  <si>
    <t>Metal -3/4"</t>
  </si>
  <si>
    <t>Rubble -6" x 9"</t>
  </si>
  <si>
    <t xml:space="preserve">Rock/ Boulders </t>
  </si>
  <si>
    <t>Imported solid</t>
  </si>
  <si>
    <t xml:space="preserve">Geotextile Bag with filling sand </t>
  </si>
  <si>
    <t xml:space="preserve">Contractor's Additions Day Works </t>
  </si>
  <si>
    <t xml:space="preserve"> Main Summary (Rates should not be carried to summary)</t>
  </si>
  <si>
    <t xml:space="preserve">Included </t>
  </si>
  <si>
    <t>Runway Paint Markings 
(layout as per ICAO to be submitted for approval)</t>
  </si>
  <si>
    <t>Commissioning Engineers</t>
  </si>
  <si>
    <t>Rate (USD $)</t>
  </si>
  <si>
    <t>NOMINATED SUB-CONTRACTORS-(Cont'd)</t>
  </si>
  <si>
    <t>BUILDER'S WORKS-(Cont'd)</t>
  </si>
  <si>
    <t>PRICING-(Cont'd)</t>
  </si>
  <si>
    <t>EMPLOYER SUPPLIED AND FIX ONLY MATERIALS-(Cont'd)</t>
  </si>
  <si>
    <t>SUB-CONTRACTORS-(Cont'd)</t>
  </si>
  <si>
    <t>CONCRETE WORK-(Cont'd)</t>
  </si>
  <si>
    <t>18.1.1</t>
  </si>
  <si>
    <t>19.3.1</t>
  </si>
  <si>
    <t>19.3.2</t>
  </si>
  <si>
    <t>19.3.3</t>
  </si>
  <si>
    <t>19.3.4</t>
  </si>
  <si>
    <t>19.3.5</t>
  </si>
  <si>
    <t>19.3.6</t>
  </si>
  <si>
    <t>19.3.7</t>
  </si>
  <si>
    <t>19.3.8</t>
  </si>
  <si>
    <t>19.3.9</t>
  </si>
  <si>
    <t>19.3.10</t>
  </si>
  <si>
    <t>19.3.11</t>
  </si>
  <si>
    <t>19.3.12</t>
  </si>
  <si>
    <t>19.3.13</t>
  </si>
  <si>
    <t>19.3.14</t>
  </si>
  <si>
    <t>19.3.15</t>
  </si>
  <si>
    <t>19.3.16</t>
  </si>
  <si>
    <t>19.3.17</t>
  </si>
  <si>
    <t>19.3.18</t>
  </si>
  <si>
    <t>Rates for Electrical Works shall include for:</t>
  </si>
  <si>
    <t>Rates for Electrical Works shall include for-(Cont'd)</t>
  </si>
  <si>
    <t>19.3.19</t>
  </si>
  <si>
    <t>19.3.20</t>
  </si>
  <si>
    <t>19.3.21</t>
  </si>
  <si>
    <t>19.3.22</t>
  </si>
  <si>
    <t xml:space="preserve">ELECTRICAL INSTALLATIONS/AIR FIELD LIGHTING </t>
  </si>
  <si>
    <t xml:space="preserve">Diesel </t>
  </si>
  <si>
    <t>Litres- Ltr.</t>
  </si>
  <si>
    <t>Ltr.</t>
  </si>
  <si>
    <t>The Contractor shall be responsible for coordinating the works with the Government Departments, the Police, local Service Authorities and Institutions (i.e. Electricity , Civil Defense, etc.) as required in the Performance of this Contract.</t>
  </si>
  <si>
    <t>Asphalt -ASP</t>
  </si>
  <si>
    <t>Soil Compactor</t>
  </si>
  <si>
    <t xml:space="preserve">Bowser tanks, up to 5000 liters </t>
  </si>
  <si>
    <t>Concrete  vibrators ,120Kg</t>
  </si>
  <si>
    <t>Concrete vibrators ,220Kg</t>
  </si>
  <si>
    <t>Addition for profit and overheads on Plant</t>
  </si>
  <si>
    <t>Addition for profit and overheads on Material</t>
  </si>
  <si>
    <t xml:space="preserve">Petrol </t>
  </si>
  <si>
    <t>Runway Lighting for 24 end</t>
  </si>
  <si>
    <t>The Contractor should allow for provision of the performance bond  in accordance with the Conditions of Contract. The bonds shall be from an approved bank which is acceptable to the Employer.</t>
  </si>
  <si>
    <t>6.3.1</t>
  </si>
  <si>
    <t>6.3.2</t>
  </si>
  <si>
    <t>6.3.3</t>
  </si>
  <si>
    <t>6.3.4</t>
  </si>
  <si>
    <t>6.3.5</t>
  </si>
  <si>
    <t>6.3.6</t>
  </si>
  <si>
    <t>6.3.7</t>
  </si>
  <si>
    <t>6.3.8</t>
  </si>
  <si>
    <t>6.3.9</t>
  </si>
  <si>
    <t>6.3.10</t>
  </si>
  <si>
    <t>6.3.11</t>
  </si>
  <si>
    <t>6.3.12</t>
  </si>
  <si>
    <t>6.3.13</t>
  </si>
  <si>
    <t>6.3.14</t>
  </si>
  <si>
    <t>6.3.15</t>
  </si>
  <si>
    <t>6.2.25</t>
  </si>
  <si>
    <t>6.2.26</t>
  </si>
  <si>
    <t>6.2.27</t>
  </si>
  <si>
    <t>6.2.28</t>
  </si>
  <si>
    <t>6.2.29</t>
  </si>
  <si>
    <t>6.2.30</t>
  </si>
  <si>
    <t>6.2.31</t>
  </si>
  <si>
    <t>6.2.32</t>
  </si>
  <si>
    <t>6.2.33</t>
  </si>
  <si>
    <t>6.2.34</t>
  </si>
  <si>
    <t>6.2.4</t>
  </si>
  <si>
    <t>6.2.5</t>
  </si>
  <si>
    <t>6.2.6</t>
  </si>
  <si>
    <t>6.2.7</t>
  </si>
  <si>
    <t>6.2.8</t>
  </si>
  <si>
    <t>6.2.9</t>
  </si>
  <si>
    <t>6.2.10</t>
  </si>
  <si>
    <t>6.2.11</t>
  </si>
  <si>
    <t>6.2.12</t>
  </si>
  <si>
    <t>6.2.13</t>
  </si>
  <si>
    <t>6.2.14</t>
  </si>
  <si>
    <t>6.2.15</t>
  </si>
  <si>
    <t>6.2.16</t>
  </si>
  <si>
    <t>6.2.17</t>
  </si>
  <si>
    <t>6.2.18</t>
  </si>
  <si>
    <t>6.2.19</t>
  </si>
  <si>
    <t>6.2.20</t>
  </si>
  <si>
    <t>6.2.21</t>
  </si>
  <si>
    <t>6.2.22</t>
  </si>
  <si>
    <t>6.2.23</t>
  </si>
  <si>
    <t>6.2.24</t>
  </si>
  <si>
    <t>6.1.4</t>
  </si>
  <si>
    <t>6.1.5</t>
  </si>
  <si>
    <t>6.1.6</t>
  </si>
  <si>
    <t>6.1.7</t>
  </si>
  <si>
    <t>6.1.8</t>
  </si>
  <si>
    <t>6.1.9</t>
  </si>
  <si>
    <t>6.1.10</t>
  </si>
  <si>
    <t>6.1.11</t>
  </si>
  <si>
    <t>6.1.12</t>
  </si>
  <si>
    <t>6.1.13</t>
  </si>
  <si>
    <t>6.1.14</t>
  </si>
  <si>
    <t>6.1.15</t>
  </si>
  <si>
    <t>Shoulder Raising- 2,200m x 9m x 100mm (contractor to verify)</t>
  </si>
  <si>
    <t>5.1.1</t>
  </si>
  <si>
    <t>5.1.2</t>
  </si>
  <si>
    <t>5.1.3</t>
  </si>
  <si>
    <t>5.2.2</t>
  </si>
  <si>
    <t>5.2.3</t>
  </si>
  <si>
    <t>Grand Total -USD $</t>
  </si>
  <si>
    <t>Sub Total -United States Dollar (USD $)</t>
  </si>
  <si>
    <t xml:space="preserve">Bill No. 01 - Preliminaries </t>
  </si>
  <si>
    <t>Bill No. 02 - South Runway Extension (650 meters)</t>
  </si>
  <si>
    <t>Bill No. 03 - Taxiway Modifications</t>
  </si>
  <si>
    <t xml:space="preserve">Bill No. 04 - Runway Airfield Upgrades </t>
  </si>
  <si>
    <t xml:space="preserve">Bill No. 05 - Airfield Lighting </t>
  </si>
  <si>
    <t>The Contractor shall submit to the Engineer for approval a Critical Path Programmed, in both hard and electronic format (PDF &amp; XER), and other supporting documentation of the works within the time stipulated in the Conditions of Contract together with details of equipment, procedures and method of work which the Contractor intends to utilize and to follow.</t>
  </si>
  <si>
    <t xml:space="preserve">Revetment </t>
  </si>
  <si>
    <t xml:space="preserve">         Type A - Ocean Side (rock or tetrapod, contractor to verify)</t>
  </si>
  <si>
    <t xml:space="preserve">         Type B - Lagoon Side (geobags, contractor to verify)</t>
  </si>
  <si>
    <t>Land Reclamation-A (contractor to verifiy quantity)</t>
  </si>
  <si>
    <t>Land Reclamation-B (contractor to verify quantitiy)</t>
  </si>
  <si>
    <t>2.6.1</t>
  </si>
  <si>
    <t>2.6.2</t>
  </si>
  <si>
    <t>Runway Emergency Safety Area (RESA)-North End 24</t>
  </si>
  <si>
    <t>Runway Emergency Safety Area (RESA)-South End 06</t>
  </si>
  <si>
    <t>All quantities in the BOQ are approximate.  Contractor needs to verify and confirm the quantities with the site conditions and provide an extended price.  The extended prices will be contracted with a unit of measure as "item" removing unit measure and quantities.  There will be no remeasuirng of works.  Progress payments will be based on a percentage of the works complete.   prior to the first invoice, a schedule will need to be submitted for approval to base the montly progress and payments.  This contract will be contracted as a lump sum, fixed price contract.</t>
  </si>
  <si>
    <t xml:space="preserve">Supply and Install Approach Light </t>
  </si>
  <si>
    <t>Boundary Fence</t>
  </si>
  <si>
    <r>
      <t>Volume -  Cubic metre : m</t>
    </r>
    <r>
      <rPr>
        <vertAlign val="superscript"/>
        <sz val="11"/>
        <rFont val="Cambria"/>
        <family val="1"/>
        <scheme val="major"/>
      </rPr>
      <t>3</t>
    </r>
  </si>
  <si>
    <r>
      <t>Area-  Square metre : m</t>
    </r>
    <r>
      <rPr>
        <vertAlign val="superscript"/>
        <sz val="11"/>
        <rFont val="Cambria"/>
        <family val="1"/>
        <scheme val="major"/>
      </rPr>
      <t>2</t>
    </r>
  </si>
  <si>
    <r>
      <t>m</t>
    </r>
    <r>
      <rPr>
        <vertAlign val="superscript"/>
        <sz val="10"/>
        <rFont val="Cambria"/>
        <family val="1"/>
        <scheme val="major"/>
      </rPr>
      <t>3</t>
    </r>
  </si>
  <si>
    <t>Preambles - General Notes</t>
  </si>
  <si>
    <t>Airfield-South Runway Extension (650 meters)</t>
  </si>
  <si>
    <t>Number : no.</t>
  </si>
  <si>
    <r>
      <t>In-situ plain and reinforced concrete have been measured net in square meter stating the thickness or in cubic meter. Precast units are measured linearly stating the overall sizes. The volume of concrete displaced by reinforcement and the volume of pockets, holes, chases, mortises and the like are not deducted. No deduction has been made for voids less than 0.50 m</t>
    </r>
    <r>
      <rPr>
        <vertAlign val="superscript"/>
        <sz val="11"/>
        <rFont val="Cambria"/>
        <family val="1"/>
        <scheme val="major"/>
      </rPr>
      <t>2</t>
    </r>
    <r>
      <rPr>
        <sz val="11"/>
        <rFont val="Cambria"/>
        <family val="1"/>
        <scheme val="major"/>
      </rPr>
      <t xml:space="preserve"> and in these cases the shuttering necessary to form the void shall be understood to be included.</t>
    </r>
  </si>
  <si>
    <t>Warranties, Permits &amp; Approvals</t>
  </si>
  <si>
    <t>Provisional Sums</t>
  </si>
  <si>
    <r>
      <t>m</t>
    </r>
    <r>
      <rPr>
        <vertAlign val="superscript"/>
        <sz val="10"/>
        <rFont val="Cambria"/>
        <family val="1"/>
        <scheme val="major"/>
      </rPr>
      <t>2</t>
    </r>
  </si>
  <si>
    <t>Strip and Remove Vegetation for the entire project site</t>
  </si>
  <si>
    <t>Office Facilities for the Staff of Employer and the Engineer Cont.</t>
  </si>
  <si>
    <t>Contractor to provide two (2) vehicles (small pickup truck) for the use of the consultant.  This provision will include all maintenance, fuel, oil, licensing as required.  These vehicles will be used for the duration of the contract and will revert back to the contractor after the DLP of the contract.</t>
  </si>
  <si>
    <t>ADD-GST 6%</t>
  </si>
  <si>
    <t>PROJECT OVERALL CONSTRUCTION COST IN USD$ (excluding the GST)</t>
  </si>
  <si>
    <t>Addition for profit and overheads on Labor</t>
  </si>
  <si>
    <t>Dayworks (Page 1 Total Collection)</t>
  </si>
  <si>
    <t>Dayworks (Page 4 Total Collection)</t>
  </si>
  <si>
    <t>Dayworks (Page 3 Total Collection)</t>
  </si>
  <si>
    <t>Dayworks (Page 2 Total Collection)</t>
  </si>
  <si>
    <t>Total Collection</t>
  </si>
  <si>
    <t>Bill No. 06 - Schedule of Day Works (total dayworks calculated value)</t>
  </si>
  <si>
    <t>Bill No. 05-Airfield Lighting</t>
  </si>
  <si>
    <t>Bill No. 03-Taxiway Modificaitons</t>
  </si>
  <si>
    <t>Bill No. 02-Airfield</t>
  </si>
  <si>
    <t>Bill No. 01-Preliminaries</t>
  </si>
  <si>
    <t>Runway Paint Markings 
(Layout as per ICAO to be submitted for approval)</t>
  </si>
  <si>
    <t>Compaction &amp; Landscaping (Grass Seeding) for the entire project.  This is for the new airfield and any areas that are disturbed during the construction.</t>
  </si>
  <si>
    <t>Supply and Install Runway Edge Elevated Lights 
(Keep elevation of lights the same as existing)</t>
  </si>
  <si>
    <t>5.1.4</t>
  </si>
  <si>
    <t>Supply and Install threshold Wing bar lights 
 (To be elevated lights)</t>
  </si>
  <si>
    <t>5.1.5</t>
  </si>
  <si>
    <t>5.1.6</t>
  </si>
  <si>
    <t>Supply and installation of Constant Current Regulators for Approach lighting system</t>
  </si>
  <si>
    <t>Modification and integration of the ALCMS System</t>
  </si>
  <si>
    <t>Supply and Installation of the new AGL Power Panel for new CCRs</t>
  </si>
  <si>
    <t>Existing CCR room in Fire House to be extended to accommodate additional CCR's due to extension (with additional AC)</t>
  </si>
  <si>
    <t>Note:  All associated works including laying of additional primary and secondary AFL cables, control cable works, power wiring, addition of power distribution boards, testing, excavation, backfill, builders works, commissioning, grounding, terminations, CCR's etc. etc. to be included</t>
  </si>
  <si>
    <t>Supply and Install Combined Runway Threshold &amp; Runway End Inset lights (To be inset lights)</t>
  </si>
  <si>
    <t>Bill Summary</t>
  </si>
  <si>
    <t>Bill No-02 Page 1 - SubTotal</t>
  </si>
  <si>
    <t>Bill No-02 Page 2 - SubTotal</t>
  </si>
  <si>
    <t xml:space="preserve">Labor Profit and overhead </t>
  </si>
  <si>
    <t xml:space="preserve">Plant Profit and overhead </t>
  </si>
  <si>
    <t xml:space="preserve">Material Profit and overhead </t>
  </si>
  <si>
    <t xml:space="preserve">Total For Collection Page </t>
  </si>
  <si>
    <t xml:space="preserve">Item No. </t>
  </si>
  <si>
    <t>Allowance for client reimbursables (Provisional Sum)</t>
  </si>
  <si>
    <t>Contractor may add the Labour /Plant /Material price here any items which has been not listed in this Bill, this is necessary for the satisfactory completion of the Works. should the contractor fail to insert any item here, not use to claims for additional Day works items will be entertained.</t>
  </si>
  <si>
    <t>The contractor shall insert comprehensive, all inclusive rates required for the following.</t>
  </si>
  <si>
    <t>Costs for all Preamble items shall be incidental to the pricing related to Bills 02, 03, 04 &amp; 05.</t>
  </si>
  <si>
    <t>The units of measurement adopted in the Bills of Quantities shall prevail throughout the Contract notwithstanding any trade, local or general custom and shall be used in the adjustment of all measured variations or further measurement or measurement.  All works shall be fixed and finished  in accordance with the Drawings and no allowance shall be made for wastage, working space, shrinkage, expansion, etc.</t>
  </si>
  <si>
    <t>The Units of measurement used herein are:</t>
  </si>
  <si>
    <t>This is a Lump Sum EPC contract and is not remeasurable.  For documentaiton purposes the units of measurment are as follows:</t>
  </si>
  <si>
    <t>Should the Contractor feel that adjustmentsor the addition of any further items are necessary, he shall itemize all such differences or missing items in the Contractor's Adjustment Schedule immediately at the end of the each bill section of Bill of Quantities giving full details of revised quantities, descriptions, rates and extensions. Lump sum prices shall not be entered for such quantity adjustment items or missing items.</t>
  </si>
  <si>
    <t>Contractor may price here any items which has been shown in the contract drawings or any other Tender/Contract documents but overlooked or not specifically mentioned in the schedule of items and is necessary for the satisfactory completion of the works. should the contractor fail to insert any item here , it will be deemed that Lump Sum Contract /Tender price includes all such items and so no claims for additional items will be entertained.  Any and all items must be designed properly and certified by a Maldivian licensed engineer.</t>
  </si>
  <si>
    <t>This is an EPC contract</t>
  </si>
  <si>
    <t>Third Party Inspection pre-approved by client (Provisional Sum)</t>
  </si>
  <si>
    <t>All design elements are the responsibilty of the contractor and shall be certified by a Maldivian Licensed Engineer and as per Maldivian standards and Codes.</t>
  </si>
  <si>
    <t>ea.</t>
  </si>
  <si>
    <t>PRICING GENERALLY</t>
  </si>
  <si>
    <t>INSTRUCTIONS TO TENDERERS</t>
  </si>
  <si>
    <t>CONDITIONS OF CONTRACT/FORM OF AGREEMENT</t>
  </si>
  <si>
    <t>LETTER OF TENDER</t>
  </si>
  <si>
    <t>DRAWINGS</t>
  </si>
  <si>
    <t>BILLS OF QUANTITIES</t>
  </si>
  <si>
    <t>SPECIFICATION</t>
  </si>
  <si>
    <t>CONTRACT INSURANCES</t>
  </si>
  <si>
    <t>BONDS</t>
  </si>
  <si>
    <t>GUARANTEES/WARRANTIES</t>
  </si>
  <si>
    <t>CONTRACTOR'S PLANT AND EQUIPMENT</t>
  </si>
  <si>
    <t>SECURITY ARRANGEMENTS ON SITE</t>
  </si>
  <si>
    <t>SAFETY, HEALTH AND WELFARE OF WORK PEOPLE</t>
  </si>
  <si>
    <t>PERMITS, STATUTORY APPROVALS AND CO-ORDINATION</t>
  </si>
  <si>
    <t>SITE ADMINISTRATION AND SUPERVISION</t>
  </si>
  <si>
    <t>LABOUR CAMP/ACCOMODATION</t>
  </si>
  <si>
    <t>TEMPORARY INTERNET CONNECTION</t>
  </si>
  <si>
    <t>TEMPORARY WATER AND ELECTRICITY SERVICES FOR THE CONSTRUCTION WORKS</t>
  </si>
  <si>
    <t>TIDYING AND CLEARING THE SITE (WASTE MANAGEMENT REQUIRMENTS</t>
  </si>
  <si>
    <t>PROTECTION</t>
  </si>
  <si>
    <t>FIRE PROTECTION</t>
  </si>
  <si>
    <t>TESTS</t>
  </si>
  <si>
    <t>WORKS FREE FROM WATER</t>
  </si>
  <si>
    <t>CONTRACTOR'S WORKING AREA</t>
  </si>
  <si>
    <t>SURVEYING EQUIPMENT</t>
  </si>
  <si>
    <t>CLEANING OF THE WORKS</t>
  </si>
  <si>
    <t>GENERAL OBLIGATIONS</t>
  </si>
  <si>
    <t>PROGRAMME OF WORKS</t>
  </si>
  <si>
    <t>METHOD STATEMENTS</t>
  </si>
  <si>
    <t>QUALITY OF MATERIALS AND SUPPLY</t>
  </si>
  <si>
    <t>DOCUMENTS</t>
  </si>
  <si>
    <t>REPORTS</t>
  </si>
  <si>
    <t>RECORDS</t>
  </si>
  <si>
    <t>CONTRACT DOCUMENTS</t>
  </si>
  <si>
    <t>TEMPORARY ACCESS</t>
  </si>
  <si>
    <t>PREVENTATIVE MAINTENANCE DURING DEFECTS NOTIFICAITON PERIOD</t>
  </si>
  <si>
    <t>SOIL INVESTIGATION</t>
  </si>
  <si>
    <t>DESIGN WORKS</t>
  </si>
  <si>
    <t>EXISTING OPERATIONS</t>
  </si>
  <si>
    <t>Contractor may price here any items which has been shown in the contract drawings or any other Tender/Contract documents but overlooked or not specifically mentioned in the schedule of items and is necessary for the satisfactory completion of the works. Should the contractor fail to insert any item here, it will be deemed that lump sum Contract /Tender price includes all such items and so no claims for additional items will be entertained.</t>
  </si>
  <si>
    <t>SIGN BOARDS</t>
  </si>
  <si>
    <t>Bill No. 06 - Provisional Sums</t>
  </si>
  <si>
    <t>Overhead and Management percentage to process and manage the provisional sum charges.</t>
  </si>
  <si>
    <t>Provide a minimum of four (4) stationary mounted cameras, as directed by the Engineer, each connected via the internet with a dedicated URL address to take progress photographs of the entire site 24 hours a day.  This includes all equipment, installation, maintenance and materials including cabling and wiring.  Provide drone(s) as required to produce aerial high resolution photographs and movies as requested by the engineer</t>
  </si>
  <si>
    <t>The Contractor shall arrange for weekly record photographs of Works as directed and specified by the Engineer using a high resolution camera with both a drone and ground level pictures.  (cost of drone to be addressed in Bill 06-provional sum 6.3</t>
  </si>
  <si>
    <t>Sub Base (contractor to verify quantities and design)</t>
  </si>
  <si>
    <t>Base Course (contractor to verify quantities and design)</t>
  </si>
  <si>
    <t>Asphalt replacement (contractor to verify quantities and design)- Taxi Way B, Surface level adjust with same level for Existing Apron Level</t>
  </si>
  <si>
    <t>Base Course (contractor to verify quanties and design)</t>
  </si>
  <si>
    <t>Asphalt (contractor to verify quantities and design)</t>
  </si>
  <si>
    <t>Sub Base (Thickness TBD, contractor to verify quantities and design)</t>
  </si>
  <si>
    <t>Upgrade existing runway asphalt  to meet B777 requirments</t>
  </si>
  <si>
    <t>Note:  the GST will be invoiced separately with all interim invoices, the GST will be paid in MVR to the Maldives Island Revenue Authority and paid back to the contractor from MNPHI</t>
  </si>
  <si>
    <t>Project: Development and Expansion of the Maafaru Airport-Phase II</t>
  </si>
  <si>
    <t>Work executed on a Day work basis (Rates shall be entered and the total amount extended and carried to summary based on shown quantitites)</t>
  </si>
  <si>
    <t>Bill No. 07-Day Works</t>
  </si>
  <si>
    <t>Bill No. 06-Provisional Sums</t>
  </si>
  <si>
    <t>Bill No. 04-Runway Airfield Upgrades</t>
  </si>
  <si>
    <t>Replace emergency generator in Power House</t>
  </si>
  <si>
    <t xml:space="preserve">MAAFARU AIRPORT - PHASE II </t>
  </si>
  <si>
    <t>DEVELOPMENT AND EXPANSION OF THE</t>
  </si>
  <si>
    <t>The Contractor shall be responsible to undertake all works in accordance with existing site operations as per requirements during the period of construction, including for but not limited to the allowance of all additional labor, welfare, transportation, plant resources, equipment resources, services (water, electricity, sewerage etc.), security and safety to the works, insurance liabilities and temporary works to the requirements and approval of the Engineer and the operator.</t>
  </si>
  <si>
    <t>Supply and Install Runway Edge Inset Lights as needed through the turn around areas (Left Side Amber)</t>
  </si>
  <si>
    <t xml:space="preserve">Supply and Install Approach Lights </t>
  </si>
  <si>
    <t xml:space="preserve">Supply and Install PAPI (four units system) for three halogen lamps 200W, 6.6A. Complete with PAPI calibration tool box.
Connectivity with the existing APAPI circuit, 20KVA CCR. Dismantling of the already installed APAPI System (1 sets) on the 06 approach. </t>
  </si>
  <si>
    <t>5.2.1</t>
  </si>
  <si>
    <t xml:space="preserve">Supply and Install PAPI (four units system) for three halogen lamps 200W, 6.6A. Complete with PAPI calibration tool box.
Connectivity with the existing APAPI circuit, 20KVA CCR.   Dismantle of the already installed APAPI System (1 sets) on the 24 approach. </t>
  </si>
  <si>
    <t>Relocate and replace (if required) Existing Taxi Way Lighting (Replace if necessary)</t>
  </si>
  <si>
    <t>Install additional wind cone near 06 end with associated power for Light (Provide 2 additional spare wind socks)</t>
  </si>
  <si>
    <t xml:space="preserve">Supply and Installation of mandatory and information LED signage. </t>
  </si>
  <si>
    <t>Supply and Installation of Constant Current Regulators for Individual Taxiway Lighting System and LED signage.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</si>
</sst>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quot;$&quot;* #,##0_);_(&quot;$&quot;* \(#,##0\);_(&quot;$&quot;* &quot;-&quot;_);_(@_)"/>
    <numFmt numFmtId="44" formatCode="_(&quot;$&quot;* #,##0.00_);_(&quot;$&quot;* \(#,##0.00\);_(&quot;$&quot;* &quot;-&quot;??_);_(@_)"/>
    <numFmt numFmtId="43" formatCode="_(* #,##0.00_);_(* \(#,##0.00\);_(* &quot;-&quot;??_);_(@_)"/>
    <numFmt numFmtId="164" formatCode="_-* #,##0.00_-;\-* #,##0.00_-;_-* &quot;-&quot;??_-;_-@_-"/>
    <numFmt numFmtId="165" formatCode="d/mmm/yy"/>
    <numFmt numFmtId="166" formatCode="0.0"/>
    <numFmt numFmtId="167" formatCode="_-&quot;$&quot;* #,##0.00_-;\-&quot;$&quot;* #,##0.00_-;_-&quot;$&quot;* &quot;-&quot;??_-;_-@_-"/>
    <numFmt numFmtId="168" formatCode="_-&quot;£&quot;* #,##0.00_-;\-&quot;£&quot;* #,##0.00_-;_-&quot;£&quot;* &quot;-&quot;??_-;_-@_-"/>
    <numFmt numFmtId="169" formatCode="0.0#"/>
    <numFmt numFmtId="170" formatCode="0.00_)"/>
    <numFmt numFmtId="171" formatCode="_(* #,##0_);_(* \(#,##0\);_(* &quot;-&quot;??_);_(@_)"/>
    <numFmt numFmtId="172" formatCode="_(* #,##0.000_);_(* \(#,##0.000\);_(* &quot;-&quot;??_);_(@_)"/>
    <numFmt numFmtId="173" formatCode="_([$MVR]\ * #,##0.00_);_([$MVR]\ * \(#,##0.00\);_([$MVR]\ * &quot;-&quot;??_);_(@_)"/>
  </numFmts>
  <fonts count="51">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b/>
      <sz val="11"/>
      <name val="Arial"/>
      <family val="2"/>
    </font>
    <font>
      <sz val="12"/>
      <name val="Times New Roman"/>
      <family val="1"/>
    </font>
    <font>
      <sz val="11"/>
      <name val="Calibri"/>
      <family val="2"/>
      <scheme val="minor"/>
    </font>
    <font>
      <sz val="11"/>
      <color indexed="8"/>
      <name val="Calibri"/>
      <family val="2"/>
    </font>
    <font>
      <sz val="12"/>
      <color indexed="24"/>
      <name val="Arial"/>
      <family val="2"/>
    </font>
    <font>
      <sz val="8"/>
      <name val="Arial"/>
      <family val="2"/>
    </font>
    <font>
      <b/>
      <sz val="18"/>
      <color indexed="24"/>
      <name val="Arial"/>
      <family val="2"/>
    </font>
    <font>
      <b/>
      <sz val="12"/>
      <color indexed="24"/>
      <name val="Arial"/>
      <family val="2"/>
    </font>
    <font>
      <u/>
      <sz val="10"/>
      <color indexed="12"/>
      <name val="Arial"/>
      <family val="2"/>
    </font>
    <font>
      <sz val="7"/>
      <name val="Small Fonts"/>
      <family val="2"/>
    </font>
    <font>
      <b/>
      <i/>
      <sz val="16"/>
      <name val="Helv"/>
    </font>
    <font>
      <sz val="11"/>
      <color rgb="FF000000"/>
      <name val="Calibri"/>
      <family val="2"/>
    </font>
    <font>
      <sz val="10"/>
      <name val="MS Sans Serif"/>
      <family val="2"/>
    </font>
    <font>
      <sz val="11"/>
      <color indexed="8"/>
      <name val="Calibri"/>
      <family val="2"/>
      <scheme val="minor"/>
    </font>
    <font>
      <sz val="11"/>
      <name val="Arial"/>
      <family val="2"/>
    </font>
    <font>
      <sz val="14"/>
      <name val="Palatino"/>
      <family val="1"/>
    </font>
    <font>
      <sz val="11"/>
      <color theme="1"/>
      <name val="Century Gothic"/>
      <family val="2"/>
    </font>
    <font>
      <sz val="12"/>
      <name val="Arial MT"/>
    </font>
    <font>
      <sz val="11"/>
      <color theme="1"/>
      <name val="Arial"/>
      <family val="2"/>
    </font>
    <font>
      <sz val="11"/>
      <color rgb="FF0070C0"/>
      <name val="Arial"/>
      <family val="2"/>
    </font>
    <font>
      <b/>
      <sz val="11"/>
      <color indexed="52"/>
      <name val="Arial"/>
      <family val="2"/>
    </font>
    <font>
      <sz val="11"/>
      <color rgb="FF02149A"/>
      <name val="Arial"/>
      <family val="2"/>
    </font>
    <font>
      <u/>
      <sz val="11"/>
      <name val="Arial"/>
      <family val="2"/>
    </font>
    <font>
      <sz val="11"/>
      <color rgb="FF0000FF"/>
      <name val="Arial"/>
      <family val="2"/>
    </font>
    <font>
      <b/>
      <sz val="20"/>
      <color theme="1"/>
      <name val="Arial"/>
      <family val="2"/>
    </font>
    <font>
      <sz val="20"/>
      <color theme="1"/>
      <name val="Arial"/>
      <family val="2"/>
    </font>
    <font>
      <sz val="10"/>
      <name val="Times New Roman"/>
      <family val="1"/>
    </font>
    <font>
      <sz val="11"/>
      <name val="Cambria"/>
      <family val="1"/>
      <scheme val="major"/>
    </font>
    <font>
      <u/>
      <sz val="11"/>
      <name val="Cambria"/>
      <family val="1"/>
      <scheme val="major"/>
    </font>
    <font>
      <sz val="11"/>
      <color rgb="FF02149A"/>
      <name val="Cambria"/>
      <family val="1"/>
      <scheme val="major"/>
    </font>
    <font>
      <b/>
      <u/>
      <sz val="11"/>
      <name val="Cambria"/>
      <family val="1"/>
      <scheme val="major"/>
    </font>
    <font>
      <b/>
      <sz val="11"/>
      <name val="Cambria"/>
      <family val="1"/>
      <scheme val="major"/>
    </font>
    <font>
      <vertAlign val="superscript"/>
      <sz val="11"/>
      <name val="Cambria"/>
      <family val="1"/>
      <scheme val="major"/>
    </font>
    <font>
      <sz val="11"/>
      <color rgb="FFFF0000"/>
      <name val="Cambria"/>
      <family val="1"/>
      <scheme val="major"/>
    </font>
    <font>
      <u/>
      <sz val="11"/>
      <color theme="1"/>
      <name val="Cambria"/>
      <family val="1"/>
      <scheme val="major"/>
    </font>
    <font>
      <sz val="11"/>
      <color theme="1"/>
      <name val="Cambria"/>
      <family val="1"/>
      <scheme val="major"/>
    </font>
    <font>
      <b/>
      <sz val="11"/>
      <color theme="1"/>
      <name val="Cambria"/>
      <family val="1"/>
      <scheme val="major"/>
    </font>
    <font>
      <sz val="11"/>
      <color rgb="FF0070C0"/>
      <name val="Cambria"/>
      <family val="1"/>
      <scheme val="major"/>
    </font>
    <font>
      <b/>
      <sz val="11"/>
      <color indexed="52"/>
      <name val="Cambria"/>
      <family val="1"/>
      <scheme val="major"/>
    </font>
    <font>
      <sz val="11"/>
      <color rgb="FF0000FF"/>
      <name val="Cambria"/>
      <family val="1"/>
      <scheme val="major"/>
    </font>
    <font>
      <i/>
      <sz val="11"/>
      <name val="Cambria"/>
      <family val="1"/>
      <scheme val="major"/>
    </font>
    <font>
      <sz val="10"/>
      <name val="Cambria"/>
      <family val="1"/>
      <scheme val="major"/>
    </font>
    <font>
      <vertAlign val="superscript"/>
      <sz val="10"/>
      <name val="Cambria"/>
      <family val="1"/>
      <scheme val="major"/>
    </font>
    <font>
      <b/>
      <sz val="20"/>
      <color theme="1"/>
      <name val="Cambria"/>
      <family val="1"/>
      <scheme val="major"/>
    </font>
    <font>
      <b/>
      <u/>
      <sz val="20"/>
      <color theme="1"/>
      <name val="Cambria"/>
      <family val="1"/>
      <scheme val="major"/>
    </font>
    <font>
      <b/>
      <u/>
      <sz val="11"/>
      <color theme="1"/>
      <name val="Cambria"/>
      <family val="1"/>
      <scheme val="major"/>
    </font>
    <font>
      <b/>
      <sz val="10"/>
      <name val="Cambria"/>
      <family val="1"/>
      <scheme val="maj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s>
  <borders count="35">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auto="1"/>
      </left>
      <right/>
      <top/>
      <bottom style="double">
        <color auto="1"/>
      </bottom>
      <diagonal/>
    </border>
    <border>
      <left/>
      <right/>
      <top/>
      <bottom style="double">
        <color auto="1"/>
      </bottom>
      <diagonal/>
    </border>
    <border>
      <left/>
      <right style="double">
        <color indexed="64"/>
      </right>
      <top/>
      <bottom style="double">
        <color auto="1"/>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auto="1"/>
      </top>
      <bottom style="thin">
        <color auto="1"/>
      </bottom>
      <diagonal/>
    </border>
    <border>
      <left style="double">
        <color indexed="64"/>
      </left>
      <right/>
      <top style="thin">
        <color auto="1"/>
      </top>
      <bottom/>
      <diagonal/>
    </border>
    <border>
      <left/>
      <right style="double">
        <color indexed="64"/>
      </right>
      <top style="thin">
        <color auto="1"/>
      </top>
      <bottom/>
      <diagonal/>
    </border>
    <border>
      <left style="thin">
        <color indexed="64"/>
      </left>
      <right/>
      <top/>
      <bottom style="double">
        <color indexed="64"/>
      </bottom>
      <diagonal/>
    </border>
    <border>
      <left/>
      <right/>
      <top style="thin">
        <color indexed="64"/>
      </top>
      <bottom/>
      <diagonal/>
    </border>
    <border>
      <left/>
      <right style="double">
        <color indexed="64"/>
      </right>
      <top style="thin">
        <color auto="1"/>
      </top>
      <bottom style="thin">
        <color indexed="64"/>
      </bottom>
      <diagonal/>
    </border>
    <border>
      <left/>
      <right style="double">
        <color indexed="64"/>
      </right>
      <top/>
      <bottom style="thin">
        <color indexed="64"/>
      </bottom>
      <diagonal/>
    </border>
    <border>
      <left/>
      <right style="thin">
        <color indexed="64"/>
      </right>
      <top/>
      <bottom/>
      <diagonal/>
    </border>
  </borders>
  <cellStyleXfs count="442">
    <xf numFmtId="0" fontId="0" fillId="0" borderId="0"/>
    <xf numFmtId="0" fontId="3" fillId="0" borderId="0"/>
    <xf numFmtId="0" fontId="5" fillId="0" borderId="0"/>
    <xf numFmtId="164" fontId="3" fillId="0" borderId="0" applyFont="0" applyFill="0" applyBorder="0" applyAlignment="0" applyProtection="0"/>
    <xf numFmtId="0" fontId="3" fillId="0" borderId="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169" fontId="3" fillId="2" borderId="0" applyFont="0" applyBorder="0"/>
    <xf numFmtId="0" fontId="8" fillId="0" borderId="0" applyFill="0" applyBorder="0" applyAlignment="0" applyProtection="0"/>
    <xf numFmtId="2" fontId="8" fillId="0" borderId="0" applyFill="0" applyBorder="0" applyAlignment="0" applyProtection="0"/>
    <xf numFmtId="38" fontId="9" fillId="2" borderId="0" applyNumberFormat="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10" fontId="9" fillId="3" borderId="3" applyNumberFormat="0" applyBorder="0" applyAlignment="0" applyProtection="0"/>
    <xf numFmtId="37" fontId="13" fillId="0" borderId="0"/>
    <xf numFmtId="170" fontId="14" fillId="0" borderId="0"/>
    <xf numFmtId="0" fontId="3" fillId="0" borderId="0"/>
    <xf numFmtId="0" fontId="15"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5" fillId="0" borderId="0"/>
    <xf numFmtId="0" fontId="1" fillId="0" borderId="0"/>
    <xf numFmtId="0" fontId="3" fillId="0" borderId="0"/>
    <xf numFmtId="0" fontId="3" fillId="0" borderId="0"/>
    <xf numFmtId="0" fontId="15" fillId="0" borderId="0"/>
    <xf numFmtId="0" fontId="3" fillId="0" borderId="0">
      <alignment horizontal="justify" vertical="top" wrapText="1"/>
    </xf>
    <xf numFmtId="0" fontId="15" fillId="0" borderId="0"/>
    <xf numFmtId="0" fontId="1" fillId="0" borderId="0"/>
    <xf numFmtId="0" fontId="7" fillId="0" borderId="0"/>
    <xf numFmtId="0" fontId="7" fillId="0" borderId="0"/>
    <xf numFmtId="0" fontId="7" fillId="0" borderId="0"/>
    <xf numFmtId="0" fontId="15" fillId="0" borderId="0"/>
    <xf numFmtId="0" fontId="15" fillId="0" borderId="0"/>
    <xf numFmtId="0" fontId="15" fillId="0" borderId="0"/>
    <xf numFmtId="0" fontId="15" fillId="0" borderId="0"/>
    <xf numFmtId="0" fontId="15" fillId="0" borderId="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4" fontId="1" fillId="0" borderId="0" applyFont="0" applyFill="0" applyBorder="0" applyAlignment="0" applyProtection="0"/>
    <xf numFmtId="43" fontId="3"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9" fontId="3" fillId="2" borderId="0" applyFont="0" applyBorder="0"/>
    <xf numFmtId="10" fontId="9" fillId="3" borderId="3" applyNumberFormat="0" applyBorder="0" applyAlignment="0" applyProtection="0"/>
    <xf numFmtId="10" fontId="9" fillId="3" borderId="3"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17" fillId="0" borderId="0"/>
    <xf numFmtId="0" fontId="3"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8"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alignment horizontal="justify"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3" fillId="0" borderId="0"/>
    <xf numFmtId="0" fontId="3" fillId="0" borderId="0"/>
    <xf numFmtId="10"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6" fillId="0" borderId="0" applyFont="0" applyFill="0" applyBorder="0" applyAlignment="0" applyProtection="0"/>
    <xf numFmtId="9" fontId="3" fillId="0" borderId="0" applyFont="0" applyFill="0" applyBorder="0" applyAlignment="0" applyProtection="0"/>
    <xf numFmtId="37" fontId="21" fillId="0" borderId="0"/>
    <xf numFmtId="0" fontId="16" fillId="0" borderId="0"/>
    <xf numFmtId="0" fontId="17" fillId="0" borderId="0"/>
  </cellStyleXfs>
  <cellXfs count="589">
    <xf numFmtId="0" fontId="0" fillId="0" borderId="0" xfId="0"/>
    <xf numFmtId="0" fontId="6" fillId="0" borderId="0" xfId="31" applyFont="1" applyFill="1" applyAlignment="1">
      <alignment vertical="center"/>
    </xf>
    <xf numFmtId="0" fontId="22" fillId="0" borderId="0" xfId="0" applyFont="1"/>
    <xf numFmtId="0" fontId="18" fillId="0" borderId="0" xfId="0" applyFont="1"/>
    <xf numFmtId="0" fontId="4" fillId="0" borderId="0" xfId="1" applyFont="1" applyFill="1" applyAlignment="1">
      <alignment horizontal="left" vertical="top"/>
    </xf>
    <xf numFmtId="0" fontId="4" fillId="0" borderId="0" xfId="1" applyFont="1" applyFill="1" applyBorder="1" applyAlignment="1">
      <alignment horizontal="center" vertical="top" wrapText="1"/>
    </xf>
    <xf numFmtId="0" fontId="4" fillId="0" borderId="0" xfId="1" applyFont="1" applyFill="1" applyBorder="1" applyAlignment="1">
      <alignment horizontal="left" vertical="top"/>
    </xf>
    <xf numFmtId="165" fontId="23" fillId="0" borderId="0" xfId="2" applyNumberFormat="1" applyFont="1" applyFill="1" applyBorder="1" applyAlignment="1">
      <alignment horizontal="left" vertical="top"/>
    </xf>
    <xf numFmtId="0" fontId="23" fillId="0" borderId="0" xfId="1" applyFont="1" applyFill="1" applyBorder="1" applyAlignment="1">
      <alignment horizontal="center" vertical="top" wrapText="1"/>
    </xf>
    <xf numFmtId="165" fontId="24" fillId="0" borderId="0" xfId="2" applyNumberFormat="1" applyFont="1" applyFill="1" applyBorder="1" applyAlignment="1">
      <alignment horizontal="left" vertical="top"/>
    </xf>
    <xf numFmtId="165" fontId="18" fillId="0" borderId="0" xfId="2" applyNumberFormat="1" applyFont="1" applyFill="1" applyBorder="1" applyAlignment="1">
      <alignment horizontal="left" vertical="top"/>
    </xf>
    <xf numFmtId="0" fontId="18" fillId="0" borderId="0" xfId="1" applyFont="1" applyFill="1" applyBorder="1" applyAlignment="1">
      <alignment horizontal="center" vertical="top" wrapText="1"/>
    </xf>
    <xf numFmtId="0" fontId="1" fillId="0" borderId="0" xfId="0" applyFont="1"/>
    <xf numFmtId="0" fontId="18" fillId="0" borderId="0" xfId="0" applyFont="1" applyFill="1" applyAlignment="1">
      <alignment horizontal="center" vertical="center"/>
    </xf>
    <xf numFmtId="0" fontId="18" fillId="0" borderId="0" xfId="0" applyFont="1" applyFill="1"/>
    <xf numFmtId="0" fontId="6" fillId="0" borderId="0" xfId="0" applyFont="1" applyFill="1"/>
    <xf numFmtId="0" fontId="2" fillId="0" borderId="0" xfId="0" applyFont="1" applyFill="1"/>
    <xf numFmtId="0" fontId="6" fillId="0" borderId="0" xfId="0" applyFont="1" applyFill="1" applyBorder="1"/>
    <xf numFmtId="3" fontId="4" fillId="0" borderId="0" xfId="2" applyNumberFormat="1" applyFont="1" applyFill="1" applyBorder="1" applyAlignment="1">
      <alignment horizontal="center" vertical="top" wrapText="1"/>
    </xf>
    <xf numFmtId="0" fontId="22" fillId="0" borderId="0" xfId="0" applyFont="1" applyFill="1" applyBorder="1"/>
    <xf numFmtId="3" fontId="4" fillId="0" borderId="0" xfId="2" applyNumberFormat="1" applyFont="1" applyFill="1" applyBorder="1" applyAlignment="1">
      <alignment horizontal="left" vertical="top" wrapText="1"/>
    </xf>
    <xf numFmtId="3" fontId="18" fillId="0" borderId="0" xfId="2" applyNumberFormat="1" applyFont="1" applyFill="1" applyBorder="1" applyAlignment="1">
      <alignment horizontal="center" vertical="top" wrapText="1"/>
    </xf>
    <xf numFmtId="0" fontId="18" fillId="0" borderId="0" xfId="441" applyFont="1" applyFill="1" applyBorder="1" applyAlignment="1" applyProtection="1">
      <alignment vertical="top" wrapText="1"/>
    </xf>
    <xf numFmtId="0" fontId="25" fillId="0" borderId="0" xfId="441" applyFont="1" applyFill="1" applyBorder="1" applyAlignment="1" applyProtection="1">
      <alignment vertical="top"/>
    </xf>
    <xf numFmtId="0" fontId="25" fillId="0" borderId="0" xfId="441" applyFont="1" applyFill="1" applyAlignment="1" applyProtection="1">
      <alignment vertical="top"/>
    </xf>
    <xf numFmtId="0" fontId="18" fillId="0" borderId="0" xfId="441" applyFont="1" applyFill="1" applyAlignment="1" applyProtection="1">
      <alignment vertical="top"/>
    </xf>
    <xf numFmtId="0" fontId="18" fillId="0" borderId="0" xfId="441" applyFont="1" applyFill="1" applyAlignment="1" applyProtection="1">
      <alignment horizontal="justify" vertical="top"/>
    </xf>
    <xf numFmtId="0" fontId="26" fillId="0" borderId="0" xfId="441" applyFont="1" applyFill="1" applyAlignment="1" applyProtection="1">
      <alignment horizontal="justify" vertical="top"/>
    </xf>
    <xf numFmtId="0" fontId="18" fillId="0" borderId="0" xfId="31" applyFont="1" applyFill="1" applyBorder="1" applyAlignment="1">
      <alignment vertical="top"/>
    </xf>
    <xf numFmtId="0" fontId="25" fillId="0" borderId="0" xfId="441" applyFont="1" applyFill="1" applyAlignment="1" applyProtection="1">
      <alignment vertical="top" wrapText="1"/>
    </xf>
    <xf numFmtId="0" fontId="18" fillId="0" borderId="0" xfId="441" applyFont="1" applyFill="1" applyAlignment="1" applyProtection="1">
      <alignment vertical="top" wrapText="1"/>
    </xf>
    <xf numFmtId="0" fontId="18" fillId="0" borderId="0" xfId="31" applyFont="1" applyFill="1" applyAlignment="1">
      <alignment horizontal="right" vertical="top"/>
    </xf>
    <xf numFmtId="0" fontId="18" fillId="0" borderId="0" xfId="31" applyFont="1" applyFill="1" applyAlignment="1">
      <alignment vertical="top"/>
    </xf>
    <xf numFmtId="0" fontId="25" fillId="0" borderId="0" xfId="31" applyFont="1" applyFill="1" applyAlignment="1">
      <alignment vertical="top"/>
    </xf>
    <xf numFmtId="0" fontId="18" fillId="0" borderId="0" xfId="285" applyFont="1" applyFill="1" applyAlignment="1">
      <alignment horizontal="justify" vertical="top"/>
    </xf>
    <xf numFmtId="0" fontId="26" fillId="0" borderId="0" xfId="285" applyFont="1" applyFill="1" applyAlignment="1">
      <alignment horizontal="justify" vertical="top"/>
    </xf>
    <xf numFmtId="0" fontId="1" fillId="0" borderId="0" xfId="0" applyFont="1" applyFill="1"/>
    <xf numFmtId="0" fontId="18" fillId="0" borderId="0" xfId="31" applyFont="1" applyFill="1" applyBorder="1" applyAlignment="1">
      <alignment horizontal="center" vertical="center"/>
    </xf>
    <xf numFmtId="0" fontId="18" fillId="0" borderId="0" xfId="31" applyFont="1" applyAlignment="1">
      <alignment horizontal="center" vertical="center"/>
    </xf>
    <xf numFmtId="0" fontId="18" fillId="0" borderId="0" xfId="31" applyFont="1" applyFill="1" applyBorder="1" applyAlignment="1">
      <alignment vertical="center"/>
    </xf>
    <xf numFmtId="0" fontId="18" fillId="0" borderId="0" xfId="31" applyFont="1" applyAlignment="1">
      <alignment vertical="center"/>
    </xf>
    <xf numFmtId="0" fontId="18" fillId="0" borderId="0" xfId="4" applyFont="1" applyAlignment="1">
      <alignment horizontal="center" vertical="center"/>
    </xf>
    <xf numFmtId="0" fontId="18" fillId="0" borderId="0" xfId="31" applyFont="1" applyAlignment="1">
      <alignment vertical="center" wrapText="1"/>
    </xf>
    <xf numFmtId="171" fontId="18" fillId="0" borderId="0" xfId="58" applyNumberFormat="1" applyFont="1" applyAlignment="1">
      <alignment vertical="center"/>
    </xf>
    <xf numFmtId="43" fontId="18" fillId="0" borderId="0" xfId="58" applyFont="1"/>
    <xf numFmtId="0" fontId="1" fillId="0" borderId="0" xfId="0" applyFont="1" applyFill="1" applyAlignment="1">
      <alignment horizontal="center" vertical="center"/>
    </xf>
    <xf numFmtId="0" fontId="1" fillId="0" borderId="0" xfId="0" applyFont="1" applyFill="1" applyBorder="1"/>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22" fillId="0" borderId="0" xfId="0" applyFont="1" applyAlignment="1">
      <alignment vertical="center"/>
    </xf>
    <xf numFmtId="0" fontId="22" fillId="0" borderId="8" xfId="0" applyFont="1" applyBorder="1" applyAlignment="1">
      <alignment vertical="center"/>
    </xf>
    <xf numFmtId="0" fontId="22" fillId="0" borderId="0" xfId="0" applyFont="1" applyBorder="1" applyAlignment="1">
      <alignment vertical="center"/>
    </xf>
    <xf numFmtId="0" fontId="22" fillId="0" borderId="9" xfId="0" applyFont="1" applyBorder="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17" xfId="0" applyFont="1" applyBorder="1" applyAlignment="1">
      <alignment vertical="center"/>
    </xf>
    <xf numFmtId="0" fontId="22" fillId="0" borderId="0" xfId="0" applyFont="1" applyAlignment="1">
      <alignment horizontal="right" vertical="center"/>
    </xf>
    <xf numFmtId="0" fontId="22" fillId="0" borderId="0" xfId="0" applyFont="1" applyAlignment="1">
      <alignment horizontal="right"/>
    </xf>
    <xf numFmtId="0" fontId="18" fillId="0" borderId="0" xfId="31" applyFont="1" applyFill="1" applyBorder="1" applyAlignment="1">
      <alignment horizontal="left" vertical="top"/>
    </xf>
    <xf numFmtId="171" fontId="27" fillId="0" borderId="0" xfId="58" applyNumberFormat="1" applyFont="1" applyFill="1" applyBorder="1" applyAlignment="1">
      <alignment vertical="top"/>
    </xf>
    <xf numFmtId="172" fontId="27" fillId="0" borderId="0" xfId="58" applyNumberFormat="1" applyFont="1" applyFill="1" applyBorder="1" applyAlignment="1">
      <alignment vertical="top"/>
    </xf>
    <xf numFmtId="0" fontId="29" fillId="0" borderId="0" xfId="0" applyFont="1" applyAlignment="1">
      <alignment vertical="center"/>
    </xf>
    <xf numFmtId="0" fontId="29" fillId="0" borderId="8" xfId="0" applyFont="1" applyBorder="1" applyAlignment="1">
      <alignment vertical="center"/>
    </xf>
    <xf numFmtId="0" fontId="29" fillId="0" borderId="0" xfId="0" applyFont="1" applyBorder="1" applyAlignment="1">
      <alignment vertical="center"/>
    </xf>
    <xf numFmtId="0" fontId="29" fillId="0" borderId="9" xfId="0" applyFont="1" applyBorder="1" applyAlignment="1">
      <alignment vertical="center"/>
    </xf>
    <xf numFmtId="3" fontId="4" fillId="0" borderId="0" xfId="2" applyNumberFormat="1" applyFont="1" applyFill="1" applyBorder="1" applyAlignment="1">
      <alignment horizontal="left" vertical="top" wrapText="1"/>
    </xf>
    <xf numFmtId="0" fontId="30" fillId="0" borderId="0" xfId="0" applyFont="1" applyAlignment="1">
      <alignment vertical="top"/>
    </xf>
    <xf numFmtId="0" fontId="18" fillId="0" borderId="0" xfId="4" applyFont="1" applyFill="1" applyBorder="1" applyAlignment="1">
      <alignment vertical="center"/>
    </xf>
    <xf numFmtId="0" fontId="18" fillId="0" borderId="0" xfId="4" applyFont="1" applyFill="1" applyAlignment="1">
      <alignment vertical="center"/>
    </xf>
    <xf numFmtId="0" fontId="18" fillId="0" borderId="0" xfId="31" applyFont="1" applyFill="1" applyAlignment="1">
      <alignment vertical="center"/>
    </xf>
    <xf numFmtId="0" fontId="18" fillId="0" borderId="5" xfId="31" applyFont="1" applyFill="1" applyBorder="1" applyAlignment="1">
      <alignment horizontal="center" vertical="top"/>
    </xf>
    <xf numFmtId="49" fontId="18" fillId="0" borderId="6" xfId="286" applyNumberFormat="1" applyFont="1" applyFill="1" applyBorder="1" applyAlignment="1">
      <alignment vertical="top" wrapText="1"/>
    </xf>
    <xf numFmtId="0" fontId="18" fillId="0" borderId="6" xfId="31" applyFont="1" applyFill="1" applyBorder="1" applyAlignment="1">
      <alignment vertical="top"/>
    </xf>
    <xf numFmtId="0" fontId="18" fillId="0" borderId="6" xfId="31" applyFont="1" applyFill="1" applyBorder="1" applyAlignment="1">
      <alignment horizontal="left" vertical="top"/>
    </xf>
    <xf numFmtId="171" fontId="27" fillId="0" borderId="6" xfId="58" applyNumberFormat="1" applyFont="1" applyFill="1" applyBorder="1" applyAlignment="1">
      <alignment vertical="top"/>
    </xf>
    <xf numFmtId="172" fontId="27" fillId="0" borderId="7" xfId="58" applyNumberFormat="1" applyFont="1" applyFill="1" applyBorder="1" applyAlignment="1">
      <alignment vertical="top"/>
    </xf>
    <xf numFmtId="166" fontId="31" fillId="0" borderId="8" xfId="441" applyNumberFormat="1" applyFont="1" applyFill="1" applyBorder="1" applyAlignment="1" applyProtection="1">
      <alignment horizontal="center" vertical="top"/>
    </xf>
    <xf numFmtId="0" fontId="32" fillId="0" borderId="0" xfId="441" applyFont="1" applyFill="1" applyBorder="1" applyAlignment="1" applyProtection="1">
      <alignment horizontal="justify" vertical="top"/>
    </xf>
    <xf numFmtId="0" fontId="32" fillId="0" borderId="0" xfId="441" applyFont="1" applyFill="1" applyBorder="1" applyAlignment="1" applyProtection="1">
      <alignment vertical="top"/>
    </xf>
    <xf numFmtId="0" fontId="33" fillId="0" borderId="0" xfId="441" applyFont="1" applyFill="1" applyBorder="1" applyAlignment="1" applyProtection="1">
      <alignment vertical="top"/>
    </xf>
    <xf numFmtId="0" fontId="33" fillId="0" borderId="9" xfId="441" applyFont="1" applyFill="1" applyBorder="1" applyAlignment="1" applyProtection="1">
      <alignment vertical="top"/>
    </xf>
    <xf numFmtId="0" fontId="34" fillId="0" borderId="0" xfId="441" applyFont="1" applyFill="1" applyBorder="1" applyAlignment="1" applyProtection="1">
      <alignment horizontal="justify" vertical="top"/>
    </xf>
    <xf numFmtId="0" fontId="34" fillId="0" borderId="0" xfId="441" applyFont="1" applyFill="1" applyBorder="1" applyAlignment="1" applyProtection="1">
      <alignment horizontal="center" vertical="top"/>
    </xf>
    <xf numFmtId="0" fontId="31" fillId="0" borderId="0" xfId="441" applyFont="1" applyFill="1" applyBorder="1" applyAlignment="1" applyProtection="1">
      <alignment horizontal="justify" vertical="top"/>
    </xf>
    <xf numFmtId="0" fontId="31" fillId="0" borderId="0" xfId="441" applyFont="1" applyFill="1" applyBorder="1" applyAlignment="1" applyProtection="1">
      <alignment vertical="top"/>
    </xf>
    <xf numFmtId="0" fontId="31" fillId="0" borderId="0" xfId="441" applyFont="1" applyFill="1" applyBorder="1" applyAlignment="1" applyProtection="1">
      <alignment vertical="top" wrapText="1"/>
    </xf>
    <xf numFmtId="0" fontId="35" fillId="0" borderId="0" xfId="441" applyFont="1" applyFill="1" applyBorder="1" applyAlignment="1" applyProtection="1">
      <alignment horizontal="justify" vertical="top"/>
    </xf>
    <xf numFmtId="0" fontId="32" fillId="0" borderId="0" xfId="31" applyFont="1" applyFill="1" applyBorder="1" applyAlignment="1">
      <alignment horizontal="justify" vertical="top"/>
    </xf>
    <xf numFmtId="0" fontId="31" fillId="0" borderId="0" xfId="31" applyFont="1" applyFill="1" applyBorder="1" applyAlignment="1">
      <alignment horizontal="justify" vertical="top"/>
    </xf>
    <xf numFmtId="166" fontId="31" fillId="0" borderId="15" xfId="441" applyNumberFormat="1" applyFont="1" applyFill="1" applyBorder="1" applyAlignment="1" applyProtection="1">
      <alignment horizontal="center" vertical="top"/>
    </xf>
    <xf numFmtId="0" fontId="31" fillId="0" borderId="16" xfId="441" applyFont="1" applyFill="1" applyBorder="1" applyAlignment="1" applyProtection="1">
      <alignment horizontal="justify" vertical="top"/>
    </xf>
    <xf numFmtId="0" fontId="33" fillId="0" borderId="16" xfId="441" applyFont="1" applyFill="1" applyBorder="1" applyAlignment="1" applyProtection="1">
      <alignment vertical="top"/>
    </xf>
    <xf numFmtId="0" fontId="33" fillId="0" borderId="17" xfId="441" applyFont="1" applyFill="1" applyBorder="1" applyAlignment="1" applyProtection="1">
      <alignment vertical="top"/>
    </xf>
    <xf numFmtId="166" fontId="31" fillId="0" borderId="0" xfId="441" applyNumberFormat="1" applyFont="1" applyFill="1" applyBorder="1" applyAlignment="1" applyProtection="1">
      <alignment horizontal="center" vertical="top"/>
    </xf>
    <xf numFmtId="0" fontId="33" fillId="0" borderId="0" xfId="441" applyFont="1" applyFill="1" applyAlignment="1" applyProtection="1">
      <alignment vertical="top"/>
    </xf>
    <xf numFmtId="166" fontId="31" fillId="0" borderId="5" xfId="441" applyNumberFormat="1" applyFont="1" applyFill="1" applyBorder="1" applyAlignment="1" applyProtection="1">
      <alignment horizontal="center" vertical="top"/>
    </xf>
    <xf numFmtId="0" fontId="31" fillId="0" borderId="6" xfId="441" applyFont="1" applyFill="1" applyBorder="1" applyAlignment="1" applyProtection="1">
      <alignment horizontal="justify" vertical="top"/>
    </xf>
    <xf numFmtId="0" fontId="33" fillId="0" borderId="6" xfId="441" applyFont="1" applyFill="1" applyBorder="1" applyAlignment="1" applyProtection="1">
      <alignment vertical="top"/>
    </xf>
    <xf numFmtId="0" fontId="33" fillId="0" borderId="7" xfId="441" applyFont="1" applyFill="1" applyBorder="1" applyAlignment="1" applyProtection="1">
      <alignment vertical="top"/>
    </xf>
    <xf numFmtId="0" fontId="31" fillId="0" borderId="0" xfId="441" applyFont="1" applyFill="1" applyBorder="1" applyAlignment="1" applyProtection="1">
      <alignment horizontal="justify" vertical="top" wrapText="1"/>
    </xf>
    <xf numFmtId="0" fontId="32" fillId="0" borderId="0" xfId="441" applyFont="1" applyFill="1" applyBorder="1" applyAlignment="1" applyProtection="1">
      <alignment vertical="top" wrapText="1"/>
    </xf>
    <xf numFmtId="0" fontId="31" fillId="0" borderId="9" xfId="441" applyFont="1" applyFill="1" applyBorder="1" applyAlignment="1" applyProtection="1">
      <alignment vertical="top"/>
    </xf>
    <xf numFmtId="0" fontId="31" fillId="0" borderId="0" xfId="31" applyFont="1" applyFill="1" applyBorder="1" applyAlignment="1">
      <alignment vertical="top" wrapText="1"/>
    </xf>
    <xf numFmtId="0" fontId="31" fillId="0" borderId="0" xfId="31" applyFont="1" applyFill="1" applyBorder="1" applyAlignment="1">
      <alignment horizontal="left" vertical="top" wrapText="1"/>
    </xf>
    <xf numFmtId="0" fontId="33" fillId="0" borderId="9" xfId="441" applyFont="1" applyFill="1" applyBorder="1" applyAlignment="1" applyProtection="1">
      <alignment horizontal="left" vertical="top"/>
    </xf>
    <xf numFmtId="0" fontId="31" fillId="0" borderId="16" xfId="441" applyFont="1" applyFill="1" applyBorder="1" applyAlignment="1" applyProtection="1">
      <alignment horizontal="left" vertical="top"/>
    </xf>
    <xf numFmtId="0" fontId="31" fillId="0" borderId="0" xfId="441" applyFont="1" applyFill="1" applyAlignment="1" applyProtection="1">
      <alignment horizontal="justify" vertical="top"/>
    </xf>
    <xf numFmtId="0" fontId="31" fillId="0" borderId="0" xfId="441" applyFont="1" applyFill="1" applyAlignment="1" applyProtection="1">
      <alignment horizontal="left" vertical="top"/>
    </xf>
    <xf numFmtId="0" fontId="31" fillId="0" borderId="0" xfId="31" applyFont="1" applyFill="1" applyBorder="1" applyAlignment="1">
      <alignment vertical="top"/>
    </xf>
    <xf numFmtId="2" fontId="31" fillId="0" borderId="8" xfId="441" applyNumberFormat="1" applyFont="1" applyFill="1" applyBorder="1" applyAlignment="1" applyProtection="1">
      <alignment horizontal="center" vertical="top"/>
    </xf>
    <xf numFmtId="0" fontId="31" fillId="0" borderId="16" xfId="441" applyFont="1" applyFill="1" applyBorder="1" applyAlignment="1" applyProtection="1">
      <alignment vertical="top"/>
    </xf>
    <xf numFmtId="0" fontId="31" fillId="0" borderId="6" xfId="441" applyFont="1" applyFill="1" applyBorder="1" applyAlignment="1" applyProtection="1">
      <alignment vertical="top"/>
    </xf>
    <xf numFmtId="0" fontId="31" fillId="0" borderId="9" xfId="31" applyFont="1" applyFill="1" applyBorder="1" applyAlignment="1">
      <alignment horizontal="left" vertical="top" wrapText="1"/>
    </xf>
    <xf numFmtId="166" fontId="37" fillId="0" borderId="8" xfId="441" applyNumberFormat="1" applyFont="1" applyFill="1" applyBorder="1" applyAlignment="1" applyProtection="1">
      <alignment horizontal="center" vertical="top"/>
    </xf>
    <xf numFmtId="0" fontId="31" fillId="0" borderId="0" xfId="441" applyFont="1" applyFill="1" applyBorder="1" applyAlignment="1" applyProtection="1">
      <alignment horizontal="left" vertical="top" wrapText="1"/>
    </xf>
    <xf numFmtId="0" fontId="31" fillId="0" borderId="9" xfId="441" applyFont="1" applyFill="1" applyBorder="1" applyAlignment="1" applyProtection="1">
      <alignment horizontal="left" vertical="top" wrapText="1"/>
    </xf>
    <xf numFmtId="0" fontId="31" fillId="0" borderId="16" xfId="441" applyFont="1" applyFill="1" applyBorder="1" applyAlignment="1" applyProtection="1">
      <alignment horizontal="left" vertical="top" wrapText="1"/>
    </xf>
    <xf numFmtId="0" fontId="31" fillId="0" borderId="17" xfId="441" applyFont="1" applyFill="1" applyBorder="1" applyAlignment="1" applyProtection="1">
      <alignment horizontal="left" vertical="top" wrapText="1"/>
    </xf>
    <xf numFmtId="0" fontId="31" fillId="0" borderId="6" xfId="441" applyFont="1" applyFill="1" applyBorder="1" applyAlignment="1" applyProtection="1">
      <alignment horizontal="left" vertical="top" wrapText="1"/>
    </xf>
    <xf numFmtId="0" fontId="31" fillId="0" borderId="7" xfId="441" applyFont="1" applyFill="1" applyBorder="1" applyAlignment="1" applyProtection="1">
      <alignment horizontal="left" vertical="top" wrapText="1"/>
    </xf>
    <xf numFmtId="0" fontId="33" fillId="0" borderId="9" xfId="441" applyFont="1" applyFill="1" applyBorder="1" applyAlignment="1" applyProtection="1">
      <alignment vertical="top" wrapText="1"/>
    </xf>
    <xf numFmtId="0" fontId="31" fillId="0" borderId="0" xfId="441" applyFont="1" applyFill="1" applyBorder="1" applyAlignment="1" applyProtection="1">
      <alignment horizontal="left" vertical="top"/>
    </xf>
    <xf numFmtId="0" fontId="31" fillId="0" borderId="9" xfId="441" applyFont="1" applyFill="1" applyBorder="1" applyAlignment="1" applyProtection="1">
      <alignment horizontal="left" vertical="top"/>
    </xf>
    <xf numFmtId="0" fontId="31" fillId="0" borderId="0" xfId="441" applyFont="1" applyFill="1" applyAlignment="1" applyProtection="1">
      <alignment horizontal="left" vertical="top" wrapText="1"/>
    </xf>
    <xf numFmtId="0" fontId="32" fillId="0" borderId="0" xfId="31" applyFont="1" applyFill="1" applyBorder="1" applyAlignment="1">
      <alignment vertical="top"/>
    </xf>
    <xf numFmtId="0" fontId="32" fillId="0" borderId="0" xfId="31" applyFont="1" applyFill="1" applyBorder="1" applyAlignment="1">
      <alignment horizontal="left" vertical="top" wrapText="1"/>
    </xf>
    <xf numFmtId="0" fontId="33" fillId="0" borderId="0" xfId="441" applyFont="1" applyFill="1" applyBorder="1" applyAlignment="1" applyProtection="1">
      <alignment vertical="top" wrapText="1"/>
    </xf>
    <xf numFmtId="0" fontId="32" fillId="0" borderId="0" xfId="31" applyFont="1" applyFill="1" applyBorder="1" applyAlignment="1">
      <alignment horizontal="left" vertical="top"/>
    </xf>
    <xf numFmtId="0" fontId="33" fillId="0" borderId="0" xfId="31" applyFont="1" applyFill="1" applyBorder="1" applyAlignment="1">
      <alignment vertical="top"/>
    </xf>
    <xf numFmtId="0" fontId="34" fillId="0" borderId="0" xfId="441" applyFont="1" applyFill="1" applyBorder="1" applyAlignment="1" applyProtection="1">
      <alignment horizontal="justify" vertical="top" wrapText="1"/>
    </xf>
    <xf numFmtId="0" fontId="35" fillId="0" borderId="0" xfId="1" applyFont="1" applyFill="1" applyAlignment="1">
      <alignment horizontal="left" vertical="top"/>
    </xf>
    <xf numFmtId="165" fontId="41" fillId="0" borderId="0" xfId="2" applyNumberFormat="1" applyFont="1" applyFill="1" applyBorder="1" applyAlignment="1">
      <alignment horizontal="left" vertical="top"/>
    </xf>
    <xf numFmtId="165" fontId="40" fillId="0" borderId="0" xfId="2" applyNumberFormat="1" applyFont="1" applyFill="1" applyBorder="1" applyAlignment="1">
      <alignment horizontal="left" vertical="top"/>
    </xf>
    <xf numFmtId="165" fontId="42" fillId="0" borderId="0" xfId="2" applyNumberFormat="1" applyFont="1" applyFill="1" applyBorder="1" applyAlignment="1">
      <alignment horizontal="left" vertical="top"/>
    </xf>
    <xf numFmtId="165" fontId="31" fillId="0" borderId="0" xfId="2" applyNumberFormat="1" applyFont="1" applyFill="1" applyBorder="1" applyAlignment="1">
      <alignment horizontal="left" vertical="top"/>
    </xf>
    <xf numFmtId="0" fontId="35" fillId="0" borderId="3" xfId="1" applyFont="1" applyFill="1" applyBorder="1" applyAlignment="1">
      <alignment horizontal="center" vertical="center"/>
    </xf>
    <xf numFmtId="165" fontId="35" fillId="0" borderId="2" xfId="2" applyNumberFormat="1" applyFont="1" applyFill="1" applyBorder="1" applyAlignment="1">
      <alignment horizontal="center" vertical="center"/>
    </xf>
    <xf numFmtId="0" fontId="35" fillId="0" borderId="3" xfId="1" applyFont="1" applyFill="1" applyBorder="1" applyAlignment="1">
      <alignment horizontal="center" vertical="center" wrapText="1"/>
    </xf>
    <xf numFmtId="3" fontId="35" fillId="0" borderId="1" xfId="2" applyNumberFormat="1" applyFont="1" applyFill="1" applyBorder="1" applyAlignment="1">
      <alignment horizontal="center" vertical="center" wrapText="1"/>
    </xf>
    <xf numFmtId="3" fontId="35" fillId="0" borderId="3" xfId="2" applyNumberFormat="1" applyFont="1" applyFill="1" applyBorder="1" applyAlignment="1">
      <alignment horizontal="center" vertical="center" wrapText="1"/>
    </xf>
    <xf numFmtId="0" fontId="35" fillId="0" borderId="10" xfId="4" applyFont="1" applyBorder="1" applyAlignment="1">
      <alignment horizontal="center" vertical="center"/>
    </xf>
    <xf numFmtId="0" fontId="35" fillId="0" borderId="11" xfId="31" applyFont="1" applyBorder="1" applyAlignment="1">
      <alignment horizontal="center" vertical="center" wrapText="1"/>
    </xf>
    <xf numFmtId="171" fontId="31" fillId="0" borderId="10" xfId="58" applyNumberFormat="1" applyFont="1" applyBorder="1" applyAlignment="1">
      <alignment vertical="center"/>
    </xf>
    <xf numFmtId="43" fontId="31" fillId="0" borderId="11" xfId="58" applyFont="1" applyBorder="1"/>
    <xf numFmtId="0" fontId="31" fillId="0" borderId="11" xfId="31" applyFont="1" applyBorder="1" applyAlignment="1">
      <alignment horizontal="center" vertical="center"/>
    </xf>
    <xf numFmtId="172" fontId="43" fillId="0" borderId="11" xfId="58" applyNumberFormat="1" applyFont="1" applyFill="1" applyBorder="1" applyAlignment="1">
      <alignment vertical="top"/>
    </xf>
    <xf numFmtId="0" fontId="31" fillId="0" borderId="11" xfId="4" applyFont="1" applyFill="1" applyBorder="1" applyAlignment="1">
      <alignment horizontal="center" vertical="top"/>
    </xf>
    <xf numFmtId="37" fontId="34" fillId="0" borderId="11" xfId="439" applyFont="1" applyFill="1" applyBorder="1" applyAlignment="1">
      <alignment horizontal="justify" vertical="top" wrapText="1"/>
    </xf>
    <xf numFmtId="171" fontId="43" fillId="0" borderId="11" xfId="58" applyNumberFormat="1" applyFont="1" applyFill="1" applyBorder="1" applyAlignment="1">
      <alignment vertical="top"/>
    </xf>
    <xf numFmtId="37" fontId="32" fillId="0" borderId="11" xfId="439" applyFont="1" applyFill="1" applyBorder="1" applyAlignment="1">
      <alignment vertical="top" wrapText="1"/>
    </xf>
    <xf numFmtId="0" fontId="35" fillId="0" borderId="11" xfId="4" applyFont="1" applyFill="1" applyBorder="1" applyAlignment="1">
      <alignment horizontal="center" vertical="top"/>
    </xf>
    <xf numFmtId="37" fontId="31" fillId="0" borderId="11" xfId="439" applyFont="1" applyFill="1" applyBorder="1" applyAlignment="1">
      <alignment horizontal="left" vertical="top" wrapText="1"/>
    </xf>
    <xf numFmtId="0" fontId="31" fillId="0" borderId="11" xfId="31" applyFont="1" applyFill="1" applyBorder="1" applyAlignment="1">
      <alignment horizontal="center" vertical="top"/>
    </xf>
    <xf numFmtId="0" fontId="31" fillId="0" borderId="11" xfId="4" applyFont="1" applyFill="1" applyBorder="1" applyAlignment="1">
      <alignment horizontal="center" vertical="center"/>
    </xf>
    <xf numFmtId="43" fontId="43" fillId="0" borderId="11" xfId="58" applyFont="1" applyFill="1" applyBorder="1" applyAlignment="1">
      <alignment vertical="top"/>
    </xf>
    <xf numFmtId="172" fontId="31" fillId="0" borderId="11" xfId="58" applyNumberFormat="1" applyFont="1" applyFill="1" applyBorder="1" applyAlignment="1">
      <alignment horizontal="center" vertical="center"/>
    </xf>
    <xf numFmtId="37" fontId="34" fillId="0" borderId="11" xfId="439" applyFont="1" applyFill="1" applyBorder="1" applyAlignment="1">
      <alignment horizontal="left" vertical="top"/>
    </xf>
    <xf numFmtId="37" fontId="34" fillId="0" borderId="11" xfId="439" applyFont="1" applyFill="1" applyBorder="1" applyAlignment="1">
      <alignment horizontal="left" vertical="top" wrapText="1"/>
    </xf>
    <xf numFmtId="37" fontId="32" fillId="0" borderId="11" xfId="439" applyFont="1" applyFill="1" applyBorder="1" applyAlignment="1">
      <alignment horizontal="left" vertical="top" wrapText="1"/>
    </xf>
    <xf numFmtId="0" fontId="31" fillId="0" borderId="11" xfId="31" applyFont="1" applyFill="1" applyBorder="1" applyAlignment="1">
      <alignment vertical="top"/>
    </xf>
    <xf numFmtId="0" fontId="31" fillId="0" borderId="11" xfId="31" applyFont="1" applyFill="1" applyBorder="1" applyAlignment="1">
      <alignment horizontal="left" vertical="top"/>
    </xf>
    <xf numFmtId="0" fontId="31" fillId="0" borderId="11" xfId="31" applyFont="1" applyFill="1" applyBorder="1" applyAlignment="1">
      <alignment vertical="center"/>
    </xf>
    <xf numFmtId="0" fontId="31" fillId="0" borderId="11" xfId="31" applyFont="1" applyFill="1" applyBorder="1" applyAlignment="1">
      <alignment horizontal="left" vertical="center"/>
    </xf>
    <xf numFmtId="37" fontId="31" fillId="0" borderId="11" xfId="439" applyFont="1" applyFill="1" applyBorder="1" applyAlignment="1">
      <alignment horizontal="left" vertical="top"/>
    </xf>
    <xf numFmtId="0" fontId="31" fillId="0" borderId="11" xfId="31" applyFont="1" applyFill="1" applyBorder="1" applyAlignment="1">
      <alignment horizontal="center" vertical="center"/>
    </xf>
    <xf numFmtId="0" fontId="32" fillId="0" borderId="11" xfId="283" applyFont="1" applyFill="1" applyBorder="1" applyAlignment="1">
      <alignment vertical="top" wrapText="1"/>
    </xf>
    <xf numFmtId="0" fontId="34" fillId="0" borderId="11" xfId="283" applyFont="1" applyFill="1" applyBorder="1" applyAlignment="1">
      <alignment vertical="top" wrapText="1"/>
    </xf>
    <xf numFmtId="0" fontId="31" fillId="0" borderId="11" xfId="4" applyFont="1" applyFill="1" applyBorder="1" applyAlignment="1">
      <alignment horizontal="left" vertical="top" wrapText="1"/>
    </xf>
    <xf numFmtId="0" fontId="31" fillId="0" borderId="11" xfId="31" applyFont="1" applyFill="1" applyBorder="1" applyAlignment="1">
      <alignment vertical="top" wrapText="1"/>
    </xf>
    <xf numFmtId="0" fontId="34" fillId="0" borderId="11" xfId="31" applyFont="1" applyFill="1" applyBorder="1" applyAlignment="1">
      <alignment horizontal="center" vertical="top" wrapText="1"/>
    </xf>
    <xf numFmtId="0" fontId="31" fillId="0" borderId="11" xfId="31" applyFont="1" applyFill="1" applyBorder="1" applyAlignment="1">
      <alignment horizontal="center" vertical="center" wrapText="1"/>
    </xf>
    <xf numFmtId="171" fontId="43" fillId="0" borderId="11" xfId="58" applyNumberFormat="1" applyFont="1" applyFill="1" applyBorder="1" applyAlignment="1">
      <alignment vertical="center"/>
    </xf>
    <xf numFmtId="172" fontId="43" fillId="0" borderId="11" xfId="58" applyNumberFormat="1" applyFont="1" applyFill="1" applyBorder="1" applyAlignment="1">
      <alignment vertical="center"/>
    </xf>
    <xf numFmtId="171" fontId="31" fillId="0" borderId="11" xfId="58" applyNumberFormat="1" applyFont="1" applyBorder="1" applyAlignment="1">
      <alignment vertical="center"/>
    </xf>
    <xf numFmtId="43" fontId="31" fillId="0" borderId="11" xfId="58" applyFont="1" applyBorder="1" applyAlignment="1">
      <alignment vertical="center"/>
    </xf>
    <xf numFmtId="0" fontId="31" fillId="0" borderId="11" xfId="31" applyFont="1" applyBorder="1" applyAlignment="1">
      <alignment vertical="center"/>
    </xf>
    <xf numFmtId="0" fontId="31" fillId="0" borderId="11" xfId="31" applyFont="1" applyBorder="1" applyAlignment="1">
      <alignment horizontal="center" vertical="center" wrapText="1"/>
    </xf>
    <xf numFmtId="0" fontId="31" fillId="0" borderId="11" xfId="31" applyFont="1" applyBorder="1" applyAlignment="1">
      <alignment horizontal="left" vertical="center" wrapText="1"/>
    </xf>
    <xf numFmtId="0" fontId="35" fillId="0" borderId="0" xfId="1" applyFont="1" applyFill="1" applyBorder="1" applyAlignment="1">
      <alignment horizontal="left" vertical="top"/>
    </xf>
    <xf numFmtId="0" fontId="31" fillId="0" borderId="10" xfId="1" applyFont="1" applyFill="1" applyBorder="1" applyAlignment="1">
      <alignment horizontal="left" vertical="top"/>
    </xf>
    <xf numFmtId="165" fontId="31" fillId="0" borderId="10" xfId="2" applyNumberFormat="1" applyFont="1" applyFill="1" applyBorder="1" applyAlignment="1">
      <alignment horizontal="left" vertical="top"/>
    </xf>
    <xf numFmtId="3" fontId="31" fillId="0" borderId="10" xfId="1" applyNumberFormat="1" applyFont="1" applyFill="1" applyBorder="1" applyAlignment="1">
      <alignment horizontal="center" vertical="top" wrapText="1"/>
    </xf>
    <xf numFmtId="3" fontId="31" fillId="0" borderId="10" xfId="2" applyNumberFormat="1" applyFont="1" applyFill="1" applyBorder="1" applyAlignment="1">
      <alignment horizontal="center" vertical="top" wrapText="1"/>
    </xf>
    <xf numFmtId="3" fontId="31" fillId="0" borderId="10" xfId="3" applyNumberFormat="1" applyFont="1" applyFill="1" applyBorder="1" applyAlignment="1">
      <alignment horizontal="center" vertical="top"/>
    </xf>
    <xf numFmtId="166" fontId="35" fillId="0" borderId="11" xfId="1" applyNumberFormat="1" applyFont="1" applyFill="1" applyBorder="1" applyAlignment="1">
      <alignment horizontal="center" vertical="top"/>
    </xf>
    <xf numFmtId="165" fontId="34" fillId="0" borderId="11" xfId="2" applyNumberFormat="1" applyFont="1" applyFill="1" applyBorder="1" applyAlignment="1">
      <alignment horizontal="left" vertical="top"/>
    </xf>
    <xf numFmtId="3" fontId="35" fillId="0" borderId="11" xfId="1" applyNumberFormat="1" applyFont="1" applyFill="1" applyBorder="1" applyAlignment="1">
      <alignment horizontal="center" vertical="top" wrapText="1"/>
    </xf>
    <xf numFmtId="3" fontId="35" fillId="0" borderId="11" xfId="2" applyNumberFormat="1" applyFont="1" applyFill="1" applyBorder="1" applyAlignment="1">
      <alignment horizontal="center" vertical="top" wrapText="1"/>
    </xf>
    <xf numFmtId="0" fontId="31" fillId="0" borderId="11" xfId="1" applyFont="1" applyFill="1" applyBorder="1" applyAlignment="1">
      <alignment horizontal="left" vertical="top"/>
    </xf>
    <xf numFmtId="165" fontId="31" fillId="0" borderId="11" xfId="2" applyNumberFormat="1" applyFont="1" applyFill="1" applyBorder="1" applyAlignment="1">
      <alignment horizontal="left" vertical="top"/>
    </xf>
    <xf numFmtId="3" fontId="31" fillId="0" borderId="11" xfId="1" applyNumberFormat="1" applyFont="1" applyFill="1" applyBorder="1" applyAlignment="1">
      <alignment horizontal="center" vertical="top" wrapText="1"/>
    </xf>
    <xf numFmtId="3" fontId="31" fillId="0" borderId="11" xfId="2" applyNumberFormat="1" applyFont="1" applyFill="1" applyBorder="1" applyAlignment="1">
      <alignment horizontal="center" vertical="top" wrapText="1"/>
    </xf>
    <xf numFmtId="3" fontId="31" fillId="0" borderId="11" xfId="3" applyNumberFormat="1" applyFont="1" applyFill="1" applyBorder="1" applyAlignment="1">
      <alignment horizontal="center" vertical="top"/>
    </xf>
    <xf numFmtId="166" fontId="31" fillId="0" borderId="11" xfId="1" applyNumberFormat="1" applyFont="1" applyFill="1" applyBorder="1" applyAlignment="1">
      <alignment horizontal="center" vertical="center"/>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44" fontId="31" fillId="0" borderId="11" xfId="57" applyFont="1" applyFill="1" applyBorder="1" applyAlignment="1">
      <alignment horizontal="center" vertical="center" wrapText="1"/>
    </xf>
    <xf numFmtId="44" fontId="31" fillId="0" borderId="11" xfId="57" applyFont="1" applyFill="1" applyBorder="1" applyAlignment="1">
      <alignment horizontal="center" vertical="center"/>
    </xf>
    <xf numFmtId="165" fontId="32" fillId="0" borderId="11" xfId="2" applyNumberFormat="1" applyFont="1" applyFill="1" applyBorder="1" applyAlignment="1">
      <alignment horizontal="left" vertical="top" wrapText="1"/>
    </xf>
    <xf numFmtId="165" fontId="31" fillId="0" borderId="11" xfId="2" applyNumberFormat="1" applyFont="1" applyFill="1" applyBorder="1" applyAlignment="1">
      <alignment horizontal="left" vertical="top" wrapText="1"/>
    </xf>
    <xf numFmtId="166" fontId="35" fillId="0" borderId="11" xfId="1" applyNumberFormat="1" applyFont="1" applyFill="1" applyBorder="1" applyAlignment="1">
      <alignment horizontal="center" vertical="center"/>
    </xf>
    <xf numFmtId="165" fontId="32" fillId="0" borderId="11" xfId="2" applyNumberFormat="1" applyFont="1" applyFill="1" applyBorder="1" applyAlignment="1">
      <alignment horizontal="left" vertical="top"/>
    </xf>
    <xf numFmtId="0" fontId="31" fillId="0" borderId="11" xfId="1" applyFont="1" applyFill="1" applyBorder="1" applyAlignment="1">
      <alignment horizontal="center" vertical="center"/>
    </xf>
    <xf numFmtId="3" fontId="37" fillId="0" borderId="11" xfId="1" applyNumberFormat="1" applyFont="1" applyFill="1" applyBorder="1" applyAlignment="1">
      <alignment horizontal="center" vertical="top" wrapText="1"/>
    </xf>
    <xf numFmtId="3" fontId="37" fillId="0" borderId="11" xfId="2" applyNumberFormat="1" applyFont="1" applyFill="1" applyBorder="1" applyAlignment="1">
      <alignment horizontal="center" vertical="top" wrapText="1"/>
    </xf>
    <xf numFmtId="3" fontId="31" fillId="0" borderId="11" xfId="3" applyNumberFormat="1" applyFont="1" applyFill="1" applyBorder="1" applyAlignment="1">
      <alignment horizontal="center" vertical="center"/>
    </xf>
    <xf numFmtId="0" fontId="35" fillId="0" borderId="11" xfId="1" applyFont="1" applyFill="1" applyBorder="1" applyAlignment="1">
      <alignment horizontal="left" vertical="top"/>
    </xf>
    <xf numFmtId="165" fontId="35" fillId="0" borderId="11" xfId="2" applyNumberFormat="1" applyFont="1" applyFill="1" applyBorder="1" applyAlignment="1">
      <alignment horizontal="left" vertical="top"/>
    </xf>
    <xf numFmtId="3" fontId="35" fillId="0" borderId="11" xfId="2" applyNumberFormat="1" applyFont="1" applyFill="1" applyBorder="1" applyAlignment="1">
      <alignment horizontal="right" vertical="top" wrapText="1"/>
    </xf>
    <xf numFmtId="44" fontId="35" fillId="0" borderId="11" xfId="57" applyFont="1" applyFill="1" applyBorder="1" applyAlignment="1">
      <alignment horizontal="center" vertical="center" wrapText="1"/>
    </xf>
    <xf numFmtId="165" fontId="31" fillId="0" borderId="11" xfId="2" applyNumberFormat="1" applyFont="1" applyFill="1" applyBorder="1" applyAlignment="1">
      <alignment horizontal="left" vertical="center"/>
    </xf>
    <xf numFmtId="165" fontId="31" fillId="0" borderId="11" xfId="2" applyNumberFormat="1" applyFont="1" applyFill="1" applyBorder="1" applyAlignment="1">
      <alignment horizontal="left" vertical="center" wrapText="1"/>
    </xf>
    <xf numFmtId="165" fontId="34" fillId="0" borderId="11" xfId="2" applyNumberFormat="1" applyFont="1" applyFill="1" applyBorder="1" applyAlignment="1">
      <alignment horizontal="left" vertical="center"/>
    </xf>
    <xf numFmtId="44" fontId="37" fillId="0" borderId="11" xfId="57" applyFont="1" applyFill="1" applyBorder="1" applyAlignment="1">
      <alignment horizontal="center" vertical="center" wrapText="1"/>
    </xf>
    <xf numFmtId="165" fontId="32" fillId="0" borderId="11" xfId="2" applyNumberFormat="1" applyFont="1" applyFill="1" applyBorder="1" applyAlignment="1">
      <alignment horizontal="left" vertical="center"/>
    </xf>
    <xf numFmtId="3" fontId="35" fillId="0" borderId="11" xfId="1" applyNumberFormat="1" applyFont="1" applyFill="1" applyBorder="1" applyAlignment="1">
      <alignment horizontal="center" vertical="center" wrapText="1"/>
    </xf>
    <xf numFmtId="3" fontId="35" fillId="0" borderId="11" xfId="2" applyNumberFormat="1" applyFont="1" applyFill="1" applyBorder="1" applyAlignment="1">
      <alignment horizontal="center" vertical="center" wrapText="1"/>
    </xf>
    <xf numFmtId="0" fontId="45" fillId="0" borderId="11" xfId="4" applyFont="1" applyBorder="1" applyAlignment="1">
      <alignment horizontal="center" vertical="center"/>
    </xf>
    <xf numFmtId="0" fontId="45" fillId="0" borderId="11" xfId="0" applyFont="1" applyBorder="1" applyAlignment="1">
      <alignment horizontal="center" vertical="center"/>
    </xf>
    <xf numFmtId="0" fontId="31" fillId="0" borderId="11" xfId="1" applyFont="1" applyFill="1" applyBorder="1" applyAlignment="1">
      <alignment horizontal="left" vertical="center"/>
    </xf>
    <xf numFmtId="0" fontId="45" fillId="0" borderId="11" xfId="4" applyFont="1" applyBorder="1" applyAlignment="1">
      <alignment horizontal="center" vertical="top"/>
    </xf>
    <xf numFmtId="171" fontId="45" fillId="0" borderId="11" xfId="58" applyNumberFormat="1" applyFont="1" applyBorder="1" applyAlignment="1">
      <alignment vertical="top"/>
    </xf>
    <xf numFmtId="171" fontId="45" fillId="0" borderId="11" xfId="58" applyNumberFormat="1" applyFont="1" applyBorder="1" applyAlignment="1">
      <alignment vertical="center"/>
    </xf>
    <xf numFmtId="0" fontId="45" fillId="0" borderId="0" xfId="0" applyFont="1" applyAlignment="1">
      <alignment vertical="top"/>
    </xf>
    <xf numFmtId="0" fontId="31" fillId="0" borderId="11" xfId="4" applyFont="1" applyFill="1" applyBorder="1" applyAlignment="1">
      <alignment horizontal="left" vertical="center" wrapText="1"/>
    </xf>
    <xf numFmtId="0" fontId="34" fillId="0" borderId="12" xfId="0" applyFont="1" applyFill="1" applyBorder="1" applyAlignment="1">
      <alignment horizontal="left" vertical="center" wrapText="1"/>
    </xf>
    <xf numFmtId="165" fontId="31" fillId="0" borderId="12" xfId="2" applyNumberFormat="1" applyFont="1" applyFill="1" applyBorder="1" applyAlignment="1">
      <alignment horizontal="left" vertical="top"/>
    </xf>
    <xf numFmtId="0" fontId="31" fillId="0" borderId="12" xfId="0" applyFont="1" applyFill="1" applyBorder="1" applyAlignment="1">
      <alignment vertical="center" wrapText="1"/>
    </xf>
    <xf numFmtId="0" fontId="31" fillId="0" borderId="0" xfId="0" applyFont="1" applyFill="1" applyBorder="1" applyAlignment="1">
      <alignment vertical="center" wrapText="1"/>
    </xf>
    <xf numFmtId="0" fontId="31" fillId="0" borderId="0" xfId="0" applyFont="1" applyFill="1" applyBorder="1" applyAlignment="1">
      <alignment horizontal="left" vertical="center"/>
    </xf>
    <xf numFmtId="165" fontId="31" fillId="0" borderId="12" xfId="2" applyNumberFormat="1" applyFont="1" applyFill="1" applyBorder="1" applyAlignment="1">
      <alignment horizontal="left" vertical="center"/>
    </xf>
    <xf numFmtId="0" fontId="31" fillId="0" borderId="13" xfId="0" applyFont="1" applyFill="1" applyBorder="1" applyAlignment="1">
      <alignment horizontal="left" vertical="center"/>
    </xf>
    <xf numFmtId="0" fontId="35" fillId="0" borderId="2" xfId="0" applyFont="1" applyFill="1" applyBorder="1" applyAlignment="1">
      <alignment horizontal="left" vertical="center" wrapText="1"/>
    </xf>
    <xf numFmtId="0" fontId="31" fillId="0" borderId="12" xfId="0" applyFont="1" applyFill="1" applyBorder="1" applyAlignment="1">
      <alignment horizontal="left" vertical="center" wrapText="1"/>
    </xf>
    <xf numFmtId="0" fontId="35" fillId="0" borderId="12"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4" xfId="0" applyFont="1" applyFill="1" applyBorder="1" applyAlignment="1">
      <alignment horizontal="left" vertical="center" wrapText="1"/>
    </xf>
    <xf numFmtId="0" fontId="31" fillId="0" borderId="0" xfId="441" applyFont="1" applyFill="1" applyBorder="1" applyAlignment="1" applyProtection="1">
      <alignment horizontal="left" vertical="top" wrapText="1"/>
    </xf>
    <xf numFmtId="0" fontId="31" fillId="0" borderId="9" xfId="441" applyFont="1" applyFill="1" applyBorder="1" applyAlignment="1" applyProtection="1">
      <alignment horizontal="left" vertical="top" wrapText="1"/>
    </xf>
    <xf numFmtId="0" fontId="31" fillId="0" borderId="0" xfId="441" applyFont="1" applyFill="1" applyBorder="1" applyAlignment="1" applyProtection="1">
      <alignment horizontal="left" vertical="top"/>
    </xf>
    <xf numFmtId="0" fontId="31" fillId="0" borderId="0" xfId="31" applyFont="1" applyFill="1" applyBorder="1" applyAlignment="1">
      <alignment horizontal="left" vertical="top" wrapText="1"/>
    </xf>
    <xf numFmtId="0" fontId="31" fillId="0" borderId="9" xfId="31" applyFont="1" applyFill="1" applyBorder="1" applyAlignment="1">
      <alignment horizontal="left" vertical="top" wrapText="1"/>
    </xf>
    <xf numFmtId="0" fontId="35" fillId="0" borderId="0" xfId="441" applyFont="1" applyFill="1" applyBorder="1" applyAlignment="1" applyProtection="1">
      <alignment horizontal="left" vertical="top"/>
    </xf>
    <xf numFmtId="0" fontId="31" fillId="0" borderId="11" xfId="31" applyFont="1" applyFill="1" applyBorder="1" applyAlignment="1">
      <alignment horizontal="center" vertical="top"/>
    </xf>
    <xf numFmtId="172" fontId="31" fillId="0" borderId="11" xfId="58" applyNumberFormat="1" applyFont="1" applyFill="1" applyBorder="1" applyAlignment="1">
      <alignment horizontal="center" vertical="center"/>
    </xf>
    <xf numFmtId="0" fontId="31" fillId="0" borderId="16" xfId="441" applyFont="1" applyFill="1" applyBorder="1" applyAlignment="1" applyProtection="1">
      <alignment vertical="top" wrapText="1"/>
    </xf>
    <xf numFmtId="0" fontId="31" fillId="0" borderId="6" xfId="441" applyFont="1" applyFill="1" applyBorder="1" applyAlignment="1" applyProtection="1">
      <alignment vertical="top" wrapText="1"/>
    </xf>
    <xf numFmtId="166" fontId="31" fillId="0" borderId="8" xfId="31" applyNumberFormat="1" applyFont="1" applyFill="1" applyBorder="1" applyAlignment="1">
      <alignment horizontal="center" vertical="top"/>
    </xf>
    <xf numFmtId="166" fontId="31" fillId="0" borderId="8" xfId="441" applyNumberFormat="1" applyFont="1" applyFill="1" applyBorder="1" applyAlignment="1" applyProtection="1">
      <alignment horizontal="center" vertical="top" wrapText="1"/>
    </xf>
    <xf numFmtId="0" fontId="31" fillId="0" borderId="9" xfId="31" applyFont="1" applyFill="1" applyBorder="1" applyAlignment="1">
      <alignment vertical="top"/>
    </xf>
    <xf numFmtId="1" fontId="31" fillId="0" borderId="8" xfId="441" applyNumberFormat="1" applyFont="1" applyFill="1" applyBorder="1" applyAlignment="1" applyProtection="1">
      <alignment horizontal="center" vertical="top"/>
    </xf>
    <xf numFmtId="0" fontId="38" fillId="0" borderId="0" xfId="31" applyFont="1" applyFill="1" applyBorder="1" applyAlignment="1">
      <alignment horizontal="justify" vertical="top"/>
    </xf>
    <xf numFmtId="0" fontId="34" fillId="0" borderId="16" xfId="441" applyFont="1" applyFill="1" applyBorder="1" applyAlignment="1" applyProtection="1">
      <alignment horizontal="justify" vertical="top"/>
    </xf>
    <xf numFmtId="0" fontId="33" fillId="0" borderId="16" xfId="31" applyFont="1" applyFill="1" applyBorder="1" applyAlignment="1">
      <alignment vertical="top"/>
    </xf>
    <xf numFmtId="0" fontId="34" fillId="0" borderId="6" xfId="441" applyFont="1" applyFill="1" applyBorder="1" applyAlignment="1" applyProtection="1">
      <alignment horizontal="justify" vertical="top"/>
    </xf>
    <xf numFmtId="0" fontId="33" fillId="0" borderId="6" xfId="31" applyFont="1" applyFill="1" applyBorder="1" applyAlignment="1">
      <alignment vertical="top"/>
    </xf>
    <xf numFmtId="0" fontId="31" fillId="0" borderId="8" xfId="31" applyFont="1" applyFill="1" applyBorder="1" applyAlignment="1">
      <alignment horizontal="right" vertical="top"/>
    </xf>
    <xf numFmtId="0" fontId="33" fillId="0" borderId="9" xfId="31" applyFont="1" applyFill="1" applyBorder="1" applyAlignment="1">
      <alignment vertical="top"/>
    </xf>
    <xf numFmtId="0" fontId="31" fillId="0" borderId="8" xfId="31" applyFont="1" applyFill="1" applyBorder="1" applyAlignment="1">
      <alignment horizontal="center" vertical="center"/>
    </xf>
    <xf numFmtId="166" fontId="31" fillId="0" borderId="6" xfId="441" applyNumberFormat="1" applyFont="1" applyFill="1" applyBorder="1" applyAlignment="1" applyProtection="1">
      <alignment horizontal="center" vertical="top"/>
    </xf>
    <xf numFmtId="166" fontId="31" fillId="0" borderId="16" xfId="441" applyNumberFormat="1" applyFont="1" applyFill="1" applyBorder="1" applyAlignment="1" applyProtection="1">
      <alignment horizontal="center" vertical="top"/>
    </xf>
    <xf numFmtId="0" fontId="48" fillId="0" borderId="8"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9" xfId="0" applyFont="1" applyBorder="1" applyAlignment="1">
      <alignment horizontal="center" vertical="center" wrapText="1"/>
    </xf>
    <xf numFmtId="0" fontId="35" fillId="0" borderId="18" xfId="0" applyFont="1" applyFill="1" applyBorder="1" applyAlignment="1">
      <alignment horizontal="center" vertical="center"/>
    </xf>
    <xf numFmtId="0" fontId="35" fillId="0" borderId="19" xfId="0" applyFont="1" applyFill="1" applyBorder="1" applyAlignment="1">
      <alignment horizontal="center" vertical="center" wrapText="1"/>
    </xf>
    <xf numFmtId="171" fontId="35" fillId="0" borderId="20" xfId="0" applyNumberFormat="1" applyFont="1" applyFill="1" applyBorder="1" applyAlignment="1">
      <alignment horizontal="center" vertical="center" wrapText="1"/>
    </xf>
    <xf numFmtId="0" fontId="31" fillId="0" borderId="21" xfId="0" applyFont="1" applyFill="1" applyBorder="1" applyAlignment="1">
      <alignment horizontal="left" vertical="center"/>
    </xf>
    <xf numFmtId="171" fontId="31" fillId="0" borderId="22" xfId="58" applyNumberFormat="1" applyFont="1" applyFill="1" applyBorder="1" applyAlignment="1">
      <alignment vertical="center"/>
    </xf>
    <xf numFmtId="1" fontId="31" fillId="0" borderId="21" xfId="1" applyNumberFormat="1" applyFont="1" applyFill="1" applyBorder="1" applyAlignment="1">
      <alignment horizontal="center" vertical="top"/>
    </xf>
    <xf numFmtId="172" fontId="31" fillId="0" borderId="22" xfId="58" applyNumberFormat="1" applyFont="1" applyFill="1" applyBorder="1" applyAlignment="1">
      <alignment horizontal="center" vertical="center"/>
    </xf>
    <xf numFmtId="44" fontId="31" fillId="0" borderId="22" xfId="58" applyNumberFormat="1" applyFont="1" applyFill="1" applyBorder="1" applyAlignment="1">
      <alignment vertical="center"/>
    </xf>
    <xf numFmtId="1" fontId="31" fillId="0" borderId="21" xfId="0" applyNumberFormat="1" applyFont="1" applyFill="1" applyBorder="1" applyAlignment="1">
      <alignment horizontal="center" vertical="center"/>
    </xf>
    <xf numFmtId="1" fontId="31" fillId="0" borderId="21" xfId="1" applyNumberFormat="1" applyFont="1" applyFill="1" applyBorder="1" applyAlignment="1">
      <alignment horizontal="center" vertical="center"/>
    </xf>
    <xf numFmtId="1" fontId="31" fillId="0" borderId="8" xfId="1" applyNumberFormat="1" applyFont="1" applyFill="1" applyBorder="1" applyAlignment="1">
      <alignment horizontal="center" vertical="top"/>
    </xf>
    <xf numFmtId="44" fontId="31" fillId="0" borderId="9" xfId="58" applyNumberFormat="1" applyFont="1" applyFill="1" applyBorder="1" applyAlignment="1">
      <alignment vertical="center"/>
    </xf>
    <xf numFmtId="171" fontId="31" fillId="0" borderId="9" xfId="58" applyNumberFormat="1" applyFont="1" applyFill="1" applyBorder="1" applyAlignment="1">
      <alignment vertical="center"/>
    </xf>
    <xf numFmtId="166" fontId="31" fillId="0" borderId="21" xfId="1" applyNumberFormat="1" applyFont="1" applyFill="1" applyBorder="1" applyAlignment="1">
      <alignment horizontal="center" vertical="center"/>
    </xf>
    <xf numFmtId="3" fontId="31" fillId="0" borderId="22" xfId="1" applyNumberFormat="1" applyFont="1" applyFill="1" applyBorder="1" applyAlignment="1">
      <alignment horizontal="center" vertical="center" wrapText="1"/>
    </xf>
    <xf numFmtId="0" fontId="31" fillId="0" borderId="23" xfId="0" applyFont="1" applyFill="1" applyBorder="1" applyAlignment="1">
      <alignment horizontal="left" vertical="center"/>
    </xf>
    <xf numFmtId="171" fontId="31" fillId="0" borderId="24" xfId="58" applyNumberFormat="1" applyFont="1" applyFill="1" applyBorder="1" applyAlignment="1">
      <alignment vertical="center"/>
    </xf>
    <xf numFmtId="0" fontId="31" fillId="0" borderId="25" xfId="0" applyFont="1" applyFill="1" applyBorder="1" applyAlignment="1">
      <alignment horizontal="left" vertical="center"/>
    </xf>
    <xf numFmtId="0" fontId="31" fillId="0" borderId="27" xfId="0" applyFont="1" applyFill="1" applyBorder="1" applyAlignment="1">
      <alignment horizontal="left" vertical="center"/>
    </xf>
    <xf numFmtId="0" fontId="31" fillId="0" borderId="28" xfId="0" applyFont="1" applyFill="1" applyBorder="1" applyAlignment="1">
      <alignment horizontal="left" vertical="center"/>
    </xf>
    <xf numFmtId="171" fontId="31" fillId="0" borderId="29" xfId="58" applyNumberFormat="1" applyFont="1" applyFill="1" applyBorder="1" applyAlignment="1">
      <alignment vertical="center"/>
    </xf>
    <xf numFmtId="0" fontId="31" fillId="0" borderId="8" xfId="0" applyFont="1" applyFill="1" applyBorder="1" applyAlignment="1">
      <alignment horizontal="left" vertical="center"/>
    </xf>
    <xf numFmtId="0" fontId="31" fillId="0" borderId="15" xfId="0" applyFont="1" applyFill="1" applyBorder="1" applyAlignment="1">
      <alignment horizontal="left" vertical="center"/>
    </xf>
    <xf numFmtId="0" fontId="31" fillId="0" borderId="30" xfId="0" applyFont="1" applyFill="1" applyBorder="1" applyAlignment="1">
      <alignment horizontal="left" vertical="center" wrapText="1"/>
    </xf>
    <xf numFmtId="171" fontId="31" fillId="0" borderId="17" xfId="58" applyNumberFormat="1" applyFont="1" applyFill="1" applyBorder="1" applyAlignment="1">
      <alignment vertical="center"/>
    </xf>
    <xf numFmtId="0" fontId="31" fillId="0" borderId="11" xfId="31" applyFont="1" applyFill="1" applyBorder="1" applyAlignment="1">
      <alignment horizontal="center" vertical="top"/>
    </xf>
    <xf numFmtId="0" fontId="33" fillId="0" borderId="0" xfId="441" applyFont="1" applyFill="1" applyBorder="1" applyAlignment="1" applyProtection="1">
      <alignment horizontal="left" vertical="top"/>
    </xf>
    <xf numFmtId="37" fontId="31" fillId="0" borderId="10" xfId="439" applyFont="1" applyFill="1" applyBorder="1" applyAlignment="1">
      <alignment horizontal="left" vertical="top" wrapText="1"/>
    </xf>
    <xf numFmtId="171" fontId="43" fillId="0" borderId="10" xfId="58" applyNumberFormat="1" applyFont="1" applyFill="1" applyBorder="1" applyAlignment="1">
      <alignment vertical="top"/>
    </xf>
    <xf numFmtId="172" fontId="43" fillId="0" borderId="10" xfId="58" applyNumberFormat="1" applyFont="1" applyFill="1" applyBorder="1" applyAlignment="1">
      <alignment vertical="top"/>
    </xf>
    <xf numFmtId="0" fontId="31" fillId="0" borderId="11" xfId="0" applyFont="1" applyFill="1" applyBorder="1" applyAlignment="1">
      <alignment horizontal="center" vertical="center"/>
    </xf>
    <xf numFmtId="0" fontId="31" fillId="0" borderId="11" xfId="0" applyFont="1" applyFill="1" applyBorder="1" applyAlignment="1">
      <alignment horizontal="right" vertical="center"/>
    </xf>
    <xf numFmtId="0" fontId="43" fillId="0" borderId="11" xfId="0" applyFont="1" applyFill="1" applyBorder="1" applyAlignment="1">
      <alignment horizontal="right" vertical="center"/>
    </xf>
    <xf numFmtId="0" fontId="31" fillId="0" borderId="14" xfId="31" applyFont="1" applyFill="1" applyBorder="1" applyAlignment="1">
      <alignment horizontal="center" vertical="top"/>
    </xf>
    <xf numFmtId="0" fontId="31" fillId="0" borderId="14" xfId="31" applyFont="1" applyFill="1" applyBorder="1" applyAlignment="1">
      <alignment horizontal="center" vertical="center"/>
    </xf>
    <xf numFmtId="0" fontId="31" fillId="0" borderId="14" xfId="0" applyFont="1" applyFill="1" applyBorder="1" applyAlignment="1">
      <alignment horizontal="center" vertical="center"/>
    </xf>
    <xf numFmtId="0" fontId="31" fillId="0" borderId="14" xfId="0" applyFont="1" applyFill="1" applyBorder="1" applyAlignment="1">
      <alignment horizontal="right" vertical="center"/>
    </xf>
    <xf numFmtId="0" fontId="43" fillId="0" borderId="14" xfId="0" applyFont="1" applyFill="1" applyBorder="1" applyAlignment="1">
      <alignment horizontal="right" vertical="center"/>
    </xf>
    <xf numFmtId="172" fontId="31" fillId="0" borderId="14" xfId="58" applyNumberFormat="1" applyFont="1" applyFill="1" applyBorder="1" applyAlignment="1">
      <alignment horizontal="center" vertical="center"/>
    </xf>
    <xf numFmtId="0" fontId="31" fillId="0" borderId="31" xfId="31" applyFont="1" applyFill="1" applyBorder="1" applyAlignment="1">
      <alignment horizontal="center" vertical="center"/>
    </xf>
    <xf numFmtId="0" fontId="31" fillId="0" borderId="31" xfId="0" applyFont="1" applyFill="1" applyBorder="1" applyAlignment="1">
      <alignment horizontal="center" vertical="center"/>
    </xf>
    <xf numFmtId="0" fontId="31" fillId="0" borderId="31" xfId="0" applyFont="1" applyFill="1" applyBorder="1" applyAlignment="1">
      <alignment horizontal="right" vertical="center"/>
    </xf>
    <xf numFmtId="0" fontId="43" fillId="0" borderId="31" xfId="0" applyFont="1" applyFill="1" applyBorder="1" applyAlignment="1">
      <alignment horizontal="right" vertical="center"/>
    </xf>
    <xf numFmtId="172" fontId="31" fillId="0" borderId="31" xfId="58" applyNumberFormat="1" applyFont="1" applyFill="1" applyBorder="1" applyAlignment="1">
      <alignment horizontal="center" vertical="center"/>
    </xf>
    <xf numFmtId="0" fontId="31" fillId="0" borderId="10" xfId="31" applyFont="1" applyFill="1" applyBorder="1" applyAlignment="1">
      <alignment horizontal="center" vertical="top"/>
    </xf>
    <xf numFmtId="0" fontId="31" fillId="0" borderId="10" xfId="31" applyFont="1" applyFill="1" applyBorder="1" applyAlignment="1">
      <alignment vertical="top"/>
    </xf>
    <xf numFmtId="0" fontId="31" fillId="0" borderId="10" xfId="31" applyFont="1" applyFill="1" applyBorder="1" applyAlignment="1">
      <alignment horizontal="left" vertical="top"/>
    </xf>
    <xf numFmtId="0" fontId="31" fillId="0" borderId="10" xfId="0" applyFont="1" applyFill="1" applyBorder="1" applyAlignment="1">
      <alignment horizontal="center" vertical="center"/>
    </xf>
    <xf numFmtId="172" fontId="31" fillId="0" borderId="10" xfId="58" applyNumberFormat="1" applyFont="1" applyFill="1" applyBorder="1" applyAlignment="1">
      <alignment horizontal="center" vertical="center"/>
    </xf>
    <xf numFmtId="0" fontId="31" fillId="0" borderId="11" xfId="0" applyFont="1" applyFill="1" applyBorder="1" applyAlignment="1">
      <alignment horizontal="right" vertical="top"/>
    </xf>
    <xf numFmtId="0" fontId="43" fillId="0" borderId="11" xfId="0" applyFont="1" applyFill="1" applyBorder="1" applyAlignment="1">
      <alignment horizontal="right" vertical="top"/>
    </xf>
    <xf numFmtId="0" fontId="31" fillId="0" borderId="14" xfId="0" applyFont="1" applyFill="1" applyBorder="1" applyAlignment="1">
      <alignment horizontal="right" vertical="top"/>
    </xf>
    <xf numFmtId="0" fontId="43" fillId="0" borderId="14" xfId="0" applyFont="1" applyFill="1" applyBorder="1" applyAlignment="1">
      <alignment horizontal="right" vertical="top"/>
    </xf>
    <xf numFmtId="0" fontId="31" fillId="0" borderId="1" xfId="31" applyFont="1" applyFill="1" applyBorder="1" applyAlignment="1">
      <alignment horizontal="center" vertical="top"/>
    </xf>
    <xf numFmtId="0" fontId="31" fillId="0" borderId="1" xfId="0" applyFont="1" applyFill="1" applyBorder="1" applyAlignment="1">
      <alignment horizontal="center" vertical="center"/>
    </xf>
    <xf numFmtId="0" fontId="31" fillId="0" borderId="1" xfId="0" applyFont="1" applyFill="1" applyBorder="1" applyAlignment="1">
      <alignment horizontal="right" vertical="top"/>
    </xf>
    <xf numFmtId="0" fontId="43" fillId="0" borderId="1" xfId="0" applyFont="1" applyFill="1" applyBorder="1" applyAlignment="1">
      <alignment horizontal="right" vertical="top"/>
    </xf>
    <xf numFmtId="172" fontId="31" fillId="0" borderId="1" xfId="58" applyNumberFormat="1" applyFont="1" applyFill="1" applyBorder="1" applyAlignment="1">
      <alignment horizontal="center" vertical="center"/>
    </xf>
    <xf numFmtId="0" fontId="31" fillId="0" borderId="10" xfId="31" applyFont="1" applyFill="1" applyBorder="1" applyAlignment="1">
      <alignment vertical="top" wrapText="1"/>
    </xf>
    <xf numFmtId="0" fontId="31" fillId="0" borderId="10" xfId="31" applyFont="1" applyBorder="1" applyAlignment="1">
      <alignment horizontal="center" vertical="center"/>
    </xf>
    <xf numFmtId="0" fontId="31" fillId="0" borderId="10" xfId="31" applyFont="1" applyBorder="1" applyAlignment="1">
      <alignment horizontal="left" vertical="center" wrapText="1"/>
    </xf>
    <xf numFmtId="43" fontId="31" fillId="0" borderId="10" xfId="58" applyFont="1" applyBorder="1"/>
    <xf numFmtId="0" fontId="31" fillId="0" borderId="10" xfId="31" applyFont="1" applyBorder="1" applyAlignment="1">
      <alignment vertical="center"/>
    </xf>
    <xf numFmtId="0" fontId="35" fillId="0" borderId="11" xfId="31" applyFont="1" applyBorder="1" applyAlignment="1">
      <alignment horizontal="right" vertical="center"/>
    </xf>
    <xf numFmtId="43" fontId="35" fillId="0" borderId="11" xfId="31" applyNumberFormat="1" applyFont="1" applyBorder="1" applyAlignment="1">
      <alignment horizontal="right" vertical="center"/>
    </xf>
    <xf numFmtId="44" fontId="35" fillId="0" borderId="11" xfId="31" applyNumberFormat="1" applyFont="1" applyBorder="1" applyAlignment="1">
      <alignment horizontal="right" vertical="center"/>
    </xf>
    <xf numFmtId="0" fontId="18" fillId="0" borderId="14" xfId="4" applyFont="1" applyBorder="1" applyAlignment="1">
      <alignment horizontal="center" vertical="center"/>
    </xf>
    <xf numFmtId="0" fontId="18" fillId="0" borderId="14" xfId="31" applyFont="1" applyBorder="1" applyAlignment="1">
      <alignment vertical="center" wrapText="1"/>
    </xf>
    <xf numFmtId="171" fontId="18" fillId="0" borderId="14" xfId="58" applyNumberFormat="1" applyFont="1" applyBorder="1" applyAlignment="1">
      <alignment vertical="center"/>
    </xf>
    <xf numFmtId="43" fontId="18" fillId="0" borderId="14" xfId="58" applyFont="1" applyBorder="1"/>
    <xf numFmtId="0" fontId="18" fillId="0" borderId="14" xfId="31" applyFont="1" applyBorder="1" applyAlignment="1">
      <alignment vertical="center"/>
    </xf>
    <xf numFmtId="0" fontId="35" fillId="0" borderId="12" xfId="31" applyFont="1" applyBorder="1" applyAlignment="1">
      <alignment vertical="center"/>
    </xf>
    <xf numFmtId="3" fontId="31" fillId="0" borderId="10" xfId="3" applyNumberFormat="1" applyFont="1" applyFill="1" applyBorder="1" applyAlignment="1">
      <alignment horizontal="center" vertical="center"/>
    </xf>
    <xf numFmtId="0" fontId="35" fillId="0" borderId="11" xfId="1" applyFont="1" applyFill="1" applyBorder="1" applyAlignment="1">
      <alignment horizontal="center" vertical="center"/>
    </xf>
    <xf numFmtId="165" fontId="35" fillId="0" borderId="11" xfId="2" applyNumberFormat="1" applyFont="1" applyFill="1" applyBorder="1" applyAlignment="1">
      <alignment horizontal="center" vertical="center"/>
    </xf>
    <xf numFmtId="0" fontId="1" fillId="0" borderId="14" xfId="0" applyFont="1" applyFill="1" applyBorder="1"/>
    <xf numFmtId="0" fontId="6" fillId="0" borderId="14" xfId="31" applyFont="1" applyFill="1" applyBorder="1" applyAlignment="1">
      <alignment vertical="center"/>
    </xf>
    <xf numFmtId="166" fontId="35" fillId="0" borderId="10" xfId="1" applyNumberFormat="1" applyFont="1" applyFill="1" applyBorder="1" applyAlignment="1">
      <alignment horizontal="center" vertical="center"/>
    </xf>
    <xf numFmtId="165" fontId="34" fillId="0" borderId="10" xfId="2" applyNumberFormat="1" applyFont="1" applyFill="1" applyBorder="1" applyAlignment="1">
      <alignment horizontal="left" vertical="center"/>
    </xf>
    <xf numFmtId="3" fontId="35" fillId="0" borderId="10" xfId="1" applyNumberFormat="1" applyFont="1" applyFill="1" applyBorder="1" applyAlignment="1">
      <alignment horizontal="center" vertical="top" wrapText="1"/>
    </xf>
    <xf numFmtId="3" fontId="35" fillId="0" borderId="10" xfId="2" applyNumberFormat="1" applyFont="1" applyFill="1" applyBorder="1" applyAlignment="1">
      <alignment horizontal="center" vertical="top" wrapText="1"/>
    </xf>
    <xf numFmtId="0" fontId="45" fillId="0" borderId="14" xfId="0" applyFont="1" applyBorder="1" applyAlignment="1">
      <alignment horizontal="center" vertical="center"/>
    </xf>
    <xf numFmtId="0" fontId="45" fillId="0" borderId="14" xfId="0" applyFont="1" applyFill="1" applyBorder="1" applyAlignment="1">
      <alignment horizontal="right" vertical="top"/>
    </xf>
    <xf numFmtId="171" fontId="45" fillId="0" borderId="14" xfId="58" applyNumberFormat="1" applyFont="1" applyBorder="1" applyAlignment="1">
      <alignment vertical="top"/>
    </xf>
    <xf numFmtId="3" fontId="35" fillId="0" borderId="10" xfId="1" applyNumberFormat="1" applyFont="1" applyFill="1" applyBorder="1" applyAlignment="1">
      <alignment horizontal="center" vertical="center" wrapText="1"/>
    </xf>
    <xf numFmtId="3" fontId="35" fillId="0" borderId="10" xfId="2" applyNumberFormat="1" applyFont="1" applyFill="1" applyBorder="1" applyAlignment="1">
      <alignment horizontal="center" vertical="center" wrapText="1"/>
    </xf>
    <xf numFmtId="166" fontId="35" fillId="0" borderId="14" xfId="1" applyNumberFormat="1" applyFont="1" applyFill="1" applyBorder="1" applyAlignment="1">
      <alignment horizontal="center" vertical="center"/>
    </xf>
    <xf numFmtId="165" fontId="34" fillId="0" borderId="14" xfId="2" applyNumberFormat="1" applyFont="1" applyFill="1" applyBorder="1" applyAlignment="1">
      <alignment horizontal="left" vertical="center"/>
    </xf>
    <xf numFmtId="3" fontId="35" fillId="0" borderId="14" xfId="1" applyNumberFormat="1" applyFont="1" applyFill="1" applyBorder="1" applyAlignment="1">
      <alignment horizontal="center" vertical="center" wrapText="1"/>
    </xf>
    <xf numFmtId="3" fontId="35" fillId="0" borderId="14" xfId="2" applyNumberFormat="1" applyFont="1" applyFill="1" applyBorder="1" applyAlignment="1">
      <alignment horizontal="center" vertical="center" wrapText="1"/>
    </xf>
    <xf numFmtId="166" fontId="35" fillId="0" borderId="1" xfId="1" applyNumberFormat="1" applyFont="1" applyFill="1" applyBorder="1" applyAlignment="1">
      <alignment horizontal="center" vertical="center"/>
    </xf>
    <xf numFmtId="165" fontId="34" fillId="0" borderId="1" xfId="2" applyNumberFormat="1" applyFont="1" applyFill="1" applyBorder="1" applyAlignment="1">
      <alignment horizontal="left" vertical="center"/>
    </xf>
    <xf numFmtId="3" fontId="35" fillId="0" borderId="1" xfId="1" applyNumberFormat="1" applyFont="1" applyFill="1" applyBorder="1" applyAlignment="1">
      <alignment horizontal="center" vertical="center" wrapText="1"/>
    </xf>
    <xf numFmtId="165" fontId="32" fillId="0" borderId="10" xfId="2" applyNumberFormat="1" applyFont="1" applyFill="1" applyBorder="1" applyAlignment="1">
      <alignment horizontal="left" vertical="center"/>
    </xf>
    <xf numFmtId="0" fontId="6" fillId="0" borderId="11" xfId="0" applyFont="1" applyFill="1" applyBorder="1"/>
    <xf numFmtId="0" fontId="31" fillId="0" borderId="11" xfId="0" applyFont="1" applyFill="1" applyBorder="1"/>
    <xf numFmtId="3" fontId="35" fillId="0" borderId="14" xfId="1" applyNumberFormat="1" applyFont="1" applyFill="1" applyBorder="1" applyAlignment="1">
      <alignment horizontal="center" vertical="top" wrapText="1"/>
    </xf>
    <xf numFmtId="3" fontId="35" fillId="0" borderId="14" xfId="2" applyNumberFormat="1" applyFont="1" applyFill="1" applyBorder="1" applyAlignment="1">
      <alignment horizontal="center" vertical="top" wrapText="1"/>
    </xf>
    <xf numFmtId="37" fontId="45" fillId="0" borderId="11" xfId="439" applyFont="1" applyFill="1" applyBorder="1" applyAlignment="1">
      <alignment horizontal="left" vertical="center" wrapText="1"/>
    </xf>
    <xf numFmtId="171" fontId="31" fillId="0" borderId="32" xfId="58" applyNumberFormat="1" applyFont="1" applyFill="1" applyBorder="1" applyAlignment="1">
      <alignment vertical="center"/>
    </xf>
    <xf numFmtId="0" fontId="31" fillId="0" borderId="8" xfId="0" applyFont="1" applyBorder="1" applyAlignment="1">
      <alignment horizontal="center" vertical="center"/>
    </xf>
    <xf numFmtId="44" fontId="35" fillId="0" borderId="11" xfId="1" applyNumberFormat="1" applyFont="1" applyFill="1" applyBorder="1" applyAlignment="1">
      <alignment horizontal="center" vertical="top" wrapText="1"/>
    </xf>
    <xf numFmtId="44" fontId="31" fillId="0" borderId="11" xfId="1" applyNumberFormat="1" applyFont="1" applyFill="1" applyBorder="1" applyAlignment="1">
      <alignment horizontal="center" vertical="center" wrapText="1"/>
    </xf>
    <xf numFmtId="44" fontId="35" fillId="0" borderId="11" xfId="1" applyNumberFormat="1" applyFont="1" applyFill="1" applyBorder="1" applyAlignment="1">
      <alignment horizontal="center" vertical="center" wrapText="1"/>
    </xf>
    <xf numFmtId="3" fontId="45" fillId="0" borderId="11" xfId="4" applyNumberFormat="1" applyFont="1" applyBorder="1" applyAlignment="1">
      <alignment horizontal="center" vertical="center"/>
    </xf>
    <xf numFmtId="3" fontId="45" fillId="0" borderId="11" xfId="0" applyNumberFormat="1" applyFont="1" applyBorder="1" applyAlignment="1">
      <alignment horizontal="center" vertical="center"/>
    </xf>
    <xf numFmtId="0" fontId="31" fillId="0" borderId="11" xfId="4" applyFont="1" applyFill="1" applyBorder="1" applyAlignment="1">
      <alignment horizontal="center" vertical="center"/>
    </xf>
    <xf numFmtId="37" fontId="31" fillId="0" borderId="11" xfId="439" applyFont="1" applyFill="1" applyBorder="1" applyAlignment="1">
      <alignment horizontal="left" vertical="top" wrapText="1"/>
    </xf>
    <xf numFmtId="37" fontId="32" fillId="0" borderId="11" xfId="439" applyFont="1" applyFill="1" applyBorder="1" applyAlignment="1">
      <alignment horizontal="left" vertical="top" wrapText="1"/>
    </xf>
    <xf numFmtId="0" fontId="31" fillId="0" borderId="11" xfId="31" applyFont="1" applyFill="1" applyBorder="1" applyAlignment="1">
      <alignment horizontal="center" vertical="top"/>
    </xf>
    <xf numFmtId="0" fontId="31" fillId="0" borderId="11" xfId="4" applyFont="1" applyFill="1" applyBorder="1" applyAlignment="1">
      <alignment horizontal="center" vertical="center"/>
    </xf>
    <xf numFmtId="172" fontId="31" fillId="0" borderId="11" xfId="58" applyNumberFormat="1" applyFont="1" applyFill="1" applyBorder="1" applyAlignment="1">
      <alignment horizontal="center" vertical="center"/>
    </xf>
    <xf numFmtId="171" fontId="31" fillId="0" borderId="33" xfId="58" applyNumberFormat="1" applyFont="1" applyFill="1" applyBorder="1" applyAlignment="1">
      <alignment vertical="center"/>
    </xf>
    <xf numFmtId="0" fontId="35" fillId="0" borderId="10" xfId="0" applyFont="1" applyFill="1" applyBorder="1" applyAlignment="1">
      <alignment horizontal="left" vertical="center" wrapText="1"/>
    </xf>
    <xf numFmtId="0" fontId="31" fillId="0" borderId="11" xfId="0" applyFont="1" applyFill="1" applyBorder="1" applyAlignment="1">
      <alignment horizontal="left" vertical="center" wrapText="1"/>
    </xf>
    <xf numFmtId="0" fontId="35" fillId="0" borderId="14" xfId="0" applyFont="1" applyFill="1" applyBorder="1" applyAlignment="1">
      <alignment horizontal="left" vertical="center" wrapText="1"/>
    </xf>
    <xf numFmtId="42" fontId="31" fillId="0" borderId="26" xfId="58" applyNumberFormat="1" applyFont="1" applyFill="1" applyBorder="1" applyAlignment="1">
      <alignment vertical="center"/>
    </xf>
    <xf numFmtId="44" fontId="31" fillId="0" borderId="9" xfId="58" applyNumberFormat="1" applyFont="1" applyFill="1" applyBorder="1" applyAlignment="1">
      <alignment horizontal="center" vertical="center"/>
    </xf>
    <xf numFmtId="0" fontId="31" fillId="0" borderId="11" xfId="4" applyFont="1" applyFill="1" applyBorder="1" applyAlignment="1">
      <alignment horizontal="center" vertical="center"/>
    </xf>
    <xf numFmtId="172" fontId="31" fillId="0" borderId="11" xfId="58" applyNumberFormat="1" applyFont="1" applyFill="1" applyBorder="1" applyAlignment="1">
      <alignment horizontal="center" vertical="center"/>
    </xf>
    <xf numFmtId="165" fontId="31" fillId="0" borderId="11" xfId="2" applyNumberFormat="1" applyFont="1" applyFill="1" applyBorder="1" applyAlignment="1">
      <alignment vertical="top" wrapText="1"/>
    </xf>
    <xf numFmtId="0" fontId="31" fillId="0" borderId="11" xfId="31" quotePrefix="1" applyFont="1" applyFill="1" applyBorder="1" applyAlignment="1">
      <alignment horizontal="center" vertical="top"/>
    </xf>
    <xf numFmtId="44" fontId="31" fillId="0" borderId="11" xfId="1" applyNumberFormat="1" applyFont="1" applyFill="1" applyBorder="1" applyAlignment="1">
      <alignment horizontal="left" vertical="center" wrapText="1"/>
    </xf>
    <xf numFmtId="44" fontId="35" fillId="0" borderId="11" xfId="1" applyNumberFormat="1" applyFont="1" applyFill="1" applyBorder="1" applyAlignment="1">
      <alignment horizontal="left" vertical="center" wrapText="1"/>
    </xf>
    <xf numFmtId="44" fontId="31" fillId="0" borderId="11" xfId="58" applyNumberFormat="1" applyFont="1" applyBorder="1" applyAlignment="1">
      <alignment horizontal="left" vertical="center"/>
    </xf>
    <xf numFmtId="0" fontId="45" fillId="0" borderId="11" xfId="0" applyFont="1" applyBorder="1" applyAlignment="1">
      <alignment vertical="top"/>
    </xf>
    <xf numFmtId="0" fontId="31" fillId="0" borderId="11" xfId="4" applyFont="1" applyFill="1" applyBorder="1" applyAlignment="1">
      <alignment horizontal="center" vertical="center"/>
    </xf>
    <xf numFmtId="0" fontId="31" fillId="0" borderId="11" xfId="4" applyFont="1" applyFill="1" applyBorder="1" applyAlignment="1">
      <alignment horizontal="center" vertical="center"/>
    </xf>
    <xf numFmtId="172" fontId="31" fillId="0" borderId="11" xfId="58" applyNumberFormat="1" applyFont="1" applyFill="1" applyBorder="1" applyAlignment="1">
      <alignment horizontal="center" vertical="center"/>
    </xf>
    <xf numFmtId="0" fontId="35" fillId="0" borderId="0" xfId="1" applyFont="1" applyAlignment="1">
      <alignment horizontal="left" vertical="top"/>
    </xf>
    <xf numFmtId="2" fontId="31" fillId="0" borderId="11" xfId="1" quotePrefix="1" applyNumberFormat="1" applyFont="1" applyFill="1" applyBorder="1" applyAlignment="1">
      <alignment horizontal="center" vertical="center"/>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5" fontId="34" fillId="0" borderId="11" xfId="2" applyNumberFormat="1" applyFont="1" applyFill="1" applyBorder="1" applyAlignment="1">
      <alignment horizontal="left" vertical="top" wrapText="1"/>
    </xf>
    <xf numFmtId="165" fontId="34" fillId="0" borderId="11" xfId="2" applyNumberFormat="1" applyFont="1" applyFill="1" applyBorder="1" applyAlignment="1">
      <alignment horizontal="left" vertical="center" wrapText="1"/>
    </xf>
    <xf numFmtId="44" fontId="31" fillId="0" borderId="34" xfId="57"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2" fontId="31" fillId="0" borderId="11" xfId="1" applyNumberFormat="1" applyFont="1" applyFill="1" applyBorder="1" applyAlignment="1">
      <alignment horizontal="center" vertical="center"/>
    </xf>
    <xf numFmtId="166" fontId="31" fillId="0" borderId="10" xfId="1" applyNumberFormat="1" applyFont="1" applyFill="1" applyBorder="1" applyAlignment="1">
      <alignment horizontal="center" vertical="center"/>
    </xf>
    <xf numFmtId="165" fontId="31" fillId="0" borderId="10" xfId="2" applyNumberFormat="1" applyFont="1" applyFill="1" applyBorder="1" applyAlignment="1">
      <alignment horizontal="left" vertical="top" wrapText="1"/>
    </xf>
    <xf numFmtId="3" fontId="31" fillId="0" borderId="10" xfId="1" applyNumberFormat="1" applyFont="1" applyFill="1" applyBorder="1" applyAlignment="1">
      <alignment horizontal="center" vertical="center" wrapText="1"/>
    </xf>
    <xf numFmtId="3" fontId="31" fillId="0" borderId="10" xfId="2" applyNumberFormat="1" applyFont="1" applyFill="1" applyBorder="1" applyAlignment="1">
      <alignment horizontal="center" vertical="center" wrapText="1"/>
    </xf>
    <xf numFmtId="44" fontId="31" fillId="0" borderId="10" xfId="57" applyFont="1" applyFill="1" applyBorder="1" applyAlignment="1">
      <alignment horizontal="center" vertical="center" wrapText="1"/>
    </xf>
    <xf numFmtId="44" fontId="31" fillId="0" borderId="10" xfId="57" applyFont="1" applyFill="1" applyBorder="1" applyAlignment="1">
      <alignment horizontal="center" vertical="center"/>
    </xf>
    <xf numFmtId="44" fontId="35" fillId="0" borderId="11" xfId="58" applyNumberFormat="1" applyFont="1" applyFill="1" applyBorder="1" applyAlignment="1">
      <alignment horizontal="center" vertical="center"/>
    </xf>
    <xf numFmtId="0" fontId="31" fillId="0" borderId="4" xfId="1" applyFont="1" applyFill="1" applyBorder="1" applyAlignment="1">
      <alignment horizontal="left" vertical="top"/>
    </xf>
    <xf numFmtId="0" fontId="35" fillId="0" borderId="12" xfId="1" applyFont="1" applyFill="1" applyBorder="1" applyAlignment="1">
      <alignment horizontal="center" vertical="center"/>
    </xf>
    <xf numFmtId="0" fontId="31" fillId="0" borderId="11" xfId="4" applyFont="1" applyFill="1" applyBorder="1" applyAlignment="1">
      <alignment horizontal="left" vertical="top" wrapText="1"/>
    </xf>
    <xf numFmtId="0" fontId="31" fillId="0" borderId="11" xfId="31" applyFont="1" applyFill="1" applyBorder="1" applyAlignment="1">
      <alignment horizontal="center" vertical="top"/>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0" fontId="1" fillId="0" borderId="11" xfId="0" applyFont="1" applyFill="1" applyBorder="1"/>
    <xf numFmtId="0" fontId="1" fillId="0" borderId="10" xfId="0" applyFont="1" applyFill="1" applyBorder="1"/>
    <xf numFmtId="37" fontId="31" fillId="0" borderId="11" xfId="439" applyFont="1" applyFill="1" applyBorder="1" applyAlignment="1">
      <alignment vertical="top" wrapText="1"/>
    </xf>
    <xf numFmtId="165" fontId="35" fillId="0" borderId="0" xfId="2" applyNumberFormat="1" applyFont="1" applyFill="1" applyBorder="1" applyAlignment="1">
      <alignment horizontal="left" vertical="top"/>
    </xf>
    <xf numFmtId="0" fontId="49" fillId="0" borderId="11" xfId="0" applyFont="1" applyFill="1" applyBorder="1"/>
    <xf numFmtId="0" fontId="39" fillId="0" borderId="11" xfId="0" applyFont="1" applyFill="1" applyBorder="1"/>
    <xf numFmtId="0" fontId="40" fillId="0" borderId="11" xfId="0" applyFont="1" applyFill="1" applyBorder="1"/>
    <xf numFmtId="0" fontId="35" fillId="0" borderId="11" xfId="0" applyFont="1" applyFill="1" applyBorder="1" applyAlignment="1">
      <alignment horizontal="center" vertical="center"/>
    </xf>
    <xf numFmtId="44" fontId="40" fillId="0" borderId="11" xfId="0" applyNumberFormat="1" applyFont="1" applyFill="1" applyBorder="1" applyAlignment="1">
      <alignment vertical="center"/>
    </xf>
    <xf numFmtId="44" fontId="40" fillId="0" borderId="11" xfId="0" applyNumberFormat="1" applyFont="1" applyFill="1" applyBorder="1"/>
    <xf numFmtId="0" fontId="50" fillId="0" borderId="11" xfId="0" applyFont="1" applyFill="1" applyBorder="1" applyAlignment="1">
      <alignment horizontal="right" vertical="top"/>
    </xf>
    <xf numFmtId="44" fontId="35" fillId="0" borderId="11" xfId="58" applyNumberFormat="1" applyFont="1" applyBorder="1" applyAlignment="1">
      <alignment horizontal="left" vertical="center"/>
    </xf>
    <xf numFmtId="0" fontId="31" fillId="0" borderId="10" xfId="0" applyFont="1" applyFill="1" applyBorder="1" applyAlignment="1">
      <alignment horizontal="right" vertical="top"/>
    </xf>
    <xf numFmtId="0" fontId="43" fillId="0" borderId="10" xfId="0" applyFont="1" applyFill="1" applyBorder="1" applyAlignment="1">
      <alignment horizontal="right" vertical="top"/>
    </xf>
    <xf numFmtId="0" fontId="1" fillId="0" borderId="13" xfId="0" applyFont="1" applyFill="1" applyBorder="1"/>
    <xf numFmtId="0" fontId="1" fillId="0" borderId="1" xfId="0" applyFont="1" applyFill="1" applyBorder="1"/>
    <xf numFmtId="3" fontId="35" fillId="0" borderId="1" xfId="1" applyNumberFormat="1" applyFont="1" applyFill="1" applyBorder="1" applyAlignment="1">
      <alignment horizontal="center" vertical="top" wrapText="1"/>
    </xf>
    <xf numFmtId="3" fontId="35" fillId="0" borderId="1" xfId="2" applyNumberFormat="1" applyFont="1" applyFill="1" applyBorder="1" applyAlignment="1">
      <alignment horizontal="center" vertical="top" wrapText="1"/>
    </xf>
    <xf numFmtId="0" fontId="45" fillId="0" borderId="1" xfId="0" applyFont="1" applyBorder="1" applyAlignment="1">
      <alignment horizontal="center" vertical="center"/>
    </xf>
    <xf numFmtId="0" fontId="45" fillId="0" borderId="1" xfId="0" applyFont="1" applyFill="1" applyBorder="1" applyAlignment="1">
      <alignment horizontal="right" vertical="top"/>
    </xf>
    <xf numFmtId="171" fontId="45" fillId="0" borderId="1" xfId="58" applyNumberFormat="1" applyFont="1" applyBorder="1" applyAlignment="1">
      <alignment vertical="top"/>
    </xf>
    <xf numFmtId="166" fontId="31" fillId="0" borderId="8" xfId="1" applyNumberFormat="1" applyFont="1" applyFill="1" applyBorder="1" applyAlignment="1">
      <alignment horizontal="center" vertical="center"/>
    </xf>
    <xf numFmtId="37" fontId="31" fillId="0" borderId="11" xfId="439" applyFont="1" applyFill="1" applyBorder="1" applyAlignment="1">
      <alignment horizontal="left" vertical="top" wrapText="1"/>
    </xf>
    <xf numFmtId="0" fontId="31" fillId="0" borderId="11" xfId="31" applyFont="1" applyFill="1" applyBorder="1" applyAlignment="1">
      <alignment horizontal="center" vertical="top"/>
    </xf>
    <xf numFmtId="3" fontId="31" fillId="0" borderId="11" xfId="1"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0" fontId="31" fillId="0" borderId="0" xfId="441" applyFont="1" applyFill="1" applyBorder="1" applyAlignment="1" applyProtection="1">
      <alignment horizontal="left" vertical="top" wrapText="1"/>
    </xf>
    <xf numFmtId="0" fontId="31" fillId="0" borderId="9" xfId="441" applyFont="1" applyFill="1" applyBorder="1" applyAlignment="1" applyProtection="1">
      <alignment horizontal="left" vertical="top" wrapText="1"/>
    </xf>
    <xf numFmtId="0" fontId="31" fillId="0" borderId="0" xfId="31" applyFont="1" applyFill="1" applyBorder="1" applyAlignment="1">
      <alignment horizontal="left" vertical="top"/>
    </xf>
    <xf numFmtId="0" fontId="31" fillId="0" borderId="9" xfId="31" applyFont="1" applyFill="1" applyBorder="1" applyAlignment="1">
      <alignment horizontal="left" vertical="top"/>
    </xf>
    <xf numFmtId="0" fontId="31" fillId="0" borderId="0" xfId="31" applyFont="1" applyFill="1" applyBorder="1" applyAlignment="1">
      <alignment horizontal="left" vertical="top" wrapText="1"/>
    </xf>
    <xf numFmtId="0" fontId="31" fillId="0" borderId="9" xfId="31" applyFont="1" applyFill="1" applyBorder="1" applyAlignment="1">
      <alignment horizontal="left" vertical="top" wrapText="1"/>
    </xf>
    <xf numFmtId="0" fontId="31" fillId="0" borderId="0" xfId="441" applyFont="1" applyFill="1" applyBorder="1" applyAlignment="1" applyProtection="1">
      <alignment horizontal="left" vertical="top"/>
    </xf>
    <xf numFmtId="3" fontId="31" fillId="0" borderId="11" xfId="4" applyNumberFormat="1" applyFont="1" applyBorder="1" applyAlignment="1">
      <alignment horizontal="center" vertical="center"/>
    </xf>
    <xf numFmtId="3" fontId="31" fillId="0" borderId="11" xfId="0" applyNumberFormat="1" applyFont="1" applyBorder="1" applyAlignment="1">
      <alignment horizontal="center" vertical="center"/>
    </xf>
    <xf numFmtId="0" fontId="31" fillId="0" borderId="11" xfId="4" applyFont="1" applyBorder="1" applyAlignment="1">
      <alignment horizontal="center" vertical="center"/>
    </xf>
    <xf numFmtId="44" fontId="35" fillId="0" borderId="11" xfId="57" applyFont="1" applyFill="1" applyBorder="1" applyAlignment="1">
      <alignment horizontal="left" vertical="center" wrapText="1"/>
    </xf>
    <xf numFmtId="171" fontId="31" fillId="0" borderId="11" xfId="58" applyNumberFormat="1" applyFont="1" applyBorder="1" applyAlignment="1">
      <alignment horizontal="left" vertical="center"/>
    </xf>
    <xf numFmtId="37" fontId="31" fillId="0" borderId="11" xfId="439" applyFont="1" applyFill="1" applyBorder="1" applyAlignment="1">
      <alignment horizontal="left" vertical="top" wrapText="1"/>
    </xf>
    <xf numFmtId="37" fontId="32" fillId="0" borderId="11" xfId="439" applyFont="1" applyFill="1" applyBorder="1" applyAlignment="1">
      <alignment horizontal="left" vertical="top" wrapText="1"/>
    </xf>
    <xf numFmtId="165" fontId="31" fillId="0" borderId="11" xfId="2" applyNumberFormat="1" applyFont="1" applyFill="1" applyBorder="1" applyAlignment="1">
      <alignment horizontal="left" vertical="top" wrapText="1"/>
    </xf>
    <xf numFmtId="0" fontId="31" fillId="0" borderId="0" xfId="31" applyFont="1" applyFill="1" applyBorder="1" applyAlignment="1">
      <alignment horizontal="center" vertical="top"/>
    </xf>
    <xf numFmtId="0" fontId="39" fillId="0" borderId="0" xfId="31" applyFont="1" applyFill="1" applyBorder="1" applyAlignment="1">
      <alignment horizontal="left" vertical="top" wrapText="1"/>
    </xf>
    <xf numFmtId="0" fontId="39" fillId="0" borderId="9" xfId="31" applyFont="1" applyFill="1" applyBorder="1" applyAlignment="1">
      <alignment horizontal="left" vertical="top" wrapText="1"/>
    </xf>
    <xf numFmtId="37" fontId="31" fillId="0" borderId="0" xfId="439" applyFont="1" applyFill="1" applyBorder="1" applyAlignment="1">
      <alignment horizontal="left" vertical="top" wrapText="1"/>
    </xf>
    <xf numFmtId="0" fontId="31" fillId="0" borderId="8" xfId="4" applyFont="1" applyFill="1" applyBorder="1" applyAlignment="1">
      <alignment horizontal="center" vertical="top"/>
    </xf>
    <xf numFmtId="0" fontId="31" fillId="0" borderId="8" xfId="31" applyFont="1" applyFill="1" applyBorder="1" applyAlignment="1">
      <alignment horizontal="center" vertical="top"/>
    </xf>
    <xf numFmtId="37" fontId="32" fillId="0" borderId="0" xfId="439" applyFont="1" applyFill="1" applyBorder="1" applyAlignment="1">
      <alignment vertical="top" wrapText="1"/>
    </xf>
    <xf numFmtId="37" fontId="34" fillId="0" borderId="0" xfId="439" applyFont="1" applyFill="1" applyBorder="1" applyAlignment="1">
      <alignment vertical="top" wrapText="1"/>
    </xf>
    <xf numFmtId="37" fontId="34" fillId="0" borderId="0" xfId="439" applyFont="1" applyFill="1" applyBorder="1" applyAlignment="1">
      <alignment horizontal="left" vertical="top" wrapText="1"/>
    </xf>
    <xf numFmtId="37" fontId="32" fillId="0" borderId="0" xfId="439" applyFont="1" applyFill="1" applyBorder="1" applyAlignment="1">
      <alignment horizontal="left" vertical="top" wrapText="1"/>
    </xf>
    <xf numFmtId="37" fontId="31" fillId="0" borderId="9" xfId="439" applyFont="1" applyFill="1" applyBorder="1" applyAlignment="1">
      <alignment horizontal="left" vertical="top" wrapText="1"/>
    </xf>
    <xf numFmtId="0" fontId="31" fillId="0" borderId="15" xfId="4" applyFont="1" applyFill="1" applyBorder="1" applyAlignment="1">
      <alignment horizontal="center" vertical="top"/>
    </xf>
    <xf numFmtId="37" fontId="31" fillId="0" borderId="16" xfId="439" applyFont="1" applyFill="1" applyBorder="1" applyAlignment="1">
      <alignment horizontal="left" vertical="top" wrapText="1"/>
    </xf>
    <xf numFmtId="0" fontId="31" fillId="0" borderId="5" xfId="4" applyFont="1" applyFill="1" applyBorder="1" applyAlignment="1">
      <alignment horizontal="center" vertical="top"/>
    </xf>
    <xf numFmtId="37" fontId="31" fillId="0" borderId="6" xfId="439" applyFont="1" applyFill="1" applyBorder="1" applyAlignment="1">
      <alignment horizontal="left" vertical="top" wrapText="1"/>
    </xf>
    <xf numFmtId="37" fontId="32" fillId="0" borderId="0" xfId="439" applyFont="1" applyFill="1" applyBorder="1" applyAlignment="1">
      <alignment horizontal="justify" vertical="top" wrapText="1"/>
    </xf>
    <xf numFmtId="0" fontId="18" fillId="0" borderId="8" xfId="31" applyFont="1" applyFill="1" applyBorder="1" applyAlignment="1">
      <alignment horizontal="right" vertical="top"/>
    </xf>
    <xf numFmtId="37" fontId="34" fillId="0" borderId="0" xfId="439" applyFont="1" applyFill="1" applyBorder="1" applyAlignment="1">
      <alignment horizontal="justify" vertical="top" wrapText="1"/>
    </xf>
    <xf numFmtId="37" fontId="32" fillId="0" borderId="0" xfId="439" applyFont="1" applyFill="1" applyBorder="1" applyAlignment="1" applyProtection="1">
      <alignment horizontal="justify" vertical="top" wrapText="1"/>
      <protection locked="0"/>
    </xf>
    <xf numFmtId="37" fontId="34" fillId="0" borderId="0" xfId="439" applyFont="1" applyFill="1" applyBorder="1" applyAlignment="1" applyProtection="1">
      <alignment horizontal="justify" vertical="top" wrapText="1"/>
      <protection locked="0"/>
    </xf>
    <xf numFmtId="0" fontId="31" fillId="0" borderId="15" xfId="31" applyFont="1" applyFill="1" applyBorder="1" applyAlignment="1">
      <alignment horizontal="center" vertical="top"/>
    </xf>
    <xf numFmtId="0" fontId="31" fillId="0" borderId="16" xfId="4" applyFont="1" applyFill="1" applyBorder="1" applyAlignment="1">
      <alignment horizontal="center" vertical="top"/>
    </xf>
    <xf numFmtId="0" fontId="31" fillId="0" borderId="6" xfId="4" applyFont="1" applyFill="1" applyBorder="1" applyAlignment="1">
      <alignment horizontal="center" vertical="top"/>
    </xf>
    <xf numFmtId="0" fontId="31" fillId="0" borderId="5" xfId="31" applyFont="1" applyFill="1" applyBorder="1" applyAlignment="1">
      <alignment horizontal="center" vertical="top"/>
    </xf>
    <xf numFmtId="49" fontId="31" fillId="0" borderId="0" xfId="286" applyNumberFormat="1" applyFont="1" applyFill="1" applyBorder="1" applyAlignment="1">
      <alignment vertical="top" wrapText="1"/>
    </xf>
    <xf numFmtId="0" fontId="18" fillId="0" borderId="5" xfId="31" applyFont="1" applyFill="1" applyBorder="1" applyAlignment="1">
      <alignment horizontal="right" vertical="top"/>
    </xf>
    <xf numFmtId="0" fontId="18" fillId="0" borderId="8" xfId="31" applyFont="1" applyFill="1" applyBorder="1" applyAlignment="1">
      <alignment vertical="top"/>
    </xf>
    <xf numFmtId="0" fontId="18" fillId="0" borderId="15" xfId="31" applyFont="1" applyFill="1" applyBorder="1" applyAlignment="1">
      <alignment horizontal="right" vertical="top"/>
    </xf>
    <xf numFmtId="49" fontId="31" fillId="0" borderId="0" xfId="286" applyNumberFormat="1" applyFont="1" applyFill="1" applyBorder="1" applyAlignment="1">
      <alignment horizontal="left" vertical="top" wrapText="1"/>
    </xf>
    <xf numFmtId="49" fontId="31" fillId="0" borderId="9" xfId="286" applyNumberFormat="1" applyFont="1" applyFill="1" applyBorder="1" applyAlignment="1">
      <alignment horizontal="left" vertical="top" wrapText="1"/>
    </xf>
    <xf numFmtId="0" fontId="31" fillId="0" borderId="16" xfId="31" applyFont="1" applyFill="1" applyBorder="1" applyAlignment="1">
      <alignment horizontal="left" vertical="top" wrapText="1"/>
    </xf>
    <xf numFmtId="0" fontId="31" fillId="0" borderId="17" xfId="31" applyFont="1" applyFill="1" applyBorder="1" applyAlignment="1">
      <alignment horizontal="left" vertical="top" wrapText="1"/>
    </xf>
    <xf numFmtId="0" fontId="31" fillId="0" borderId="6" xfId="31" applyFont="1" applyFill="1" applyBorder="1" applyAlignment="1">
      <alignment horizontal="left" vertical="top" wrapText="1"/>
    </xf>
    <xf numFmtId="0" fontId="31" fillId="0" borderId="7" xfId="31" applyFont="1" applyFill="1" applyBorder="1" applyAlignment="1">
      <alignment horizontal="left" vertical="top" wrapText="1"/>
    </xf>
    <xf numFmtId="0" fontId="31" fillId="0" borderId="6" xfId="31" applyFont="1" applyFill="1" applyBorder="1" applyAlignment="1">
      <alignment vertical="top"/>
    </xf>
    <xf numFmtId="0" fontId="33" fillId="0" borderId="7" xfId="31" applyFont="1" applyFill="1" applyBorder="1" applyAlignment="1">
      <alignment vertical="top"/>
    </xf>
    <xf numFmtId="0" fontId="31" fillId="0" borderId="16" xfId="31" applyFont="1" applyFill="1" applyBorder="1" applyAlignment="1">
      <alignment vertical="top"/>
    </xf>
    <xf numFmtId="0" fontId="33" fillId="0" borderId="17" xfId="31" applyFont="1" applyFill="1" applyBorder="1" applyAlignment="1">
      <alignment vertical="top"/>
    </xf>
    <xf numFmtId="0" fontId="31" fillId="0" borderId="0" xfId="285" applyFont="1" applyFill="1" applyBorder="1" applyAlignment="1">
      <alignment horizontal="justify" vertical="top"/>
    </xf>
    <xf numFmtId="0" fontId="31" fillId="0" borderId="0" xfId="31" applyFont="1" applyFill="1" applyAlignment="1">
      <alignment vertical="top"/>
    </xf>
    <xf numFmtId="2" fontId="31" fillId="0" borderId="15" xfId="441" applyNumberFormat="1" applyFont="1" applyFill="1" applyBorder="1" applyAlignment="1" applyProtection="1">
      <alignment horizontal="center" vertical="top"/>
    </xf>
    <xf numFmtId="2" fontId="31" fillId="0" borderId="6" xfId="441" applyNumberFormat="1" applyFont="1" applyFill="1" applyBorder="1" applyAlignment="1" applyProtection="1">
      <alignment horizontal="center" vertical="top"/>
    </xf>
    <xf numFmtId="2" fontId="31" fillId="0" borderId="16" xfId="441" applyNumberFormat="1" applyFont="1" applyFill="1" applyBorder="1" applyAlignment="1" applyProtection="1">
      <alignment horizontal="center" vertical="top"/>
    </xf>
    <xf numFmtId="37" fontId="31" fillId="0" borderId="0" xfId="439" applyFont="1" applyFill="1" applyBorder="1" applyAlignment="1">
      <alignment horizontal="left" vertical="top" wrapText="1"/>
    </xf>
    <xf numFmtId="37" fontId="31" fillId="0" borderId="9" xfId="439" applyFont="1" applyFill="1" applyBorder="1" applyAlignment="1">
      <alignment horizontal="left" vertical="top" wrapText="1"/>
    </xf>
    <xf numFmtId="0" fontId="31" fillId="0" borderId="0" xfId="441" applyFont="1" applyFill="1" applyBorder="1" applyAlignment="1" applyProtection="1">
      <alignment horizontal="left" vertical="top" wrapText="1"/>
    </xf>
    <xf numFmtId="0" fontId="31" fillId="0" borderId="9" xfId="441" applyFont="1" applyFill="1" applyBorder="1" applyAlignment="1" applyProtection="1">
      <alignment horizontal="left" vertical="top" wrapText="1"/>
    </xf>
    <xf numFmtId="0" fontId="31" fillId="0" borderId="0" xfId="31" applyFont="1" applyFill="1" applyBorder="1" applyAlignment="1">
      <alignment horizontal="left" vertical="top" wrapText="1"/>
    </xf>
    <xf numFmtId="0" fontId="31" fillId="0" borderId="9" xfId="31" applyFont="1" applyFill="1" applyBorder="1" applyAlignment="1">
      <alignment horizontal="left" vertical="top" wrapText="1"/>
    </xf>
    <xf numFmtId="37" fontId="32" fillId="0" borderId="0" xfId="439" applyFont="1" applyFill="1" applyBorder="1" applyAlignment="1">
      <alignment horizontal="left" vertical="top" wrapText="1"/>
    </xf>
    <xf numFmtId="49" fontId="31" fillId="0" borderId="0" xfId="286" applyNumberFormat="1" applyFont="1" applyFill="1" applyBorder="1" applyAlignment="1">
      <alignment horizontal="left" vertical="top" wrapText="1"/>
    </xf>
    <xf numFmtId="49" fontId="31" fillId="0" borderId="9" xfId="286" applyNumberFormat="1" applyFont="1" applyFill="1" applyBorder="1" applyAlignment="1">
      <alignment horizontal="left" vertical="top" wrapText="1"/>
    </xf>
    <xf numFmtId="0" fontId="31" fillId="0" borderId="8" xfId="31" applyFont="1" applyFill="1" applyBorder="1" applyAlignment="1">
      <alignment horizontal="center" vertical="top"/>
    </xf>
    <xf numFmtId="0" fontId="31" fillId="0" borderId="12" xfId="0" applyFont="1" applyBorder="1"/>
    <xf numFmtId="44" fontId="31" fillId="0" borderId="22" xfId="0" applyNumberFormat="1" applyFont="1" applyBorder="1"/>
    <xf numFmtId="0" fontId="18" fillId="0" borderId="11" xfId="31" applyFont="1" applyFill="1" applyBorder="1" applyAlignment="1">
      <alignment vertical="top"/>
    </xf>
    <xf numFmtId="0" fontId="31" fillId="0" borderId="10" xfId="31" applyFont="1" applyFill="1" applyBorder="1" applyAlignment="1">
      <alignment horizontal="center" vertical="center"/>
    </xf>
    <xf numFmtId="0" fontId="31" fillId="0" borderId="10" xfId="0" applyFont="1" applyFill="1" applyBorder="1" applyAlignment="1">
      <alignment horizontal="right" vertical="center"/>
    </xf>
    <xf numFmtId="0" fontId="43" fillId="0" borderId="10" xfId="0" applyFont="1" applyFill="1" applyBorder="1" applyAlignment="1">
      <alignment horizontal="right" vertical="center"/>
    </xf>
    <xf numFmtId="165" fontId="31" fillId="0" borderId="14" xfId="2" applyNumberFormat="1" applyFont="1" applyFill="1" applyBorder="1" applyAlignment="1">
      <alignment vertical="top" wrapText="1"/>
    </xf>
    <xf numFmtId="3" fontId="4" fillId="0" borderId="0" xfId="2" applyNumberFormat="1" applyFont="1" applyFill="1" applyBorder="1" applyAlignment="1">
      <alignment horizontal="left" vertical="top" wrapText="1"/>
    </xf>
    <xf numFmtId="37" fontId="32" fillId="0" borderId="11" xfId="439" applyFont="1" applyFill="1" applyBorder="1" applyAlignment="1">
      <alignment horizontal="left" vertical="top" wrapText="1"/>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5" fontId="31" fillId="0" borderId="12" xfId="2" applyNumberFormat="1" applyFont="1" applyFill="1" applyBorder="1" applyAlignment="1">
      <alignment horizontal="left" vertical="top" wrapText="1"/>
    </xf>
    <xf numFmtId="166" fontId="31" fillId="0" borderId="11" xfId="1" applyNumberFormat="1" applyFont="1" applyFill="1" applyBorder="1" applyAlignment="1">
      <alignment horizontal="center" vertical="center"/>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37" fontId="31" fillId="0" borderId="0" xfId="439" applyFont="1" applyFill="1" applyBorder="1" applyAlignment="1">
      <alignment vertical="top" wrapText="1"/>
    </xf>
    <xf numFmtId="37" fontId="31" fillId="0" borderId="9" xfId="439" applyFont="1" applyFill="1" applyBorder="1" applyAlignment="1">
      <alignment vertical="top" wrapText="1"/>
    </xf>
    <xf numFmtId="0" fontId="31" fillId="0" borderId="11" xfId="0" applyFont="1" applyFill="1" applyBorder="1" applyAlignment="1">
      <alignment horizontal="left" vertical="center"/>
    </xf>
    <xf numFmtId="166" fontId="31" fillId="0" borderId="11" xfId="1" applyNumberFormat="1" applyFont="1" applyFill="1" applyBorder="1" applyAlignment="1">
      <alignment vertical="center"/>
    </xf>
    <xf numFmtId="3" fontId="31" fillId="4" borderId="11" xfId="1" applyNumberFormat="1" applyFont="1" applyFill="1" applyBorder="1" applyAlignment="1">
      <alignment horizontal="center" vertical="center" wrapText="1"/>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44" fontId="31" fillId="0" borderId="26" xfId="58" applyNumberFormat="1" applyFont="1" applyFill="1" applyBorder="1" applyAlignment="1">
      <alignment vertical="center"/>
    </xf>
    <xf numFmtId="173" fontId="31" fillId="0" borderId="9" xfId="58" applyNumberFormat="1" applyFont="1" applyFill="1" applyBorder="1" applyAlignment="1">
      <alignment vertical="center"/>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3" fontId="31" fillId="0" borderId="11" xfId="1" applyNumberFormat="1" applyFont="1" applyFill="1" applyBorder="1" applyAlignment="1">
      <alignment vertical="center" wrapText="1"/>
    </xf>
    <xf numFmtId="3" fontId="31" fillId="0" borderId="11" xfId="2" applyNumberFormat="1" applyFont="1" applyFill="1" applyBorder="1" applyAlignment="1">
      <alignment vertical="center" wrapText="1"/>
    </xf>
    <xf numFmtId="0" fontId="47" fillId="0" borderId="8"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9" xfId="0" applyFont="1" applyBorder="1" applyAlignment="1">
      <alignment horizontal="center" vertical="center" wrapText="1"/>
    </xf>
    <xf numFmtId="0" fontId="48" fillId="0" borderId="8" xfId="0" applyFont="1" applyBorder="1" applyAlignment="1">
      <alignment horizontal="center" vertical="center"/>
    </xf>
    <xf numFmtId="0" fontId="48" fillId="0" borderId="0" xfId="0" applyFont="1" applyBorder="1" applyAlignment="1">
      <alignment horizontal="center" vertical="center"/>
    </xf>
    <xf numFmtId="0" fontId="48" fillId="0" borderId="9" xfId="0" applyFont="1" applyBorder="1" applyAlignment="1">
      <alignment horizontal="center" vertical="center"/>
    </xf>
    <xf numFmtId="0" fontId="48" fillId="0" borderId="8"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9" xfId="0" applyFont="1" applyBorder="1" applyAlignment="1">
      <alignment horizontal="center" vertical="center" wrapText="1"/>
    </xf>
    <xf numFmtId="49" fontId="28" fillId="0" borderId="0" xfId="0" applyNumberFormat="1" applyFont="1" applyBorder="1" applyAlignment="1">
      <alignment horizontal="center" vertical="center"/>
    </xf>
    <xf numFmtId="37" fontId="31" fillId="0" borderId="0" xfId="439" applyFont="1" applyFill="1" applyBorder="1" applyAlignment="1">
      <alignment horizontal="left" vertical="top" wrapText="1"/>
    </xf>
    <xf numFmtId="37" fontId="31" fillId="0" borderId="9" xfId="439" applyFont="1" applyFill="1" applyBorder="1" applyAlignment="1">
      <alignment horizontal="left" vertical="top" wrapText="1"/>
    </xf>
    <xf numFmtId="0" fontId="31" fillId="0" borderId="0" xfId="441" applyFont="1" applyFill="1" applyBorder="1" applyAlignment="1" applyProtection="1">
      <alignment horizontal="left" vertical="top" wrapText="1"/>
    </xf>
    <xf numFmtId="0" fontId="31" fillId="0" borderId="9" xfId="441" applyFont="1" applyFill="1" applyBorder="1" applyAlignment="1" applyProtection="1">
      <alignment horizontal="left" vertical="top" wrapText="1"/>
    </xf>
    <xf numFmtId="49" fontId="31" fillId="0" borderId="0" xfId="286" applyNumberFormat="1" applyFont="1" applyFill="1" applyBorder="1" applyAlignment="1">
      <alignment horizontal="left" vertical="top" wrapText="1"/>
    </xf>
    <xf numFmtId="49" fontId="31" fillId="0" borderId="9" xfId="286" applyNumberFormat="1" applyFont="1" applyFill="1" applyBorder="1" applyAlignment="1">
      <alignment horizontal="left" vertical="top" wrapText="1"/>
    </xf>
    <xf numFmtId="0" fontId="31" fillId="0" borderId="0" xfId="440" applyFont="1" applyFill="1" applyBorder="1" applyAlignment="1" applyProtection="1">
      <alignment horizontal="left" vertical="top" wrapText="1"/>
      <protection locked="0"/>
    </xf>
    <xf numFmtId="0" fontId="31" fillId="0" borderId="9" xfId="440" applyFont="1" applyFill="1" applyBorder="1" applyAlignment="1" applyProtection="1">
      <alignment horizontal="left" vertical="top" wrapText="1"/>
      <protection locked="0"/>
    </xf>
    <xf numFmtId="0" fontId="31" fillId="0" borderId="0" xfId="441" applyFont="1" applyFill="1" applyBorder="1" applyAlignment="1" applyProtection="1">
      <alignment horizontal="left" vertical="top"/>
    </xf>
    <xf numFmtId="0" fontId="31" fillId="0" borderId="9" xfId="441" applyFont="1" applyFill="1" applyBorder="1" applyAlignment="1" applyProtection="1">
      <alignment horizontal="left" vertical="top"/>
    </xf>
    <xf numFmtId="0" fontId="31" fillId="0" borderId="0" xfId="31" applyFont="1" applyFill="1" applyBorder="1" applyAlignment="1">
      <alignment horizontal="left" vertical="top" wrapText="1"/>
    </xf>
    <xf numFmtId="0" fontId="31" fillId="0" borderId="9" xfId="31" applyFont="1" applyFill="1" applyBorder="1" applyAlignment="1">
      <alignment horizontal="left" vertical="top" wrapText="1"/>
    </xf>
    <xf numFmtId="0" fontId="31" fillId="0" borderId="0" xfId="31" applyFont="1" applyFill="1" applyBorder="1" applyAlignment="1">
      <alignment horizontal="left" vertical="top"/>
    </xf>
    <xf numFmtId="3" fontId="4" fillId="0" borderId="0" xfId="2" applyNumberFormat="1" applyFont="1" applyFill="1" applyBorder="1" applyAlignment="1">
      <alignment horizontal="left" vertical="top" wrapText="1"/>
    </xf>
    <xf numFmtId="0" fontId="18" fillId="0" borderId="16" xfId="31" applyFont="1" applyFill="1" applyBorder="1" applyAlignment="1">
      <alignment horizontal="center" vertical="top"/>
    </xf>
    <xf numFmtId="0" fontId="35" fillId="0" borderId="0" xfId="441" applyFont="1" applyFill="1" applyBorder="1" applyAlignment="1" applyProtection="1">
      <alignment horizontal="left" vertical="top"/>
    </xf>
    <xf numFmtId="0" fontId="32" fillId="0" borderId="0" xfId="441" applyFont="1" applyFill="1" applyBorder="1" applyAlignment="1" applyProtection="1">
      <alignment horizontal="left" vertical="top"/>
    </xf>
    <xf numFmtId="0" fontId="31" fillId="0" borderId="9" xfId="31" applyFont="1" applyFill="1" applyBorder="1" applyAlignment="1">
      <alignment horizontal="left" vertical="top"/>
    </xf>
    <xf numFmtId="0" fontId="39" fillId="0" borderId="0" xfId="31" applyFont="1" applyFill="1" applyBorder="1" applyAlignment="1">
      <alignment horizontal="left" vertical="top" wrapText="1"/>
    </xf>
    <xf numFmtId="0" fontId="39" fillId="0" borderId="9" xfId="31" applyFont="1" applyFill="1" applyBorder="1" applyAlignment="1">
      <alignment horizontal="left" vertical="top" wrapText="1"/>
    </xf>
    <xf numFmtId="37" fontId="31" fillId="0" borderId="11" xfId="439" applyFont="1" applyFill="1" applyBorder="1" applyAlignment="1">
      <alignment horizontal="left" vertical="top" wrapText="1"/>
    </xf>
    <xf numFmtId="0" fontId="31" fillId="0" borderId="11" xfId="4" applyFont="1" applyFill="1" applyBorder="1" applyAlignment="1">
      <alignment horizontal="left" vertical="top" wrapText="1"/>
    </xf>
    <xf numFmtId="37" fontId="32" fillId="0" borderId="11" xfId="439" applyFont="1" applyFill="1" applyBorder="1" applyAlignment="1">
      <alignment horizontal="left" vertical="top" wrapText="1"/>
    </xf>
    <xf numFmtId="165" fontId="31" fillId="0" borderId="11" xfId="2" applyNumberFormat="1" applyFont="1" applyFill="1" applyBorder="1" applyAlignment="1">
      <alignment horizontal="left" vertical="top" wrapText="1"/>
    </xf>
    <xf numFmtId="3" fontId="31" fillId="0" borderId="11" xfId="1" applyNumberFormat="1" applyFont="1" applyFill="1" applyBorder="1" applyAlignment="1">
      <alignment horizontal="center" vertical="center" wrapText="1"/>
    </xf>
    <xf numFmtId="3" fontId="31" fillId="0" borderId="11" xfId="2" applyNumberFormat="1" applyFont="1" applyFill="1" applyBorder="1" applyAlignment="1">
      <alignment horizontal="center" vertical="center" wrapText="1"/>
    </xf>
    <xf numFmtId="166" fontId="31" fillId="0" borderId="11" xfId="1" applyNumberFormat="1" applyFont="1" applyFill="1" applyBorder="1" applyAlignment="1">
      <alignment horizontal="center" vertical="center"/>
    </xf>
    <xf numFmtId="165" fontId="31" fillId="0" borderId="11" xfId="2" applyNumberFormat="1" applyFont="1" applyFill="1" applyBorder="1" applyAlignment="1">
      <alignment horizontal="left" vertical="center" wrapText="1"/>
    </xf>
    <xf numFmtId="165" fontId="35" fillId="0" borderId="11" xfId="2" applyNumberFormat="1" applyFont="1" applyFill="1" applyBorder="1" applyAlignment="1">
      <alignment horizontal="left" vertical="top" wrapText="1"/>
    </xf>
    <xf numFmtId="0" fontId="31" fillId="0" borderId="12" xfId="361" applyFont="1" applyFill="1" applyBorder="1" applyAlignment="1">
      <alignment horizontal="left" vertical="top" wrapText="1"/>
    </xf>
    <xf numFmtId="0" fontId="31" fillId="0" borderId="9" xfId="361" applyFont="1" applyFill="1" applyBorder="1" applyAlignment="1">
      <alignment horizontal="left" vertical="top" wrapText="1"/>
    </xf>
    <xf numFmtId="0" fontId="44" fillId="0" borderId="11" xfId="0" applyFont="1" applyFill="1" applyBorder="1" applyAlignment="1">
      <alignment horizontal="left" vertical="center" wrapText="1"/>
    </xf>
  </cellXfs>
  <cellStyles count="442">
    <cellStyle name="Comma 11 2" xfId="5"/>
    <cellStyle name="Comma 2" xfId="6"/>
    <cellStyle name="Comma 2 10" xfId="58"/>
    <cellStyle name="Comma 2 11" xfId="59"/>
    <cellStyle name="Comma 2 11 2" xfId="60"/>
    <cellStyle name="Comma 2 12" xfId="61"/>
    <cellStyle name="Comma 2 13" xfId="62"/>
    <cellStyle name="Comma 2 2" xfId="7"/>
    <cellStyle name="Comma 2 2 2" xfId="63"/>
    <cellStyle name="Comma 2 2 2 2" xfId="64"/>
    <cellStyle name="Comma 2 2 2 2 2" xfId="65"/>
    <cellStyle name="Comma 2 2 2 3" xfId="66"/>
    <cellStyle name="Comma 2 2 2 3 2" xfId="67"/>
    <cellStyle name="Comma 2 2 2 4" xfId="68"/>
    <cellStyle name="Comma 2 2 2 4 2" xfId="69"/>
    <cellStyle name="Comma 2 2 2 5" xfId="70"/>
    <cellStyle name="Comma 2 2 2 5 2" xfId="71"/>
    <cellStyle name="Comma 2 2 2 6" xfId="72"/>
    <cellStyle name="Comma 2 2 2 7" xfId="73"/>
    <cellStyle name="Comma 2 2 3" xfId="74"/>
    <cellStyle name="Comma 2 2 3 2" xfId="75"/>
    <cellStyle name="Comma 2 2 3 2 2" xfId="76"/>
    <cellStyle name="Comma 2 2 3 3" xfId="77"/>
    <cellStyle name="Comma 2 2 4" xfId="78"/>
    <cellStyle name="Comma 2 2 4 2" xfId="79"/>
    <cellStyle name="Comma 2 2 5" xfId="80"/>
    <cellStyle name="Comma 2 2 5 2" xfId="81"/>
    <cellStyle name="Comma 2 2 6" xfId="82"/>
    <cellStyle name="Comma 2 2 6 2" xfId="83"/>
    <cellStyle name="Comma 2 2 7" xfId="84"/>
    <cellStyle name="Comma 2 2 7 2" xfId="85"/>
    <cellStyle name="Comma 2 2 8" xfId="86"/>
    <cellStyle name="Comma 2 2 9" xfId="87"/>
    <cellStyle name="Comma 2 3" xfId="8"/>
    <cellStyle name="Comma 2 3 10" xfId="88"/>
    <cellStyle name="Comma 2 3 2" xfId="89"/>
    <cellStyle name="Comma 2 3 2 2" xfId="90"/>
    <cellStyle name="Comma 2 3 2 2 2" xfId="91"/>
    <cellStyle name="Comma 2 3 2 3" xfId="92"/>
    <cellStyle name="Comma 2 3 2 3 2" xfId="93"/>
    <cellStyle name="Comma 2 3 2 4" xfId="94"/>
    <cellStyle name="Comma 2 3 2 4 2" xfId="95"/>
    <cellStyle name="Comma 2 3 2 5" xfId="96"/>
    <cellStyle name="Comma 2 3 2 6" xfId="97"/>
    <cellStyle name="Comma 2 3 3" xfId="98"/>
    <cellStyle name="Comma 2 3 3 2" xfId="99"/>
    <cellStyle name="Comma 2 3 3 2 2" xfId="100"/>
    <cellStyle name="Comma 2 3 3 3" xfId="101"/>
    <cellStyle name="Comma 2 3 3 3 2" xfId="102"/>
    <cellStyle name="Comma 2 3 3 4" xfId="103"/>
    <cellStyle name="Comma 2 3 3 4 2" xfId="104"/>
    <cellStyle name="Comma 2 3 3 5" xfId="105"/>
    <cellStyle name="Comma 2 3 3 6" xfId="106"/>
    <cellStyle name="Comma 2 3 4" xfId="107"/>
    <cellStyle name="Comma 2 3 4 2" xfId="108"/>
    <cellStyle name="Comma 2 3 5" xfId="109"/>
    <cellStyle name="Comma 2 3 5 2" xfId="110"/>
    <cellStyle name="Comma 2 3 6" xfId="111"/>
    <cellStyle name="Comma 2 3 6 2" xfId="112"/>
    <cellStyle name="Comma 2 3 7" xfId="113"/>
    <cellStyle name="Comma 2 3 7 2" xfId="114"/>
    <cellStyle name="Comma 2 3 8" xfId="115"/>
    <cellStyle name="Comma 2 3 8 2" xfId="116"/>
    <cellStyle name="Comma 2 3 9" xfId="117"/>
    <cellStyle name="Comma 2 4" xfId="118"/>
    <cellStyle name="Comma 2 4 2" xfId="119"/>
    <cellStyle name="Comma 2 4 2 2" xfId="120"/>
    <cellStyle name="Comma 2 4 2 2 2" xfId="121"/>
    <cellStyle name="Comma 2 4 2 3" xfId="122"/>
    <cellStyle name="Comma 2 4 2 3 2" xfId="123"/>
    <cellStyle name="Comma 2 4 2 4" xfId="124"/>
    <cellStyle name="Comma 2 4 2 4 2" xfId="125"/>
    <cellStyle name="Comma 2 4 2 5" xfId="126"/>
    <cellStyle name="Comma 2 4 2 6" xfId="127"/>
    <cellStyle name="Comma 2 4 3" xfId="128"/>
    <cellStyle name="Comma 2 4 3 2" xfId="129"/>
    <cellStyle name="Comma 2 4 4" xfId="130"/>
    <cellStyle name="Comma 2 4 4 2" xfId="131"/>
    <cellStyle name="Comma 2 4 5" xfId="132"/>
    <cellStyle name="Comma 2 4 5 2" xfId="133"/>
    <cellStyle name="Comma 2 4 6" xfId="134"/>
    <cellStyle name="Comma 2 4 6 2" xfId="135"/>
    <cellStyle name="Comma 2 4 7" xfId="136"/>
    <cellStyle name="Comma 2 4 8" xfId="137"/>
    <cellStyle name="Comma 2 5" xfId="138"/>
    <cellStyle name="Comma 2 5 2" xfId="139"/>
    <cellStyle name="Comma 2 5 2 2" xfId="140"/>
    <cellStyle name="Comma 2 5 3" xfId="141"/>
    <cellStyle name="Comma 2 5 3 2" xfId="142"/>
    <cellStyle name="Comma 2 5 4" xfId="143"/>
    <cellStyle name="Comma 2 5 4 2" xfId="144"/>
    <cellStyle name="Comma 2 5 5" xfId="145"/>
    <cellStyle name="Comma 2 5 6" xfId="146"/>
    <cellStyle name="Comma 2 6" xfId="147"/>
    <cellStyle name="Comma 2 6 2" xfId="148"/>
    <cellStyle name="Comma 2 7" xfId="149"/>
    <cellStyle name="Comma 2 7 2" xfId="150"/>
    <cellStyle name="Comma 2 8" xfId="151"/>
    <cellStyle name="Comma 2 8 2" xfId="152"/>
    <cellStyle name="Comma 2 9" xfId="153"/>
    <cellStyle name="Comma 2 9 2" xfId="154"/>
    <cellStyle name="Comma 3" xfId="9"/>
    <cellStyle name="Comma 3 2" xfId="155"/>
    <cellStyle name="Comma 3 3" xfId="156"/>
    <cellStyle name="Comma 3 4" xfId="157"/>
    <cellStyle name="Comma 3 4 2" xfId="158"/>
    <cellStyle name="Comma 3 4 2 2" xfId="159"/>
    <cellStyle name="Comma 3 4 3" xfId="160"/>
    <cellStyle name="Comma 3 4 3 2" xfId="161"/>
    <cellStyle name="Comma 3 4 4" xfId="162"/>
    <cellStyle name="Comma 3 4 4 2" xfId="163"/>
    <cellStyle name="Comma 3 4 5" xfId="164"/>
    <cellStyle name="Comma 3 4 6" xfId="165"/>
    <cellStyle name="Comma 3 5" xfId="166"/>
    <cellStyle name="Comma 3 5 2" xfId="167"/>
    <cellStyle name="Comma 32" xfId="168"/>
    <cellStyle name="Comma 32 2" xfId="169"/>
    <cellStyle name="Comma 32 2 2" xfId="170"/>
    <cellStyle name="Comma 32 2 2 2" xfId="171"/>
    <cellStyle name="Comma 32 2 3" xfId="172"/>
    <cellStyle name="Comma 32 2 3 2" xfId="173"/>
    <cellStyle name="Comma 32 2 4" xfId="174"/>
    <cellStyle name="Comma 32 2 4 2" xfId="175"/>
    <cellStyle name="Comma 32 2 5" xfId="176"/>
    <cellStyle name="Comma 32 2 6" xfId="177"/>
    <cellStyle name="Comma 32 3" xfId="178"/>
    <cellStyle name="Comma 32 3 2" xfId="179"/>
    <cellStyle name="Comma 32 4" xfId="180"/>
    <cellStyle name="Comma 32 4 2" xfId="181"/>
    <cellStyle name="Comma 32 5" xfId="182"/>
    <cellStyle name="Comma 32 5 2" xfId="183"/>
    <cellStyle name="Comma 32 6" xfId="184"/>
    <cellStyle name="Comma 32 7" xfId="185"/>
    <cellStyle name="Comma 4" xfId="10"/>
    <cellStyle name="Comma 4 2" xfId="186"/>
    <cellStyle name="Comma 4 2 2" xfId="187"/>
    <cellStyle name="Comma 4 2 2 2" xfId="188"/>
    <cellStyle name="Comma 4 2 3" xfId="189"/>
    <cellStyle name="Comma 4 2 3 2" xfId="190"/>
    <cellStyle name="Comma 4 2 4" xfId="191"/>
    <cellStyle name="Comma 4 2 4 2" xfId="192"/>
    <cellStyle name="Comma 4 2 5" xfId="193"/>
    <cellStyle name="Comma 4 2 6" xfId="194"/>
    <cellStyle name="Comma 4 3" xfId="195"/>
    <cellStyle name="Comma 4 3 2" xfId="196"/>
    <cellStyle name="Comma 5" xfId="3"/>
    <cellStyle name="Comma 5 2" xfId="197"/>
    <cellStyle name="Comma 5 2 2" xfId="198"/>
    <cellStyle name="Comma 5 2 2 2" xfId="199"/>
    <cellStyle name="Comma 5 2 3" xfId="200"/>
    <cellStyle name="Comma 5 2 3 2" xfId="201"/>
    <cellStyle name="Comma 5 2 4" xfId="202"/>
    <cellStyle name="Comma 5 2 4 2" xfId="203"/>
    <cellStyle name="Comma 5 2 5" xfId="204"/>
    <cellStyle name="Comma 5 2 6" xfId="205"/>
    <cellStyle name="Comma 5 3" xfId="206"/>
    <cellStyle name="Comma 5 3 2" xfId="207"/>
    <cellStyle name="Comma 6" xfId="11"/>
    <cellStyle name="Comma 6 2" xfId="208"/>
    <cellStyle name="Comma 6 2 2" xfId="209"/>
    <cellStyle name="Comma 6 2 2 2" xfId="210"/>
    <cellStyle name="Comma 6 2 3" xfId="211"/>
    <cellStyle name="Comma 6 2 3 2" xfId="212"/>
    <cellStyle name="Comma 6 2 4" xfId="213"/>
    <cellStyle name="Comma 6 2 4 2" xfId="214"/>
    <cellStyle name="Comma 6 2 5" xfId="215"/>
    <cellStyle name="Comma 6 2 6" xfId="216"/>
    <cellStyle name="Comma 7" xfId="217"/>
    <cellStyle name="Comma 8" xfId="218"/>
    <cellStyle name="Comma 8 2" xfId="219"/>
    <cellStyle name="Comma 9" xfId="12"/>
    <cellStyle name="Comma 9 2" xfId="13"/>
    <cellStyle name="Comma 9 2 2" xfId="220"/>
    <cellStyle name="Comma 9 3" xfId="221"/>
    <cellStyle name="Currency" xfId="57" builtinId="4"/>
    <cellStyle name="Currency 2" xfId="14"/>
    <cellStyle name="Currency 2 2" xfId="15"/>
    <cellStyle name="Currency 2 2 2" xfId="16"/>
    <cellStyle name="Currency 2 2 3" xfId="17"/>
    <cellStyle name="Currency 2 3" xfId="222"/>
    <cellStyle name="Currency 2 3 2" xfId="223"/>
    <cellStyle name="Currency 2 3 2 2" xfId="224"/>
    <cellStyle name="Currency 2 3 3" xfId="225"/>
    <cellStyle name="Currency 2 3 3 2" xfId="226"/>
    <cellStyle name="Currency 2 3 4" xfId="227"/>
    <cellStyle name="Currency 2 3 4 2" xfId="228"/>
    <cellStyle name="Currency 2 3 5" xfId="229"/>
    <cellStyle name="Currency 2 3 6" xfId="230"/>
    <cellStyle name="Currency 2 4" xfId="231"/>
    <cellStyle name="Currency 2 4 2" xfId="232"/>
    <cellStyle name="custom" xfId="18"/>
    <cellStyle name="custom 2" xfId="233"/>
    <cellStyle name="Date" xfId="19"/>
    <cellStyle name="Fixed" xfId="20"/>
    <cellStyle name="Grey" xfId="21"/>
    <cellStyle name="HEADING1" xfId="22"/>
    <cellStyle name="HEADING2" xfId="23"/>
    <cellStyle name="Hyperlink 3" xfId="24"/>
    <cellStyle name="Input [yellow]" xfId="25"/>
    <cellStyle name="Input [yellow] 2" xfId="234"/>
    <cellStyle name="Input [yellow] 2 2" xfId="235"/>
    <cellStyle name="no dec" xfId="26"/>
    <cellStyle name="Normal" xfId="0" builtinId="0"/>
    <cellStyle name="Normal - Style1" xfId="27"/>
    <cellStyle name="Normal - Style1 2" xfId="28"/>
    <cellStyle name="Normal 10" xfId="29"/>
    <cellStyle name="Normal 10 2" xfId="30"/>
    <cellStyle name="Normal 11" xfId="31"/>
    <cellStyle name="Normal 11 2" xfId="32"/>
    <cellStyle name="Normal 12" xfId="33"/>
    <cellStyle name="Normal 12 2" xfId="236"/>
    <cellStyle name="Normal 12 2 2" xfId="237"/>
    <cellStyle name="Normal 12 2 2 2" xfId="238"/>
    <cellStyle name="Normal 12 2 2 2 2" xfId="239"/>
    <cellStyle name="Normal 12 2 2 3" xfId="240"/>
    <cellStyle name="Normal 12 2 2 3 2" xfId="241"/>
    <cellStyle name="Normal 12 2 2 4" xfId="242"/>
    <cellStyle name="Normal 12 2 2 4 2" xfId="243"/>
    <cellStyle name="Normal 12 2 2 5" xfId="244"/>
    <cellStyle name="Normal 12 2 2 5 2" xfId="245"/>
    <cellStyle name="Normal 12 2 2 6" xfId="246"/>
    <cellStyle name="Normal 12 2 2 7" xfId="247"/>
    <cellStyle name="Normal 12 2 3" xfId="248"/>
    <cellStyle name="Normal 12 2 3 2" xfId="249"/>
    <cellStyle name="Normal 12 2 3 2 2" xfId="250"/>
    <cellStyle name="Normal 12 2 3 3" xfId="251"/>
    <cellStyle name="Normal 12 2 4" xfId="252"/>
    <cellStyle name="Normal 12 2 4 2" xfId="253"/>
    <cellStyle name="Normal 12 2 5" xfId="254"/>
    <cellStyle name="Normal 12 2 5 2" xfId="255"/>
    <cellStyle name="Normal 12 2 6" xfId="256"/>
    <cellStyle name="Normal 12 2 6 2" xfId="257"/>
    <cellStyle name="Normal 12 2 7" xfId="258"/>
    <cellStyle name="Normal 12 2 8" xfId="259"/>
    <cellStyle name="Normal 12 3" xfId="260"/>
    <cellStyle name="Normal 12 3 2" xfId="261"/>
    <cellStyle name="Normal 12 3 2 2" xfId="262"/>
    <cellStyle name="Normal 12 3 3" xfId="263"/>
    <cellStyle name="Normal 12 3 3 2" xfId="264"/>
    <cellStyle name="Normal 12 3 4" xfId="265"/>
    <cellStyle name="Normal 12 3 4 2" xfId="266"/>
    <cellStyle name="Normal 12 3 5" xfId="267"/>
    <cellStyle name="Normal 12 3 5 2" xfId="268"/>
    <cellStyle name="Normal 12 3 6" xfId="269"/>
    <cellStyle name="Normal 12 3 7" xfId="270"/>
    <cellStyle name="Normal 12 4" xfId="271"/>
    <cellStyle name="Normal 12 4 2" xfId="272"/>
    <cellStyle name="Normal 12 4 2 2" xfId="273"/>
    <cellStyle name="Normal 12 4 3" xfId="274"/>
    <cellStyle name="Normal 12 5" xfId="275"/>
    <cellStyle name="Normal 12 5 2" xfId="276"/>
    <cellStyle name="Normal 12 6" xfId="277"/>
    <cellStyle name="Normal 12 6 2" xfId="278"/>
    <cellStyle name="Normal 12 7" xfId="279"/>
    <cellStyle name="Normal 12 7 2" xfId="280"/>
    <cellStyle name="Normal 12 8" xfId="281"/>
    <cellStyle name="Normal 12 9" xfId="282"/>
    <cellStyle name="Normal 13" xfId="1"/>
    <cellStyle name="Normal 14" xfId="34"/>
    <cellStyle name="Normal 15" xfId="35"/>
    <cellStyle name="Normal 16" xfId="283"/>
    <cellStyle name="Normal 16 2" xfId="284"/>
    <cellStyle name="Normal 17" xfId="285"/>
    <cellStyle name="Normal 17 2" xfId="36"/>
    <cellStyle name="Normal 18" xfId="286"/>
    <cellStyle name="Normal 18 2" xfId="287"/>
    <cellStyle name="Normal 19" xfId="288"/>
    <cellStyle name="Normal 2" xfId="4"/>
    <cellStyle name="Normal 2 2" xfId="37"/>
    <cellStyle name="Normal 2 2 2" xfId="38"/>
    <cellStyle name="Normal 2 2 2 2" xfId="289"/>
    <cellStyle name="Normal 2 2 2 2 2" xfId="290"/>
    <cellStyle name="Normal 2 2 2 2 2 2" xfId="291"/>
    <cellStyle name="Normal 2 2 2 2 2 2 2" xfId="292"/>
    <cellStyle name="Normal 2 2 2 2 2 3" xfId="293"/>
    <cellStyle name="Normal 2 2 2 2 2 3 2" xfId="294"/>
    <cellStyle name="Normal 2 2 2 2 2 4" xfId="295"/>
    <cellStyle name="Normal 2 2 2 2 2 4 2" xfId="296"/>
    <cellStyle name="Normal 2 2 2 2 2 5" xfId="297"/>
    <cellStyle name="Normal 2 2 2 2 2 5 2" xfId="298"/>
    <cellStyle name="Normal 2 2 2 2 2 6" xfId="299"/>
    <cellStyle name="Normal 2 2 2 2 2 7" xfId="300"/>
    <cellStyle name="Normal 2 2 2 2 3" xfId="301"/>
    <cellStyle name="Normal 2 2 2 2 3 2" xfId="302"/>
    <cellStyle name="Normal 2 2 2 2 3 2 2" xfId="303"/>
    <cellStyle name="Normal 2 2 2 2 3 3" xfId="304"/>
    <cellStyle name="Normal 2 2 2 2 4" xfId="305"/>
    <cellStyle name="Normal 2 2 2 2 4 2" xfId="306"/>
    <cellStyle name="Normal 2 2 2 2 5" xfId="307"/>
    <cellStyle name="Normal 2 2 2 2 5 2" xfId="308"/>
    <cellStyle name="Normal 2 2 2 2 6" xfId="309"/>
    <cellStyle name="Normal 2 2 2 2 6 2" xfId="310"/>
    <cellStyle name="Normal 2 2 2 2 7" xfId="311"/>
    <cellStyle name="Normal 2 2 2 2 8" xfId="312"/>
    <cellStyle name="Normal 2 2 2 3" xfId="313"/>
    <cellStyle name="Normal 2 2 2 3 2" xfId="314"/>
    <cellStyle name="Normal 2 2 2 3 2 2" xfId="315"/>
    <cellStyle name="Normal 2 2 2 3 3" xfId="316"/>
    <cellStyle name="Normal 2 2 2 3 3 2" xfId="317"/>
    <cellStyle name="Normal 2 2 2 3 4" xfId="318"/>
    <cellStyle name="Normal 2 2 2 3 4 2" xfId="319"/>
    <cellStyle name="Normal 2 2 2 3 5" xfId="320"/>
    <cellStyle name="Normal 2 2 2 3 5 2" xfId="321"/>
    <cellStyle name="Normal 2 2 2 3 6" xfId="322"/>
    <cellStyle name="Normal 2 2 2 3 7" xfId="323"/>
    <cellStyle name="Normal 2 2 2 4" xfId="324"/>
    <cellStyle name="Normal 2 2 2 4 2" xfId="325"/>
    <cellStyle name="Normal 2 2 2 4 2 2" xfId="326"/>
    <cellStyle name="Normal 2 2 2 4 3" xfId="327"/>
    <cellStyle name="Normal 2 2 2 5" xfId="328"/>
    <cellStyle name="Normal 2 2 2 5 2" xfId="329"/>
    <cellStyle name="Normal 2 2 2 6" xfId="330"/>
    <cellStyle name="Normal 2 2 2 6 2" xfId="331"/>
    <cellStyle name="Normal 2 2 2 7" xfId="332"/>
    <cellStyle name="Normal 2 2 2 7 2" xfId="333"/>
    <cellStyle name="Normal 2 2 2 8" xfId="334"/>
    <cellStyle name="Normal 2 2 2 9" xfId="335"/>
    <cellStyle name="Normal 2 2 3" xfId="336"/>
    <cellStyle name="Normal 2 2 4" xfId="441"/>
    <cellStyle name="Normal 2 3" xfId="39"/>
    <cellStyle name="Normal 2 3 2" xfId="337"/>
    <cellStyle name="Normal 2 3 3" xfId="338"/>
    <cellStyle name="Normal 2 4" xfId="339"/>
    <cellStyle name="Normal 2 4 2" xfId="340"/>
    <cellStyle name="Normal 2 4 2 2" xfId="341"/>
    <cellStyle name="Normal 2 4 2 2 2" xfId="342"/>
    <cellStyle name="Normal 2 4 2 3" xfId="343"/>
    <cellStyle name="Normal 2 4 2 3 2" xfId="344"/>
    <cellStyle name="Normal 2 4 2 4" xfId="345"/>
    <cellStyle name="Normal 2 4 2 4 2" xfId="346"/>
    <cellStyle name="Normal 2 4 2 5" xfId="347"/>
    <cellStyle name="Normal 2 4 2 6" xfId="348"/>
    <cellStyle name="Normal 2 5" xfId="349"/>
    <cellStyle name="Normal 2_BoQ Landside MTC" xfId="40"/>
    <cellStyle name="Normal 20" xfId="350"/>
    <cellStyle name="Normal 20 2" xfId="351"/>
    <cellStyle name="Normal 20 2 2" xfId="352"/>
    <cellStyle name="Normal 20 3" xfId="353"/>
    <cellStyle name="Normal 20 3 2" xfId="354"/>
    <cellStyle name="Normal 20 4" xfId="355"/>
    <cellStyle name="Normal 20 4 2" xfId="356"/>
    <cellStyle name="Normal 20 5" xfId="357"/>
    <cellStyle name="Normal 20 6" xfId="358"/>
    <cellStyle name="Normal 21" xfId="359"/>
    <cellStyle name="Normal 21 2" xfId="360"/>
    <cellStyle name="Normal 22" xfId="361"/>
    <cellStyle name="Normal 23" xfId="362"/>
    <cellStyle name="Normal 24" xfId="363"/>
    <cellStyle name="Normal 25" xfId="364"/>
    <cellStyle name="Normal 26" xfId="365"/>
    <cellStyle name="Normal 27" xfId="366"/>
    <cellStyle name="Normal 28" xfId="367"/>
    <cellStyle name="Normal 29" xfId="368"/>
    <cellStyle name="Normal 3" xfId="41"/>
    <cellStyle name="Normal 3 2" xfId="42"/>
    <cellStyle name="Normal 3 2 2" xfId="369"/>
    <cellStyle name="Normal 3 3" xfId="370"/>
    <cellStyle name="Normal 3 3 2" xfId="371"/>
    <cellStyle name="Normal 3 3 2 2" xfId="372"/>
    <cellStyle name="Normal 3 3 3" xfId="373"/>
    <cellStyle name="Normal 3 3 3 2" xfId="374"/>
    <cellStyle name="Normal 3 3 4" xfId="375"/>
    <cellStyle name="Normal 3 3 4 2" xfId="376"/>
    <cellStyle name="Normal 3 3 5" xfId="377"/>
    <cellStyle name="Normal 3 3 6" xfId="378"/>
    <cellStyle name="Normal 3 4" xfId="379"/>
    <cellStyle name="Normal 3 5" xfId="380"/>
    <cellStyle name="Normal 3 5 2" xfId="381"/>
    <cellStyle name="Normal 3 6" xfId="382"/>
    <cellStyle name="Normal 3 6 2" xfId="383"/>
    <cellStyle name="Normal 3 7" xfId="384"/>
    <cellStyle name="Normal 3 7 2" xfId="385"/>
    <cellStyle name="Normal 3 8" xfId="386"/>
    <cellStyle name="Normal 3 9" xfId="387"/>
    <cellStyle name="Normal 30" xfId="388"/>
    <cellStyle name="Normal 31" xfId="389"/>
    <cellStyle name="Normal 4" xfId="43"/>
    <cellStyle name="Normal 4 2" xfId="390"/>
    <cellStyle name="Normal 4 2 2" xfId="391"/>
    <cellStyle name="Normal 4 2 2 2" xfId="392"/>
    <cellStyle name="Normal 4 2 3" xfId="393"/>
    <cellStyle name="Normal 4 2 3 2" xfId="394"/>
    <cellStyle name="Normal 4 2 4" xfId="395"/>
    <cellStyle name="Normal 4 2 4 2" xfId="396"/>
    <cellStyle name="Normal 4 2 5" xfId="397"/>
    <cellStyle name="Normal 4 2 6" xfId="398"/>
    <cellStyle name="Normal 4 3" xfId="44"/>
    <cellStyle name="Normal 4 3 2" xfId="45"/>
    <cellStyle name="Normal 4 3 2 2" xfId="46"/>
    <cellStyle name="Normal 4 3 2 2 2" xfId="399"/>
    <cellStyle name="Normal 4 3 2 3" xfId="400"/>
    <cellStyle name="Normal 4 3 3" xfId="401"/>
    <cellStyle name="Normal 4 3 4" xfId="402"/>
    <cellStyle name="Normal 4 3 4 2" xfId="403"/>
    <cellStyle name="Normal 4 3 5" xfId="404"/>
    <cellStyle name="Normal 4 3 5 2" xfId="405"/>
    <cellStyle name="Normal 4 3 6" xfId="406"/>
    <cellStyle name="Normal 4 3 6 2" xfId="407"/>
    <cellStyle name="Normal 4 3 7" xfId="408"/>
    <cellStyle name="Normal 4 3 7 2" xfId="409"/>
    <cellStyle name="Normal 4 3 8" xfId="410"/>
    <cellStyle name="Normal 4 3 9" xfId="411"/>
    <cellStyle name="Normal 4_NRC-ELE-11-8-11 2" xfId="47"/>
    <cellStyle name="Normal 5" xfId="48"/>
    <cellStyle name="Normal 5 2" xfId="412"/>
    <cellStyle name="Normal 6" xfId="49"/>
    <cellStyle name="Normal 6 2" xfId="413"/>
    <cellStyle name="Normal 6 3" xfId="414"/>
    <cellStyle name="Normal 7" xfId="50"/>
    <cellStyle name="Normal 8" xfId="51"/>
    <cellStyle name="Normal 9" xfId="52"/>
    <cellStyle name="Normal_bq" xfId="439"/>
    <cellStyle name="Normal_R677-BoQ_PRILIMINARIES" xfId="440"/>
    <cellStyle name="Normal_Sheet1" xfId="2"/>
    <cellStyle name="Percent [2]" xfId="53"/>
    <cellStyle name="Percent [2] 2" xfId="415"/>
    <cellStyle name="Percent 10" xfId="416"/>
    <cellStyle name="Percent 11" xfId="417"/>
    <cellStyle name="Percent 12" xfId="418"/>
    <cellStyle name="Percent 13" xfId="419"/>
    <cellStyle name="Percent 14" xfId="420"/>
    <cellStyle name="Percent 15" xfId="421"/>
    <cellStyle name="Percent 16" xfId="422"/>
    <cellStyle name="Percent 2" xfId="54"/>
    <cellStyle name="Percent 2 2" xfId="423"/>
    <cellStyle name="Percent 2 3" xfId="424"/>
    <cellStyle name="Percent 2 3 2" xfId="425"/>
    <cellStyle name="Percent 2 3 2 2" xfId="426"/>
    <cellStyle name="Percent 2 3 3" xfId="427"/>
    <cellStyle name="Percent 2 3 3 2" xfId="428"/>
    <cellStyle name="Percent 2 3 4" xfId="429"/>
    <cellStyle name="Percent 2 3 4 2" xfId="430"/>
    <cellStyle name="Percent 2 3 5" xfId="431"/>
    <cellStyle name="Percent 2 3 6" xfId="432"/>
    <cellStyle name="Percent 3" xfId="55"/>
    <cellStyle name="Percent 4" xfId="56"/>
    <cellStyle name="Percent 5" xfId="433"/>
    <cellStyle name="Percent 6" xfId="434"/>
    <cellStyle name="Percent 7" xfId="435"/>
    <cellStyle name="Percent 8" xfId="436"/>
    <cellStyle name="Percent 9" xfId="437"/>
    <cellStyle name="Percent 9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16.jpeg"/><Relationship Id="rId2" Type="http://schemas.openxmlformats.org/officeDocument/2006/relationships/image" Target="../media/image6.jpeg"/><Relationship Id="rId1" Type="http://schemas.openxmlformats.org/officeDocument/2006/relationships/image" Target="../media/image10.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jpeg"/><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6.jpeg"/><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6.jpeg"/><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3.jpeg"/><Relationship Id="rId2" Type="http://schemas.openxmlformats.org/officeDocument/2006/relationships/image" Target="../media/image6.jpeg"/><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4.jpeg"/><Relationship Id="rId2" Type="http://schemas.openxmlformats.org/officeDocument/2006/relationships/image" Target="../media/image6.jpeg"/><Relationship Id="rId1" Type="http://schemas.openxmlformats.org/officeDocument/2006/relationships/image" Target="../media/image10.jpeg"/></Relationships>
</file>

<file path=xl/drawings/_rels/drawing8.xml.rels><?xml version="1.0" encoding="UTF-8" standalone="yes"?>
<Relationships xmlns="http://schemas.openxmlformats.org/package/2006/relationships"><Relationship Id="rId3" Type="http://schemas.openxmlformats.org/officeDocument/2006/relationships/image" Target="../media/image14.jpeg"/><Relationship Id="rId2" Type="http://schemas.openxmlformats.org/officeDocument/2006/relationships/image" Target="../media/image6.jpeg"/><Relationship Id="rId1" Type="http://schemas.openxmlformats.org/officeDocument/2006/relationships/image" Target="../media/image10.jpeg"/></Relationships>
</file>

<file path=xl/drawings/_rels/drawing9.xml.rels><?xml version="1.0" encoding="UTF-8" standalone="yes"?>
<Relationships xmlns="http://schemas.openxmlformats.org/package/2006/relationships"><Relationship Id="rId3" Type="http://schemas.openxmlformats.org/officeDocument/2006/relationships/image" Target="../media/image15.jpeg"/><Relationship Id="rId2" Type="http://schemas.openxmlformats.org/officeDocument/2006/relationships/image" Target="../media/image6.jpeg"/><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0</xdr:col>
      <xdr:colOff>59054</xdr:colOff>
      <xdr:row>0</xdr:row>
      <xdr:rowOff>87631</xdr:rowOff>
    </xdr:from>
    <xdr:to>
      <xdr:col>1</xdr:col>
      <xdr:colOff>1249680</xdr:colOff>
      <xdr:row>7</xdr:row>
      <xdr:rowOff>91440</xdr:rowOff>
    </xdr:to>
    <xdr:pic>
      <xdr:nvPicPr>
        <xdr:cNvPr id="2" name="Picture 1" descr="C:\Users\maceituna\Desktop\LOGO\Abu Dhabi Funds.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4" y="87631"/>
          <a:ext cx="2059306" cy="1238249"/>
        </a:xfrm>
        <a:prstGeom prst="rect">
          <a:avLst/>
        </a:prstGeom>
        <a:noFill/>
        <a:ln>
          <a:noFill/>
        </a:ln>
      </xdr:spPr>
    </xdr:pic>
    <xdr:clientData/>
  </xdr:twoCellAnchor>
  <xdr:twoCellAnchor editAs="oneCell">
    <xdr:from>
      <xdr:col>2</xdr:col>
      <xdr:colOff>41910</xdr:colOff>
      <xdr:row>0</xdr:row>
      <xdr:rowOff>70485</xdr:rowOff>
    </xdr:from>
    <xdr:to>
      <xdr:col>3</xdr:col>
      <xdr:colOff>647700</xdr:colOff>
      <xdr:row>8</xdr:row>
      <xdr:rowOff>38100</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73630" y="70485"/>
          <a:ext cx="1901190" cy="1377315"/>
        </a:xfrm>
        <a:prstGeom prst="rect">
          <a:avLst/>
        </a:prstGeom>
        <a:noFill/>
        <a:ln>
          <a:noFill/>
        </a:ln>
      </xdr:spPr>
    </xdr:pic>
    <xdr:clientData/>
  </xdr:twoCellAnchor>
  <xdr:twoCellAnchor editAs="oneCell">
    <xdr:from>
      <xdr:col>3</xdr:col>
      <xdr:colOff>681991</xdr:colOff>
      <xdr:row>0</xdr:row>
      <xdr:rowOff>123824</xdr:rowOff>
    </xdr:from>
    <xdr:to>
      <xdr:col>6</xdr:col>
      <xdr:colOff>678180</xdr:colOff>
      <xdr:row>6</xdr:row>
      <xdr:rowOff>129540</xdr:rowOff>
    </xdr:to>
    <xdr:pic>
      <xdr:nvPicPr>
        <xdr:cNvPr id="4" name="Picture 3"/>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09111" y="123824"/>
          <a:ext cx="2693669" cy="1064896"/>
        </a:xfrm>
        <a:prstGeom prst="rect">
          <a:avLst/>
        </a:prstGeom>
        <a:noFill/>
      </xdr:spPr>
    </xdr:pic>
    <xdr:clientData/>
  </xdr:twoCellAnchor>
  <xdr:twoCellAnchor editAs="oneCell">
    <xdr:from>
      <xdr:col>0</xdr:col>
      <xdr:colOff>266700</xdr:colOff>
      <xdr:row>14</xdr:row>
      <xdr:rowOff>57229</xdr:rowOff>
    </xdr:from>
    <xdr:to>
      <xdr:col>6</xdr:col>
      <xdr:colOff>514350</xdr:colOff>
      <xdr:row>42</xdr:row>
      <xdr:rowOff>38100</xdr:rowOff>
    </xdr:to>
    <xdr:pic>
      <xdr:nvPicPr>
        <xdr:cNvPr id="5" name="Picture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66700" y="3210004"/>
          <a:ext cx="6391275" cy="519104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5038724</xdr:colOff>
      <xdr:row>0</xdr:row>
      <xdr:rowOff>22859</xdr:rowOff>
    </xdr:from>
    <xdr:to>
      <xdr:col>3</xdr:col>
      <xdr:colOff>1485900</xdr:colOff>
      <xdr:row>4</xdr:row>
      <xdr:rowOff>106680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61684" y="22859"/>
          <a:ext cx="1986916" cy="815341"/>
        </a:xfrm>
        <a:prstGeom prst="rect">
          <a:avLst/>
        </a:prstGeom>
        <a:noFill/>
        <a:ln>
          <a:noFill/>
        </a:ln>
      </xdr:spPr>
    </xdr:pic>
    <xdr:clientData/>
  </xdr:twoCellAnchor>
  <xdr:twoCellAnchor editAs="oneCell">
    <xdr:from>
      <xdr:col>2</xdr:col>
      <xdr:colOff>3810000</xdr:colOff>
      <xdr:row>0</xdr:row>
      <xdr:rowOff>76200</xdr:rowOff>
    </xdr:from>
    <xdr:to>
      <xdr:col>2</xdr:col>
      <xdr:colOff>5027295</xdr:colOff>
      <xdr:row>4</xdr:row>
      <xdr:rowOff>164822</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32960" y="76200"/>
          <a:ext cx="1217295" cy="820142"/>
        </a:xfrm>
        <a:prstGeom prst="rect">
          <a:avLst/>
        </a:prstGeom>
        <a:noFill/>
        <a:ln>
          <a:noFill/>
        </a:ln>
      </xdr:spPr>
    </xdr:pic>
    <xdr:clientData/>
  </xdr:twoCellAnchor>
  <xdr:twoCellAnchor editAs="oneCell">
    <xdr:from>
      <xdr:col>2</xdr:col>
      <xdr:colOff>2754714</xdr:colOff>
      <xdr:row>1</xdr:row>
      <xdr:rowOff>1905</xdr:rowOff>
    </xdr:from>
    <xdr:to>
      <xdr:col>2</xdr:col>
      <xdr:colOff>3811989</xdr:colOff>
      <xdr:row>4</xdr:row>
      <xdr:rowOff>135255</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77674" y="184785"/>
          <a:ext cx="1057275"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648</xdr:row>
      <xdr:rowOff>0</xdr:rowOff>
    </xdr:from>
    <xdr:to>
      <xdr:col>2</xdr:col>
      <xdr:colOff>2924175</xdr:colOff>
      <xdr:row>648</xdr:row>
      <xdr:rowOff>0</xdr:rowOff>
    </xdr:to>
    <xdr:sp macro="" textlink="">
      <xdr:nvSpPr>
        <xdr:cNvPr id="2" name="Text 2"/>
        <xdr:cNvSpPr txBox="1">
          <a:spLocks noChangeArrowheads="1"/>
        </xdr:cNvSpPr>
      </xdr:nvSpPr>
      <xdr:spPr bwMode="auto">
        <a:xfrm>
          <a:off x="495300" y="97707450"/>
          <a:ext cx="2924175" cy="0"/>
        </a:xfrm>
        <a:prstGeom prst="rect">
          <a:avLst/>
        </a:prstGeom>
        <a:noFill/>
        <a:ln w="1">
          <a:noFill/>
          <a:miter lim="800000"/>
          <a:headEnd/>
          <a:tailEnd/>
        </a:ln>
      </xdr:spPr>
      <xdr:txBody>
        <a:bodyPr vertOverflow="clip" wrap="square" lIns="27432" tIns="22860" rIns="0" bIns="0" anchor="t" upright="1"/>
        <a:lstStyle/>
        <a:p>
          <a:pPr algn="l" rtl="0">
            <a:defRPr sz="1000"/>
          </a:pPr>
          <a:r>
            <a:rPr lang="en-US" sz="1100" b="0" i="0" u="sng" strike="noStrike">
              <a:solidFill>
                <a:srgbClr val="000000"/>
              </a:solidFill>
              <a:latin typeface="Arial"/>
              <a:cs typeface="Arial"/>
            </a:rPr>
            <a:t>THE TENDERER</a:t>
          </a:r>
        </a:p>
      </xdr:txBody>
    </xdr:sp>
    <xdr:clientData/>
  </xdr:twoCellAnchor>
  <xdr:twoCellAnchor>
    <xdr:from>
      <xdr:col>2</xdr:col>
      <xdr:colOff>3771900</xdr:colOff>
      <xdr:row>648</xdr:row>
      <xdr:rowOff>0</xdr:rowOff>
    </xdr:from>
    <xdr:to>
      <xdr:col>2</xdr:col>
      <xdr:colOff>4791075</xdr:colOff>
      <xdr:row>648</xdr:row>
      <xdr:rowOff>0</xdr:rowOff>
    </xdr:to>
    <xdr:sp macro="" textlink="">
      <xdr:nvSpPr>
        <xdr:cNvPr id="3" name="Text 3"/>
        <xdr:cNvSpPr txBox="1">
          <a:spLocks noChangeArrowheads="1"/>
        </xdr:cNvSpPr>
      </xdr:nvSpPr>
      <xdr:spPr bwMode="auto">
        <a:xfrm>
          <a:off x="4267200" y="97707450"/>
          <a:ext cx="1019175" cy="0"/>
        </a:xfrm>
        <a:prstGeom prst="rect">
          <a:avLst/>
        </a:prstGeom>
        <a:noFill/>
        <a:ln w="1">
          <a:noFill/>
          <a:miter lim="800000"/>
          <a:headEnd/>
          <a:tailEnd/>
        </a:ln>
      </xdr:spPr>
      <xdr:txBody>
        <a:bodyPr vertOverflow="clip" wrap="square" lIns="27432" tIns="22860" rIns="0" bIns="0" anchor="t" upright="1"/>
        <a:lstStyle/>
        <a:p>
          <a:pPr algn="l" rtl="0">
            <a:defRPr sz="1000"/>
          </a:pPr>
          <a:r>
            <a:rPr lang="en-US" sz="1100" b="0" i="0" u="sng" strike="noStrike">
              <a:solidFill>
                <a:srgbClr val="000000"/>
              </a:solidFill>
              <a:latin typeface="Arial"/>
              <a:cs typeface="Arial"/>
            </a:rPr>
            <a:t>LOCAL PARTNER OR AGENT</a:t>
          </a:r>
        </a:p>
      </xdr:txBody>
    </xdr:sp>
    <xdr:clientData/>
  </xdr:twoCellAnchor>
  <xdr:twoCellAnchor>
    <xdr:from>
      <xdr:col>2</xdr:col>
      <xdr:colOff>0</xdr:colOff>
      <xdr:row>648</xdr:row>
      <xdr:rowOff>0</xdr:rowOff>
    </xdr:from>
    <xdr:to>
      <xdr:col>2</xdr:col>
      <xdr:colOff>2924175</xdr:colOff>
      <xdr:row>648</xdr:row>
      <xdr:rowOff>0</xdr:rowOff>
    </xdr:to>
    <xdr:sp macro="" textlink="">
      <xdr:nvSpPr>
        <xdr:cNvPr id="4" name="Text 2"/>
        <xdr:cNvSpPr txBox="1">
          <a:spLocks noChangeArrowheads="1"/>
        </xdr:cNvSpPr>
      </xdr:nvSpPr>
      <xdr:spPr bwMode="auto">
        <a:xfrm>
          <a:off x="495300" y="97707450"/>
          <a:ext cx="2924175" cy="0"/>
        </a:xfrm>
        <a:prstGeom prst="rect">
          <a:avLst/>
        </a:prstGeom>
        <a:noFill/>
        <a:ln w="1">
          <a:noFill/>
          <a:miter lim="800000"/>
          <a:headEnd/>
          <a:tailEnd/>
        </a:ln>
      </xdr:spPr>
      <xdr:txBody>
        <a:bodyPr vertOverflow="clip" wrap="square" lIns="27432" tIns="22860" rIns="0" bIns="0" anchor="t" upright="1"/>
        <a:lstStyle/>
        <a:p>
          <a:pPr algn="l" rtl="0">
            <a:defRPr sz="1000"/>
          </a:pPr>
          <a:r>
            <a:rPr lang="en-US" sz="1100" b="0" i="0" u="sng" strike="noStrike">
              <a:solidFill>
                <a:srgbClr val="000000"/>
              </a:solidFill>
              <a:latin typeface="Arial"/>
              <a:cs typeface="Arial"/>
            </a:rPr>
            <a:t>THE TENDERER</a:t>
          </a:r>
        </a:p>
      </xdr:txBody>
    </xdr:sp>
    <xdr:clientData/>
  </xdr:twoCellAnchor>
  <xdr:twoCellAnchor>
    <xdr:from>
      <xdr:col>2</xdr:col>
      <xdr:colOff>3771900</xdr:colOff>
      <xdr:row>648</xdr:row>
      <xdr:rowOff>0</xdr:rowOff>
    </xdr:from>
    <xdr:to>
      <xdr:col>2</xdr:col>
      <xdr:colOff>4791075</xdr:colOff>
      <xdr:row>648</xdr:row>
      <xdr:rowOff>0</xdr:rowOff>
    </xdr:to>
    <xdr:sp macro="" textlink="">
      <xdr:nvSpPr>
        <xdr:cNvPr id="5" name="Text 3"/>
        <xdr:cNvSpPr txBox="1">
          <a:spLocks noChangeArrowheads="1"/>
        </xdr:cNvSpPr>
      </xdr:nvSpPr>
      <xdr:spPr bwMode="auto">
        <a:xfrm>
          <a:off x="4267200" y="97707450"/>
          <a:ext cx="1019175" cy="0"/>
        </a:xfrm>
        <a:prstGeom prst="rect">
          <a:avLst/>
        </a:prstGeom>
        <a:noFill/>
        <a:ln w="1">
          <a:noFill/>
          <a:miter lim="800000"/>
          <a:headEnd/>
          <a:tailEnd/>
        </a:ln>
      </xdr:spPr>
      <xdr:txBody>
        <a:bodyPr vertOverflow="clip" wrap="square" lIns="27432" tIns="22860" rIns="0" bIns="0" anchor="t" upright="1"/>
        <a:lstStyle/>
        <a:p>
          <a:pPr algn="l" rtl="0">
            <a:defRPr sz="1000"/>
          </a:pPr>
          <a:r>
            <a:rPr lang="en-US" sz="1100" b="0" i="0" u="sng" strike="noStrike">
              <a:solidFill>
                <a:srgbClr val="000000"/>
              </a:solidFill>
              <a:latin typeface="Arial"/>
              <a:cs typeface="Arial"/>
            </a:rPr>
            <a:t>LOCAL PARTNER OR AGENT</a:t>
          </a:r>
        </a:p>
      </xdr:txBody>
    </xdr:sp>
    <xdr:clientData/>
  </xdr:twoCellAnchor>
  <xdr:twoCellAnchor editAs="oneCell">
    <xdr:from>
      <xdr:col>5</xdr:col>
      <xdr:colOff>230505</xdr:colOff>
      <xdr:row>0</xdr:row>
      <xdr:rowOff>53340</xdr:rowOff>
    </xdr:from>
    <xdr:to>
      <xdr:col>7</xdr:col>
      <xdr:colOff>99060</xdr:colOff>
      <xdr:row>5</xdr:row>
      <xdr:rowOff>60960</xdr:rowOff>
    </xdr:to>
    <xdr:pic>
      <xdr:nvPicPr>
        <xdr:cNvPr id="6" name="Picture 5"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0" y="53340"/>
          <a:ext cx="2101215" cy="891540"/>
        </a:xfrm>
        <a:prstGeom prst="rect">
          <a:avLst/>
        </a:prstGeom>
        <a:noFill/>
        <a:ln>
          <a:noFill/>
        </a:ln>
      </xdr:spPr>
    </xdr:pic>
    <xdr:clientData/>
  </xdr:twoCellAnchor>
  <xdr:twoCellAnchor editAs="oneCell">
    <xdr:from>
      <xdr:col>3</xdr:col>
      <xdr:colOff>92434</xdr:colOff>
      <xdr:row>0</xdr:row>
      <xdr:rowOff>85724</xdr:rowOff>
    </xdr:from>
    <xdr:to>
      <xdr:col>5</xdr:col>
      <xdr:colOff>220980</xdr:colOff>
      <xdr:row>5</xdr:row>
      <xdr:rowOff>45719</xdr:rowOff>
    </xdr:to>
    <xdr:pic>
      <xdr:nvPicPr>
        <xdr:cNvPr id="7" name="Picture 6"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62554" y="85724"/>
          <a:ext cx="1469666" cy="843915"/>
        </a:xfrm>
        <a:prstGeom prst="rect">
          <a:avLst/>
        </a:prstGeom>
        <a:noFill/>
        <a:ln>
          <a:noFill/>
        </a:ln>
      </xdr:spPr>
    </xdr:pic>
    <xdr:clientData/>
  </xdr:twoCellAnchor>
  <xdr:twoCellAnchor editAs="oneCell">
    <xdr:from>
      <xdr:col>2</xdr:col>
      <xdr:colOff>2758441</xdr:colOff>
      <xdr:row>1</xdr:row>
      <xdr:rowOff>66676</xdr:rowOff>
    </xdr:from>
    <xdr:to>
      <xdr:col>3</xdr:col>
      <xdr:colOff>198120</xdr:colOff>
      <xdr:row>5</xdr:row>
      <xdr:rowOff>129540</xdr:rowOff>
    </xdr:to>
    <xdr:pic>
      <xdr:nvPicPr>
        <xdr:cNvPr id="8" name="Picture 7"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20441" y="241936"/>
          <a:ext cx="1333499" cy="771524"/>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108584</xdr:colOff>
      <xdr:row>0</xdr:row>
      <xdr:rowOff>36196</xdr:rowOff>
    </xdr:from>
    <xdr:to>
      <xdr:col>6</xdr:col>
      <xdr:colOff>1066799</xdr:colOff>
      <xdr:row>4</xdr:row>
      <xdr:rowOff>137160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58864" y="36196"/>
          <a:ext cx="2040255" cy="862964"/>
        </a:xfrm>
        <a:prstGeom prst="rect">
          <a:avLst/>
        </a:prstGeom>
        <a:noFill/>
        <a:ln>
          <a:noFill/>
        </a:ln>
      </xdr:spPr>
    </xdr:pic>
    <xdr:clientData/>
  </xdr:twoCellAnchor>
  <xdr:twoCellAnchor editAs="oneCell">
    <xdr:from>
      <xdr:col>3</xdr:col>
      <xdr:colOff>161925</xdr:colOff>
      <xdr:row>0</xdr:row>
      <xdr:rowOff>66675</xdr:rowOff>
    </xdr:from>
    <xdr:to>
      <xdr:col>5</xdr:col>
      <xdr:colOff>93345</xdr:colOff>
      <xdr:row>4</xdr:row>
      <xdr:rowOff>132107</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71085" y="66675"/>
          <a:ext cx="1272540" cy="827432"/>
        </a:xfrm>
        <a:prstGeom prst="rect">
          <a:avLst/>
        </a:prstGeom>
        <a:noFill/>
        <a:ln>
          <a:noFill/>
        </a:ln>
      </xdr:spPr>
    </xdr:pic>
    <xdr:clientData/>
  </xdr:twoCellAnchor>
  <xdr:twoCellAnchor editAs="oneCell">
    <xdr:from>
      <xdr:col>2</xdr:col>
      <xdr:colOff>2895599</xdr:colOff>
      <xdr:row>1</xdr:row>
      <xdr:rowOff>28574</xdr:rowOff>
    </xdr:from>
    <xdr:to>
      <xdr:col>3</xdr:col>
      <xdr:colOff>224789</xdr:colOff>
      <xdr:row>4</xdr:row>
      <xdr:rowOff>152399</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96639" y="219074"/>
          <a:ext cx="1223010" cy="6953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312420</xdr:colOff>
      <xdr:row>0</xdr:row>
      <xdr:rowOff>7620</xdr:rowOff>
    </xdr:from>
    <xdr:to>
      <xdr:col>6</xdr:col>
      <xdr:colOff>1036319</xdr:colOff>
      <xdr:row>4</xdr:row>
      <xdr:rowOff>99059</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7920" y="7620"/>
          <a:ext cx="1805939" cy="853439"/>
        </a:xfrm>
        <a:prstGeom prst="rect">
          <a:avLst/>
        </a:prstGeom>
        <a:noFill/>
        <a:ln>
          <a:noFill/>
        </a:ln>
      </xdr:spPr>
    </xdr:pic>
    <xdr:clientData/>
  </xdr:twoCellAnchor>
  <xdr:twoCellAnchor editAs="oneCell">
    <xdr:from>
      <xdr:col>3</xdr:col>
      <xdr:colOff>439971</xdr:colOff>
      <xdr:row>0</xdr:row>
      <xdr:rowOff>59054</xdr:rowOff>
    </xdr:from>
    <xdr:to>
      <xdr:col>5</xdr:col>
      <xdr:colOff>359795</xdr:colOff>
      <xdr:row>4</xdr:row>
      <xdr:rowOff>107093</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04351" y="59054"/>
          <a:ext cx="1260944" cy="810039"/>
        </a:xfrm>
        <a:prstGeom prst="rect">
          <a:avLst/>
        </a:prstGeom>
        <a:noFill/>
        <a:ln>
          <a:noFill/>
        </a:ln>
      </xdr:spPr>
    </xdr:pic>
    <xdr:clientData/>
  </xdr:twoCellAnchor>
  <xdr:twoCellAnchor editAs="oneCell">
    <xdr:from>
      <xdr:col>2</xdr:col>
      <xdr:colOff>3225165</xdr:colOff>
      <xdr:row>1</xdr:row>
      <xdr:rowOff>0</xdr:rowOff>
    </xdr:from>
    <xdr:to>
      <xdr:col>3</xdr:col>
      <xdr:colOff>510539</xdr:colOff>
      <xdr:row>4</xdr:row>
      <xdr:rowOff>120015</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56685" y="190500"/>
          <a:ext cx="1179194" cy="69151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499108</xdr:colOff>
      <xdr:row>0</xdr:row>
      <xdr:rowOff>72390</xdr:rowOff>
    </xdr:from>
    <xdr:to>
      <xdr:col>6</xdr:col>
      <xdr:colOff>624840</xdr:colOff>
      <xdr:row>4</xdr:row>
      <xdr:rowOff>129540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6428" y="72390"/>
          <a:ext cx="1878332" cy="788670"/>
        </a:xfrm>
        <a:prstGeom prst="rect">
          <a:avLst/>
        </a:prstGeom>
        <a:noFill/>
        <a:ln>
          <a:noFill/>
        </a:ln>
      </xdr:spPr>
    </xdr:pic>
    <xdr:clientData/>
  </xdr:twoCellAnchor>
  <xdr:twoCellAnchor editAs="oneCell">
    <xdr:from>
      <xdr:col>2</xdr:col>
      <xdr:colOff>3802380</xdr:colOff>
      <xdr:row>0</xdr:row>
      <xdr:rowOff>86635</xdr:rowOff>
    </xdr:from>
    <xdr:to>
      <xdr:col>4</xdr:col>
      <xdr:colOff>448834</xdr:colOff>
      <xdr:row>4</xdr:row>
      <xdr:rowOff>128049</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72940" y="86635"/>
          <a:ext cx="1210834" cy="772934"/>
        </a:xfrm>
        <a:prstGeom prst="rect">
          <a:avLst/>
        </a:prstGeom>
        <a:noFill/>
        <a:ln>
          <a:noFill/>
        </a:ln>
      </xdr:spPr>
    </xdr:pic>
    <xdr:clientData/>
  </xdr:twoCellAnchor>
  <xdr:twoCellAnchor editAs="oneCell">
    <xdr:from>
      <xdr:col>2</xdr:col>
      <xdr:colOff>2553280</xdr:colOff>
      <xdr:row>1</xdr:row>
      <xdr:rowOff>17146</xdr:rowOff>
    </xdr:from>
    <xdr:to>
      <xdr:col>2</xdr:col>
      <xdr:colOff>3811905</xdr:colOff>
      <xdr:row>4</xdr:row>
      <xdr:rowOff>160434</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23840" y="200026"/>
          <a:ext cx="1258625" cy="691928"/>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491490</xdr:colOff>
      <xdr:row>0</xdr:row>
      <xdr:rowOff>40006</xdr:rowOff>
    </xdr:from>
    <xdr:to>
      <xdr:col>6</xdr:col>
      <xdr:colOff>624840</xdr:colOff>
      <xdr:row>4</xdr:row>
      <xdr:rowOff>99060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8810" y="40006"/>
          <a:ext cx="1885950" cy="790574"/>
        </a:xfrm>
        <a:prstGeom prst="rect">
          <a:avLst/>
        </a:prstGeom>
        <a:noFill/>
        <a:ln>
          <a:noFill/>
        </a:ln>
      </xdr:spPr>
    </xdr:pic>
    <xdr:clientData/>
  </xdr:twoCellAnchor>
  <xdr:twoCellAnchor editAs="oneCell">
    <xdr:from>
      <xdr:col>2</xdr:col>
      <xdr:colOff>4004392</xdr:colOff>
      <xdr:row>0</xdr:row>
      <xdr:rowOff>85725</xdr:rowOff>
    </xdr:from>
    <xdr:to>
      <xdr:col>4</xdr:col>
      <xdr:colOff>600240</xdr:colOff>
      <xdr:row>4</xdr:row>
      <xdr:rowOff>171450</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44472" y="85725"/>
          <a:ext cx="1274528" cy="817245"/>
        </a:xfrm>
        <a:prstGeom prst="rect">
          <a:avLst/>
        </a:prstGeom>
        <a:noFill/>
        <a:ln>
          <a:noFill/>
        </a:ln>
      </xdr:spPr>
    </xdr:pic>
    <xdr:clientData/>
  </xdr:twoCellAnchor>
  <xdr:twoCellAnchor editAs="oneCell">
    <xdr:from>
      <xdr:col>2</xdr:col>
      <xdr:colOff>2860813</xdr:colOff>
      <xdr:row>1</xdr:row>
      <xdr:rowOff>5715</xdr:rowOff>
    </xdr:from>
    <xdr:to>
      <xdr:col>3</xdr:col>
      <xdr:colOff>136663</xdr:colOff>
      <xdr:row>4</xdr:row>
      <xdr:rowOff>140970</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31373" y="188595"/>
          <a:ext cx="1169670" cy="68389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335280</xdr:colOff>
      <xdr:row>0</xdr:row>
      <xdr:rowOff>15240</xdr:rowOff>
    </xdr:from>
    <xdr:to>
      <xdr:col>6</xdr:col>
      <xdr:colOff>624840</xdr:colOff>
      <xdr:row>4</xdr:row>
      <xdr:rowOff>106680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46420" y="15240"/>
          <a:ext cx="2042160" cy="822960"/>
        </a:xfrm>
        <a:prstGeom prst="rect">
          <a:avLst/>
        </a:prstGeom>
        <a:noFill/>
        <a:ln>
          <a:noFill/>
        </a:ln>
      </xdr:spPr>
    </xdr:pic>
    <xdr:clientData/>
  </xdr:twoCellAnchor>
  <xdr:twoCellAnchor editAs="oneCell">
    <xdr:from>
      <xdr:col>2</xdr:col>
      <xdr:colOff>3756660</xdr:colOff>
      <xdr:row>0</xdr:row>
      <xdr:rowOff>28575</xdr:rowOff>
    </xdr:from>
    <xdr:to>
      <xdr:col>4</xdr:col>
      <xdr:colOff>339753</xdr:colOff>
      <xdr:row>4</xdr:row>
      <xdr:rowOff>161925</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96740" y="28575"/>
          <a:ext cx="1147473" cy="864870"/>
        </a:xfrm>
        <a:prstGeom prst="rect">
          <a:avLst/>
        </a:prstGeom>
        <a:noFill/>
        <a:ln>
          <a:noFill/>
        </a:ln>
      </xdr:spPr>
    </xdr:pic>
    <xdr:clientData/>
  </xdr:twoCellAnchor>
  <xdr:twoCellAnchor editAs="oneCell">
    <xdr:from>
      <xdr:col>2</xdr:col>
      <xdr:colOff>2482215</xdr:colOff>
      <xdr:row>0</xdr:row>
      <xdr:rowOff>180976</xdr:rowOff>
    </xdr:from>
    <xdr:to>
      <xdr:col>2</xdr:col>
      <xdr:colOff>3695700</xdr:colOff>
      <xdr:row>4</xdr:row>
      <xdr:rowOff>161926</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52775" y="180976"/>
          <a:ext cx="1213485" cy="71247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335280</xdr:colOff>
      <xdr:row>0</xdr:row>
      <xdr:rowOff>15240</xdr:rowOff>
    </xdr:from>
    <xdr:to>
      <xdr:col>6</xdr:col>
      <xdr:colOff>624840</xdr:colOff>
      <xdr:row>4</xdr:row>
      <xdr:rowOff>106680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31180" y="15240"/>
          <a:ext cx="2042160" cy="822960"/>
        </a:xfrm>
        <a:prstGeom prst="rect">
          <a:avLst/>
        </a:prstGeom>
        <a:noFill/>
        <a:ln>
          <a:noFill/>
        </a:ln>
      </xdr:spPr>
    </xdr:pic>
    <xdr:clientData/>
  </xdr:twoCellAnchor>
  <xdr:twoCellAnchor editAs="oneCell">
    <xdr:from>
      <xdr:col>2</xdr:col>
      <xdr:colOff>3756660</xdr:colOff>
      <xdr:row>0</xdr:row>
      <xdr:rowOff>28575</xdr:rowOff>
    </xdr:from>
    <xdr:to>
      <xdr:col>4</xdr:col>
      <xdr:colOff>339753</xdr:colOff>
      <xdr:row>4</xdr:row>
      <xdr:rowOff>161925</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8180" y="28575"/>
          <a:ext cx="1147473" cy="864870"/>
        </a:xfrm>
        <a:prstGeom prst="rect">
          <a:avLst/>
        </a:prstGeom>
        <a:noFill/>
        <a:ln>
          <a:noFill/>
        </a:ln>
      </xdr:spPr>
    </xdr:pic>
    <xdr:clientData/>
  </xdr:twoCellAnchor>
  <xdr:twoCellAnchor editAs="oneCell">
    <xdr:from>
      <xdr:col>2</xdr:col>
      <xdr:colOff>2482215</xdr:colOff>
      <xdr:row>0</xdr:row>
      <xdr:rowOff>180976</xdr:rowOff>
    </xdr:from>
    <xdr:to>
      <xdr:col>2</xdr:col>
      <xdr:colOff>3695700</xdr:colOff>
      <xdr:row>4</xdr:row>
      <xdr:rowOff>161926</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3735" y="180976"/>
          <a:ext cx="1213485" cy="71247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318134</xdr:colOff>
      <xdr:row>0</xdr:row>
      <xdr:rowOff>24765</xdr:rowOff>
    </xdr:from>
    <xdr:to>
      <xdr:col>6</xdr:col>
      <xdr:colOff>617219</xdr:colOff>
      <xdr:row>4</xdr:row>
      <xdr:rowOff>91440</xdr:rowOff>
    </xdr:to>
    <xdr:pic>
      <xdr:nvPicPr>
        <xdr:cNvPr id="2" name="Picture 1" descr="Z:\Marika\Marika Aceituna\Logo\rwArmstrong_Spot_tag word.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29274" y="24765"/>
          <a:ext cx="2051685" cy="798195"/>
        </a:xfrm>
        <a:prstGeom prst="rect">
          <a:avLst/>
        </a:prstGeom>
        <a:noFill/>
        <a:ln>
          <a:noFill/>
        </a:ln>
      </xdr:spPr>
    </xdr:pic>
    <xdr:clientData/>
  </xdr:twoCellAnchor>
  <xdr:twoCellAnchor editAs="oneCell">
    <xdr:from>
      <xdr:col>2</xdr:col>
      <xdr:colOff>3760470</xdr:colOff>
      <xdr:row>0</xdr:row>
      <xdr:rowOff>66674</xdr:rowOff>
    </xdr:from>
    <xdr:to>
      <xdr:col>4</xdr:col>
      <xdr:colOff>451650</xdr:colOff>
      <xdr:row>4</xdr:row>
      <xdr:rowOff>152399</xdr:rowOff>
    </xdr:to>
    <xdr:pic>
      <xdr:nvPicPr>
        <xdr:cNvPr id="3" name="Picture 2" descr="C:\Users\maceituna\Desktop\LOGO\Maldives-Mo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00550" y="66674"/>
          <a:ext cx="1255560" cy="817245"/>
        </a:xfrm>
        <a:prstGeom prst="rect">
          <a:avLst/>
        </a:prstGeom>
        <a:noFill/>
        <a:ln>
          <a:noFill/>
        </a:ln>
      </xdr:spPr>
    </xdr:pic>
    <xdr:clientData/>
  </xdr:twoCellAnchor>
  <xdr:twoCellAnchor editAs="oneCell">
    <xdr:from>
      <xdr:col>2</xdr:col>
      <xdr:colOff>2503915</xdr:colOff>
      <xdr:row>0</xdr:row>
      <xdr:rowOff>180976</xdr:rowOff>
    </xdr:from>
    <xdr:to>
      <xdr:col>2</xdr:col>
      <xdr:colOff>3757985</xdr:colOff>
      <xdr:row>4</xdr:row>
      <xdr:rowOff>114714</xdr:rowOff>
    </xdr:to>
    <xdr:pic>
      <xdr:nvPicPr>
        <xdr:cNvPr id="4" name="Picture 3" descr="C:\Users\maceituna\Desktop\LOGO\Abu Dhabi Funds.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43995" y="180976"/>
          <a:ext cx="1254070" cy="665258"/>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0"/>
  <sheetViews>
    <sheetView tabSelected="1" view="pageBreakPreview" zoomScaleNormal="100" zoomScaleSheetLayoutView="100" workbookViewId="0">
      <selection activeCell="G9" sqref="G9"/>
    </sheetView>
  </sheetViews>
  <sheetFormatPr defaultColWidth="9.109375" defaultRowHeight="13.8"/>
  <cols>
    <col min="1" max="1" width="12.6640625" style="50" customWidth="1"/>
    <col min="2" max="2" width="21.33203125" style="50" customWidth="1"/>
    <col min="3" max="3" width="18.88671875" style="50" customWidth="1"/>
    <col min="4" max="4" width="15.109375" style="50" customWidth="1"/>
    <col min="5" max="5" width="13.88671875" style="50" customWidth="1"/>
    <col min="6" max="6" width="10.33203125" style="50" customWidth="1"/>
    <col min="7" max="7" width="10.88671875" style="50" customWidth="1"/>
    <col min="8" max="8" width="9.109375" style="50"/>
    <col min="9" max="9" width="18.6640625" style="50" customWidth="1"/>
    <col min="10" max="16384" width="9.109375" style="50"/>
  </cols>
  <sheetData>
    <row r="1" spans="1:7" ht="14.4" thickTop="1">
      <c r="A1" s="47"/>
      <c r="B1" s="48"/>
      <c r="C1" s="48"/>
      <c r="D1" s="48"/>
      <c r="E1" s="48"/>
      <c r="F1" s="48"/>
      <c r="G1" s="49"/>
    </row>
    <row r="2" spans="1:7">
      <c r="A2" s="51"/>
      <c r="B2" s="52"/>
      <c r="C2" s="52"/>
      <c r="D2" s="52"/>
      <c r="E2" s="52"/>
      <c r="F2" s="52"/>
      <c r="G2" s="53"/>
    </row>
    <row r="3" spans="1:7">
      <c r="A3" s="51"/>
      <c r="B3" s="52"/>
      <c r="C3" s="52"/>
      <c r="D3" s="52"/>
      <c r="E3" s="52"/>
      <c r="F3" s="52"/>
      <c r="G3" s="53"/>
    </row>
    <row r="4" spans="1:7">
      <c r="A4" s="51"/>
      <c r="B4" s="52"/>
      <c r="C4" s="52"/>
      <c r="D4" s="52"/>
      <c r="E4" s="52"/>
      <c r="F4" s="52"/>
      <c r="G4" s="53"/>
    </row>
    <row r="5" spans="1:7">
      <c r="A5" s="51"/>
      <c r="B5" s="52"/>
      <c r="C5" s="52"/>
      <c r="D5" s="52"/>
      <c r="E5" s="52"/>
      <c r="F5" s="52"/>
      <c r="G5" s="53"/>
    </row>
    <row r="6" spans="1:7">
      <c r="A6" s="51"/>
      <c r="B6" s="52"/>
      <c r="C6" s="52"/>
      <c r="D6" s="52"/>
      <c r="E6" s="52"/>
      <c r="F6" s="52"/>
      <c r="G6" s="53"/>
    </row>
    <row r="7" spans="1:7">
      <c r="A7" s="51"/>
      <c r="B7" s="52"/>
      <c r="C7" s="52"/>
      <c r="D7" s="52"/>
      <c r="E7" s="52"/>
      <c r="F7" s="52"/>
      <c r="G7" s="53"/>
    </row>
    <row r="8" spans="1:7">
      <c r="A8" s="51"/>
      <c r="B8" s="52"/>
      <c r="C8" s="52"/>
      <c r="D8" s="52"/>
      <c r="E8" s="52"/>
      <c r="F8" s="52"/>
      <c r="G8" s="53"/>
    </row>
    <row r="9" spans="1:7">
      <c r="A9" s="51"/>
      <c r="B9" s="52"/>
      <c r="C9" s="52"/>
      <c r="D9" s="52"/>
      <c r="E9" s="52"/>
      <c r="F9" s="52"/>
      <c r="G9" s="53"/>
    </row>
    <row r="10" spans="1:7">
      <c r="A10" s="51"/>
      <c r="B10" s="52"/>
      <c r="C10" s="52"/>
      <c r="D10" s="52"/>
      <c r="E10" s="52"/>
      <c r="F10" s="52"/>
      <c r="G10" s="53"/>
    </row>
    <row r="11" spans="1:7" s="62" customFormat="1" ht="24.6">
      <c r="A11" s="547" t="s">
        <v>812</v>
      </c>
      <c r="B11" s="548"/>
      <c r="C11" s="548"/>
      <c r="D11" s="548"/>
      <c r="E11" s="548"/>
      <c r="F11" s="548"/>
      <c r="G11" s="549"/>
    </row>
    <row r="12" spans="1:7" s="62" customFormat="1" ht="24.6">
      <c r="A12" s="553" t="s">
        <v>811</v>
      </c>
      <c r="B12" s="554"/>
      <c r="C12" s="554"/>
      <c r="D12" s="554"/>
      <c r="E12" s="554"/>
      <c r="F12" s="554"/>
      <c r="G12" s="555"/>
    </row>
    <row r="13" spans="1:7" s="62" customFormat="1" ht="24.6">
      <c r="A13" s="262"/>
      <c r="B13" s="263"/>
      <c r="C13" s="263"/>
      <c r="D13" s="263"/>
      <c r="E13" s="263"/>
      <c r="F13" s="263"/>
      <c r="G13" s="264"/>
    </row>
    <row r="14" spans="1:7" s="62" customFormat="1" ht="24.6">
      <c r="A14" s="550" t="s">
        <v>10</v>
      </c>
      <c r="B14" s="551"/>
      <c r="C14" s="551"/>
      <c r="D14" s="551"/>
      <c r="E14" s="551"/>
      <c r="F14" s="551"/>
      <c r="G14" s="552"/>
    </row>
    <row r="15" spans="1:7" s="62" customFormat="1" ht="24.6">
      <c r="A15" s="63"/>
      <c r="B15" s="64"/>
      <c r="C15" s="64"/>
      <c r="D15" s="64"/>
      <c r="E15" s="64"/>
      <c r="F15" s="64"/>
      <c r="G15" s="65"/>
    </row>
    <row r="16" spans="1:7">
      <c r="A16" s="51"/>
      <c r="B16" s="52"/>
      <c r="C16" s="52"/>
      <c r="D16" s="52"/>
      <c r="E16" s="52"/>
      <c r="F16" s="52"/>
      <c r="G16" s="53"/>
    </row>
    <row r="17" spans="1:7">
      <c r="A17" s="51"/>
      <c r="B17" s="52"/>
      <c r="C17" s="52"/>
      <c r="D17" s="52"/>
      <c r="E17" s="52"/>
      <c r="F17" s="52"/>
      <c r="G17" s="53"/>
    </row>
    <row r="18" spans="1:7">
      <c r="A18" s="51"/>
      <c r="B18" s="52"/>
      <c r="C18" s="52"/>
      <c r="D18" s="52"/>
      <c r="E18" s="52"/>
      <c r="F18" s="52"/>
      <c r="G18" s="53"/>
    </row>
    <row r="19" spans="1:7">
      <c r="A19" s="51"/>
      <c r="B19" s="52"/>
      <c r="C19" s="52"/>
      <c r="D19" s="52"/>
      <c r="E19" s="52"/>
      <c r="F19" s="52"/>
      <c r="G19" s="53"/>
    </row>
    <row r="20" spans="1:7">
      <c r="A20" s="51"/>
      <c r="B20" s="52"/>
      <c r="C20" s="52"/>
      <c r="D20" s="52"/>
      <c r="E20" s="52"/>
      <c r="F20" s="52"/>
      <c r="G20" s="53"/>
    </row>
    <row r="21" spans="1:7">
      <c r="A21" s="51"/>
      <c r="B21" s="52"/>
      <c r="C21" s="52"/>
      <c r="D21" s="52"/>
      <c r="E21" s="52"/>
      <c r="F21" s="52"/>
      <c r="G21" s="53"/>
    </row>
    <row r="22" spans="1:7">
      <c r="A22" s="51"/>
      <c r="B22" s="52"/>
      <c r="C22" s="52"/>
      <c r="D22" s="52"/>
      <c r="E22" s="52"/>
      <c r="F22" s="52"/>
      <c r="G22" s="53"/>
    </row>
    <row r="23" spans="1:7">
      <c r="A23" s="51"/>
      <c r="B23" s="52"/>
      <c r="C23" s="52"/>
      <c r="D23" s="52"/>
      <c r="E23" s="52"/>
      <c r="F23" s="52"/>
      <c r="G23" s="53"/>
    </row>
    <row r="24" spans="1:7">
      <c r="A24" s="51"/>
      <c r="B24" s="52"/>
      <c r="C24" s="52"/>
      <c r="D24" s="52"/>
      <c r="E24" s="52"/>
      <c r="F24" s="52"/>
      <c r="G24" s="53"/>
    </row>
    <row r="25" spans="1:7">
      <c r="A25" s="51"/>
      <c r="B25" s="52"/>
      <c r="C25" s="52"/>
      <c r="D25" s="52"/>
      <c r="E25" s="52"/>
      <c r="F25" s="52"/>
      <c r="G25" s="53"/>
    </row>
    <row r="26" spans="1:7">
      <c r="A26" s="51"/>
      <c r="B26" s="52"/>
      <c r="C26" s="52"/>
      <c r="D26" s="52"/>
      <c r="E26" s="52"/>
      <c r="F26" s="52"/>
      <c r="G26" s="53"/>
    </row>
    <row r="27" spans="1:7">
      <c r="A27" s="51"/>
      <c r="B27" s="52"/>
      <c r="C27" s="52"/>
      <c r="D27" s="52"/>
      <c r="E27" s="52"/>
      <c r="F27" s="52"/>
      <c r="G27" s="53"/>
    </row>
    <row r="28" spans="1:7">
      <c r="A28" s="51"/>
      <c r="B28" s="52"/>
      <c r="C28" s="52"/>
      <c r="D28" s="52"/>
      <c r="E28" s="52"/>
      <c r="F28" s="52"/>
      <c r="G28" s="53"/>
    </row>
    <row r="29" spans="1:7">
      <c r="A29" s="51"/>
      <c r="B29" s="52"/>
      <c r="C29" s="52"/>
      <c r="D29" s="52"/>
      <c r="E29" s="52"/>
      <c r="F29" s="52"/>
      <c r="G29" s="53"/>
    </row>
    <row r="30" spans="1:7">
      <c r="A30" s="51"/>
      <c r="B30" s="52"/>
      <c r="C30" s="52"/>
      <c r="D30" s="52"/>
      <c r="E30" s="52"/>
      <c r="F30" s="52"/>
      <c r="G30" s="53"/>
    </row>
    <row r="31" spans="1:7">
      <c r="A31" s="51"/>
      <c r="B31" s="52"/>
      <c r="C31" s="52"/>
      <c r="D31" s="52"/>
      <c r="E31" s="52"/>
      <c r="F31" s="52"/>
      <c r="G31" s="53"/>
    </row>
    <row r="32" spans="1:7">
      <c r="A32" s="51"/>
      <c r="B32" s="52"/>
      <c r="C32" s="52"/>
      <c r="D32" s="52"/>
      <c r="E32" s="52"/>
      <c r="F32" s="52"/>
      <c r="G32" s="53"/>
    </row>
    <row r="33" spans="1:7">
      <c r="A33" s="51"/>
      <c r="B33" s="52"/>
      <c r="C33" s="52"/>
      <c r="D33" s="52"/>
      <c r="E33" s="52"/>
      <c r="F33" s="52"/>
      <c r="G33" s="53"/>
    </row>
    <row r="34" spans="1:7">
      <c r="A34" s="51"/>
      <c r="B34" s="52"/>
      <c r="C34" s="52"/>
      <c r="D34" s="52"/>
      <c r="E34" s="52"/>
      <c r="F34" s="52"/>
      <c r="G34" s="53"/>
    </row>
    <row r="35" spans="1:7">
      <c r="A35" s="51"/>
      <c r="B35" s="52"/>
      <c r="C35" s="52"/>
      <c r="D35" s="52"/>
      <c r="E35" s="52"/>
      <c r="F35" s="52"/>
      <c r="G35" s="53"/>
    </row>
    <row r="36" spans="1:7">
      <c r="A36" s="51"/>
      <c r="B36" s="52"/>
      <c r="C36" s="52"/>
      <c r="D36" s="52"/>
      <c r="E36" s="52"/>
      <c r="F36" s="52"/>
      <c r="G36" s="53"/>
    </row>
    <row r="37" spans="1:7">
      <c r="A37" s="51"/>
      <c r="B37" s="52"/>
      <c r="C37" s="52"/>
      <c r="D37" s="52"/>
      <c r="E37" s="52"/>
      <c r="F37" s="52"/>
      <c r="G37" s="53"/>
    </row>
    <row r="38" spans="1:7">
      <c r="A38" s="51"/>
      <c r="B38" s="52"/>
      <c r="C38" s="52"/>
      <c r="D38" s="52"/>
      <c r="E38" s="52"/>
      <c r="F38" s="52"/>
      <c r="G38" s="53"/>
    </row>
    <row r="39" spans="1:7">
      <c r="A39" s="51"/>
      <c r="B39" s="52"/>
      <c r="C39" s="52"/>
      <c r="D39" s="52"/>
      <c r="E39" s="52"/>
      <c r="F39" s="52"/>
      <c r="G39" s="53"/>
    </row>
    <row r="40" spans="1:7">
      <c r="A40" s="51"/>
      <c r="B40" s="52"/>
      <c r="C40" s="52"/>
      <c r="D40" s="52"/>
      <c r="E40" s="52"/>
      <c r="F40" s="52"/>
      <c r="G40" s="53"/>
    </row>
    <row r="41" spans="1:7">
      <c r="A41" s="51"/>
      <c r="B41" s="52"/>
      <c r="C41" s="52"/>
      <c r="D41" s="52"/>
      <c r="E41" s="52"/>
      <c r="F41" s="52"/>
      <c r="G41" s="53"/>
    </row>
    <row r="42" spans="1:7">
      <c r="A42" s="51"/>
      <c r="B42" s="52"/>
      <c r="C42" s="52"/>
      <c r="D42" s="52"/>
      <c r="E42" s="52"/>
      <c r="F42" s="52"/>
      <c r="G42" s="53"/>
    </row>
    <row r="43" spans="1:7">
      <c r="A43" s="51"/>
      <c r="B43" s="52"/>
      <c r="C43" s="52"/>
      <c r="D43" s="52"/>
      <c r="E43" s="52"/>
      <c r="F43" s="52"/>
      <c r="G43" s="53"/>
    </row>
    <row r="44" spans="1:7" s="62" customFormat="1" ht="24.6">
      <c r="A44" s="63"/>
      <c r="B44" s="64"/>
      <c r="C44" s="556"/>
      <c r="D44" s="556"/>
      <c r="E44" s="64"/>
      <c r="F44" s="64"/>
      <c r="G44" s="65"/>
    </row>
    <row r="45" spans="1:7">
      <c r="A45" s="51"/>
      <c r="B45" s="52"/>
      <c r="C45" s="52"/>
      <c r="D45" s="52"/>
      <c r="E45" s="52"/>
      <c r="F45" s="52"/>
      <c r="G45" s="53"/>
    </row>
    <row r="46" spans="1:7">
      <c r="A46" s="51"/>
      <c r="B46" s="52"/>
      <c r="C46" s="52"/>
      <c r="D46" s="52"/>
      <c r="E46" s="52"/>
      <c r="F46" s="52"/>
      <c r="G46" s="53"/>
    </row>
    <row r="47" spans="1:7" ht="14.4" thickBot="1">
      <c r="A47" s="54"/>
      <c r="B47" s="55"/>
      <c r="C47" s="55"/>
      <c r="D47" s="55"/>
      <c r="E47" s="55"/>
      <c r="F47" s="55"/>
      <c r="G47" s="56"/>
    </row>
    <row r="48" spans="1:7" ht="14.4" thickTop="1"/>
    <row r="58" spans="5:8">
      <c r="E58" s="57"/>
    </row>
    <row r="60" spans="5:8">
      <c r="H60" s="58"/>
    </row>
  </sheetData>
  <mergeCells count="4">
    <mergeCell ref="A11:G11"/>
    <mergeCell ref="A14:G14"/>
    <mergeCell ref="A12:G12"/>
    <mergeCell ref="C44:D44"/>
  </mergeCells>
  <printOptions horizontalCentered="1" verticalCentered="1"/>
  <pageMargins left="0.54" right="0.46" top="0.5" bottom="0.5" header="0.3" footer="0.3"/>
  <pageSetup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2"/>
  <sheetViews>
    <sheetView tabSelected="1" view="pageBreakPreview" topLeftCell="A40" zoomScaleNormal="100" zoomScaleSheetLayoutView="100" workbookViewId="0">
      <selection activeCell="G9" sqref="G9"/>
    </sheetView>
  </sheetViews>
  <sheetFormatPr defaultColWidth="9.109375" defaultRowHeight="13.8"/>
  <cols>
    <col min="1" max="1" width="0.88671875" style="2" customWidth="1"/>
    <col min="2" max="2" width="9.77734375" style="2" customWidth="1"/>
    <col min="3" max="3" width="80.77734375" style="2" customWidth="1"/>
    <col min="4" max="4" width="25.77734375" style="2" customWidth="1"/>
    <col min="5" max="5" width="0.88671875" style="2" customWidth="1"/>
    <col min="6" max="16384" width="9.109375" style="2"/>
  </cols>
  <sheetData>
    <row r="1" spans="2:4" s="12" customFormat="1" ht="14.4">
      <c r="B1" s="394" t="s">
        <v>805</v>
      </c>
      <c r="C1" s="4"/>
      <c r="D1" s="5"/>
    </row>
    <row r="2" spans="2:4" s="12" customFormat="1" ht="14.4">
      <c r="B2" s="179" t="s">
        <v>442</v>
      </c>
      <c r="C2" s="6"/>
      <c r="D2" s="5"/>
    </row>
    <row r="3" spans="2:4" s="12" customFormat="1" ht="14.4">
      <c r="B3" s="133" t="s">
        <v>456</v>
      </c>
      <c r="C3" s="7"/>
      <c r="D3" s="8"/>
    </row>
    <row r="4" spans="2:4" s="12" customFormat="1" ht="14.4">
      <c r="B4" s="133"/>
      <c r="C4" s="7"/>
      <c r="D4" s="8"/>
    </row>
    <row r="5" spans="2:4" s="12" customFormat="1" ht="15" thickBot="1">
      <c r="B5" s="9"/>
      <c r="C5" s="10"/>
      <c r="D5" s="11"/>
    </row>
    <row r="6" spans="2:4" s="13" customFormat="1" ht="25.05" customHeight="1" thickTop="1">
      <c r="B6" s="265" t="s">
        <v>738</v>
      </c>
      <c r="C6" s="266" t="s">
        <v>1</v>
      </c>
      <c r="D6" s="267" t="s">
        <v>484</v>
      </c>
    </row>
    <row r="7" spans="2:4" s="14" customFormat="1" ht="15" customHeight="1">
      <c r="B7" s="268"/>
      <c r="C7" s="226"/>
      <c r="D7" s="269"/>
    </row>
    <row r="8" spans="2:4" s="14" customFormat="1" ht="15" customHeight="1">
      <c r="B8" s="268"/>
      <c r="C8" s="226" t="s">
        <v>11</v>
      </c>
      <c r="D8" s="269"/>
    </row>
    <row r="9" spans="2:4" s="14" customFormat="1" ht="15" customHeight="1">
      <c r="B9" s="268"/>
      <c r="C9" s="226"/>
      <c r="D9" s="269"/>
    </row>
    <row r="10" spans="2:4" s="14" customFormat="1" ht="15" customHeight="1">
      <c r="B10" s="270">
        <v>1</v>
      </c>
      <c r="C10" s="227" t="s">
        <v>695</v>
      </c>
      <c r="D10" s="271" t="s">
        <v>558</v>
      </c>
    </row>
    <row r="11" spans="2:4" s="14" customFormat="1" ht="15" customHeight="1">
      <c r="B11" s="268"/>
      <c r="C11" s="226"/>
      <c r="D11" s="269"/>
    </row>
    <row r="12" spans="2:4" ht="15" customHeight="1">
      <c r="B12" s="270">
        <v>2</v>
      </c>
      <c r="C12" s="227" t="s">
        <v>674</v>
      </c>
      <c r="D12" s="272">
        <f>'Bill No. 01 Prelim '!G170</f>
        <v>0</v>
      </c>
    </row>
    <row r="13" spans="2:4" s="14" customFormat="1" ht="15" customHeight="1">
      <c r="B13" s="273"/>
      <c r="C13" s="228"/>
      <c r="D13" s="272"/>
    </row>
    <row r="14" spans="2:4" ht="15" customHeight="1">
      <c r="B14" s="274">
        <v>3</v>
      </c>
      <c r="C14" s="227" t="s">
        <v>675</v>
      </c>
      <c r="D14" s="272">
        <f>'Bill No-02'!G60</f>
        <v>0</v>
      </c>
    </row>
    <row r="15" spans="2:4" s="14" customFormat="1" ht="15" customHeight="1">
      <c r="B15" s="273"/>
      <c r="C15" s="229"/>
      <c r="D15" s="272"/>
    </row>
    <row r="16" spans="2:4" ht="15" customHeight="1">
      <c r="B16" s="270">
        <v>4</v>
      </c>
      <c r="C16" s="227" t="s">
        <v>676</v>
      </c>
      <c r="D16" s="272">
        <f>'Bill No-03'!G60</f>
        <v>0</v>
      </c>
    </row>
    <row r="17" spans="2:4" s="14" customFormat="1" ht="15" customHeight="1">
      <c r="B17" s="273"/>
      <c r="C17" s="230"/>
      <c r="D17" s="272"/>
    </row>
    <row r="18" spans="2:4" ht="15" customHeight="1">
      <c r="B18" s="270">
        <v>5</v>
      </c>
      <c r="C18" s="227" t="s">
        <v>677</v>
      </c>
      <c r="D18" s="272">
        <f>'Bill No-04'!G60</f>
        <v>0</v>
      </c>
    </row>
    <row r="19" spans="2:4" s="14" customFormat="1" ht="15" customHeight="1">
      <c r="B19" s="275"/>
      <c r="C19" s="532"/>
      <c r="D19" s="276"/>
    </row>
    <row r="20" spans="2:4" s="14" customFormat="1" ht="15" customHeight="1">
      <c r="B20" s="275">
        <v>6</v>
      </c>
      <c r="C20" s="211" t="s">
        <v>678</v>
      </c>
      <c r="D20" s="276">
        <f>'Bill No-05'!G170</f>
        <v>0</v>
      </c>
    </row>
    <row r="21" spans="2:4" s="14" customFormat="1" ht="15" customHeight="1">
      <c r="B21" s="275"/>
      <c r="C21" s="532"/>
      <c r="D21" s="276"/>
    </row>
    <row r="22" spans="2:4" ht="15" customHeight="1">
      <c r="B22" s="275">
        <v>7</v>
      </c>
      <c r="C22" s="211" t="s">
        <v>793</v>
      </c>
      <c r="D22" s="276">
        <f>'Bill No-06'!G60</f>
        <v>400000</v>
      </c>
    </row>
    <row r="23" spans="2:4" ht="15" customHeight="1">
      <c r="B23" s="275"/>
      <c r="C23" s="211"/>
      <c r="D23" s="276"/>
    </row>
    <row r="24" spans="2:4" s="3" customFormat="1" ht="15" customHeight="1">
      <c r="B24" s="275">
        <v>8</v>
      </c>
      <c r="C24" s="211" t="s">
        <v>713</v>
      </c>
      <c r="D24" s="382">
        <f>'Bill No-07'!G280</f>
        <v>0</v>
      </c>
    </row>
    <row r="25" spans="2:4" s="3" customFormat="1" ht="15" customHeight="1">
      <c r="B25" s="275"/>
      <c r="C25" s="211"/>
      <c r="D25" s="276"/>
    </row>
    <row r="26" spans="2:4" s="3" customFormat="1" ht="15" customHeight="1">
      <c r="B26" s="365"/>
      <c r="C26" s="512"/>
      <c r="D26" s="513"/>
    </row>
    <row r="27" spans="2:4" s="3" customFormat="1" ht="15" customHeight="1">
      <c r="B27" s="275"/>
      <c r="C27" s="231"/>
      <c r="D27" s="269"/>
    </row>
    <row r="28" spans="2:4" s="3" customFormat="1" ht="15" customHeight="1">
      <c r="B28" s="275"/>
      <c r="C28" s="231"/>
      <c r="D28" s="513"/>
    </row>
    <row r="29" spans="2:4" s="3" customFormat="1" ht="15" customHeight="1">
      <c r="B29" s="275"/>
      <c r="C29" s="231"/>
      <c r="D29" s="269"/>
    </row>
    <row r="30" spans="2:4" s="3" customFormat="1" ht="15" customHeight="1">
      <c r="B30" s="275"/>
      <c r="C30" s="231"/>
      <c r="D30" s="269"/>
    </row>
    <row r="31" spans="2:4" s="3" customFormat="1" ht="15" customHeight="1">
      <c r="B31" s="275"/>
      <c r="C31" s="231"/>
      <c r="D31" s="269"/>
    </row>
    <row r="32" spans="2:4" s="3" customFormat="1" ht="15" customHeight="1">
      <c r="B32" s="275"/>
      <c r="C32" s="231"/>
      <c r="D32" s="269"/>
    </row>
    <row r="33" spans="2:7" s="15" customFormat="1" ht="15" customHeight="1">
      <c r="B33" s="278"/>
      <c r="C33" s="211"/>
      <c r="D33" s="279"/>
      <c r="F33" s="17"/>
      <c r="G33" s="17"/>
    </row>
    <row r="34" spans="2:7" s="15" customFormat="1" ht="15" customHeight="1">
      <c r="B34" s="439"/>
      <c r="C34" s="231"/>
      <c r="D34" s="279"/>
      <c r="F34" s="17"/>
      <c r="G34" s="17"/>
    </row>
    <row r="35" spans="2:7" s="15" customFormat="1" ht="15" customHeight="1">
      <c r="B35" s="439"/>
      <c r="C35" s="231"/>
      <c r="D35" s="279"/>
      <c r="F35" s="17"/>
      <c r="G35" s="17"/>
    </row>
    <row r="36" spans="2:7" s="3" customFormat="1" ht="15" customHeight="1">
      <c r="B36" s="275"/>
      <c r="C36" s="231"/>
      <c r="D36" s="269"/>
    </row>
    <row r="37" spans="2:7" s="3" customFormat="1" ht="15" customHeight="1">
      <c r="B37" s="275"/>
      <c r="C37" s="231"/>
      <c r="D37" s="269"/>
    </row>
    <row r="38" spans="2:7" s="3" customFormat="1" ht="15" customHeight="1">
      <c r="B38" s="275"/>
      <c r="C38" s="231"/>
      <c r="D38" s="269"/>
    </row>
    <row r="39" spans="2:7" s="3" customFormat="1" ht="15" customHeight="1">
      <c r="B39" s="275"/>
      <c r="C39" s="231"/>
      <c r="D39" s="269"/>
    </row>
    <row r="40" spans="2:7" s="3" customFormat="1" ht="15" customHeight="1">
      <c r="B40" s="275"/>
      <c r="C40" s="231"/>
      <c r="D40" s="269"/>
    </row>
    <row r="41" spans="2:7" s="3" customFormat="1" ht="15" customHeight="1">
      <c r="B41" s="275"/>
      <c r="C41" s="231"/>
      <c r="D41" s="269"/>
    </row>
    <row r="42" spans="2:7" s="3" customFormat="1" ht="15" customHeight="1">
      <c r="B42" s="275"/>
      <c r="C42" s="231"/>
      <c r="D42" s="269"/>
    </row>
    <row r="43" spans="2:7" s="3" customFormat="1" ht="15" customHeight="1">
      <c r="B43" s="275"/>
      <c r="C43" s="231"/>
      <c r="D43" s="269"/>
    </row>
    <row r="44" spans="2:7" s="14" customFormat="1" ht="15" customHeight="1">
      <c r="B44" s="280"/>
      <c r="C44" s="232"/>
      <c r="D44" s="281"/>
    </row>
    <row r="45" spans="2:7" s="14" customFormat="1" ht="15" customHeight="1">
      <c r="B45" s="282"/>
      <c r="C45" s="233" t="s">
        <v>673</v>
      </c>
      <c r="D45" s="381">
        <v>0</v>
      </c>
    </row>
    <row r="46" spans="2:7" s="14" customFormat="1" ht="15" customHeight="1">
      <c r="B46" s="268"/>
      <c r="C46" s="234" t="s">
        <v>12</v>
      </c>
      <c r="D46" s="269"/>
    </row>
    <row r="47" spans="2:7" s="14" customFormat="1" ht="15" customHeight="1">
      <c r="B47" s="268"/>
      <c r="D47" s="269"/>
    </row>
    <row r="48" spans="2:7" s="14" customFormat="1" ht="15" customHeight="1">
      <c r="B48" s="268"/>
      <c r="C48" s="235"/>
      <c r="D48" s="269"/>
    </row>
    <row r="49" spans="2:4" s="14" customFormat="1" ht="15" customHeight="1">
      <c r="B49" s="282"/>
      <c r="C49" s="233" t="s">
        <v>672</v>
      </c>
      <c r="D49" s="539">
        <v>0</v>
      </c>
    </row>
    <row r="50" spans="2:4" s="14" customFormat="1" ht="15" customHeight="1">
      <c r="B50" s="284"/>
      <c r="C50" s="378"/>
      <c r="D50" s="285"/>
    </row>
    <row r="51" spans="2:4" s="14" customFormat="1" ht="15" customHeight="1">
      <c r="B51" s="286"/>
      <c r="C51" s="379" t="s">
        <v>705</v>
      </c>
      <c r="D51" s="540">
        <v>0</v>
      </c>
    </row>
    <row r="52" spans="2:4" s="14" customFormat="1" ht="15" customHeight="1">
      <c r="B52" s="286"/>
      <c r="C52" s="379"/>
      <c r="D52" s="277"/>
    </row>
    <row r="53" spans="2:4" s="14" customFormat="1" ht="15" customHeight="1">
      <c r="B53" s="286"/>
      <c r="C53" s="588" t="s">
        <v>804</v>
      </c>
      <c r="D53" s="277"/>
    </row>
    <row r="54" spans="2:4" s="14" customFormat="1" ht="15" customHeight="1">
      <c r="B54" s="286"/>
      <c r="C54" s="588"/>
      <c r="D54" s="277"/>
    </row>
    <row r="55" spans="2:4" s="14" customFormat="1" ht="15" customHeight="1">
      <c r="B55" s="280"/>
      <c r="C55" s="380"/>
      <c r="D55" s="377"/>
    </row>
    <row r="56" spans="2:4" s="14" customFormat="1" ht="15" customHeight="1">
      <c r="B56" s="283"/>
      <c r="C56" s="236" t="s">
        <v>706</v>
      </c>
      <c r="D56" s="364"/>
    </row>
    <row r="57" spans="2:4" s="14" customFormat="1" ht="15" customHeight="1">
      <c r="B57" s="284"/>
      <c r="C57" s="237"/>
      <c r="D57" s="285"/>
    </row>
    <row r="58" spans="2:4" s="14" customFormat="1" ht="15" customHeight="1">
      <c r="B58" s="286"/>
      <c r="C58" s="586" t="s">
        <v>444</v>
      </c>
      <c r="D58" s="587"/>
    </row>
    <row r="59" spans="2:4" s="14" customFormat="1" ht="15" customHeight="1">
      <c r="B59" s="286"/>
      <c r="C59" s="586"/>
      <c r="D59" s="587"/>
    </row>
    <row r="60" spans="2:4" s="14" customFormat="1" ht="15" customHeight="1">
      <c r="B60" s="286"/>
      <c r="C60" s="586"/>
      <c r="D60" s="587"/>
    </row>
    <row r="61" spans="2:4" s="14" customFormat="1" ht="15" customHeight="1" thickBot="1">
      <c r="B61" s="287"/>
      <c r="C61" s="288"/>
      <c r="D61" s="289"/>
    </row>
    <row r="62" spans="2:4" ht="14.4" thickTop="1"/>
  </sheetData>
  <mergeCells count="2">
    <mergeCell ref="C58:D60"/>
    <mergeCell ref="C53:C54"/>
  </mergeCells>
  <printOptions horizontalCentered="1"/>
  <pageMargins left="0.7" right="0.7" top="0.5" bottom="0.5" header="0.31496062992126" footer="0.31496062992126"/>
  <pageSetup scale="74" orientation="portrait" r:id="rId1"/>
  <headerFooter>
    <oddFooter xml:space="preserve">&amp;L&amp;"+,Regular"Ministry of Finance of the Maldives&amp;C&amp;"+,Regular"Page &amp;P of &amp;N&amp;R&amp;"+,Regular"Bill No. 02
Airfield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1544"/>
  <sheetViews>
    <sheetView tabSelected="1" view="pageBreakPreview" topLeftCell="A1255" zoomScaleNormal="100" zoomScaleSheetLayoutView="100" workbookViewId="0">
      <selection activeCell="G9" sqref="G9"/>
    </sheetView>
  </sheetViews>
  <sheetFormatPr defaultColWidth="9.109375" defaultRowHeight="13.8"/>
  <cols>
    <col min="1" max="1" width="1.77734375" style="32" customWidth="1"/>
    <col min="2" max="2" width="9.77734375" style="31" customWidth="1"/>
    <col min="3" max="3" width="56.77734375" style="32" customWidth="1"/>
    <col min="4" max="4" width="9.77734375" style="32" customWidth="1"/>
    <col min="5" max="5" width="9.77734375" style="33" customWidth="1"/>
    <col min="6" max="6" width="15.77734375" style="33" customWidth="1"/>
    <col min="7" max="7" width="16.77734375" style="33" customWidth="1"/>
    <col min="8" max="8" width="1.77734375" style="33" customWidth="1"/>
    <col min="9" max="9" width="16.33203125" style="32" bestFit="1" customWidth="1"/>
    <col min="10" max="16384" width="9.109375" style="32"/>
  </cols>
  <sheetData>
    <row r="1" spans="2:27" s="2" customFormat="1">
      <c r="B1" s="394" t="s">
        <v>805</v>
      </c>
      <c r="C1" s="131"/>
      <c r="D1" s="5"/>
      <c r="E1" s="18"/>
      <c r="F1" s="18"/>
      <c r="G1" s="5"/>
      <c r="H1" s="19"/>
      <c r="I1" s="19"/>
      <c r="J1" s="19"/>
      <c r="K1" s="19"/>
      <c r="L1" s="19"/>
      <c r="M1" s="19"/>
      <c r="N1" s="19"/>
      <c r="O1" s="19"/>
      <c r="P1" s="19"/>
      <c r="Q1" s="19"/>
      <c r="R1" s="19"/>
      <c r="S1" s="19"/>
      <c r="T1" s="19"/>
      <c r="U1" s="19"/>
      <c r="V1" s="19"/>
      <c r="W1" s="19"/>
      <c r="X1" s="19"/>
      <c r="Y1" s="19"/>
      <c r="Z1" s="19"/>
      <c r="AA1" s="19"/>
    </row>
    <row r="2" spans="2:27" s="2" customFormat="1">
      <c r="B2" s="179" t="s">
        <v>442</v>
      </c>
      <c r="C2" s="132"/>
      <c r="D2" s="8"/>
      <c r="E2" s="570"/>
      <c r="F2" s="570"/>
      <c r="G2" s="570"/>
      <c r="H2" s="19"/>
      <c r="I2" s="19"/>
      <c r="J2" s="19"/>
      <c r="K2" s="19"/>
      <c r="L2" s="19"/>
      <c r="M2" s="19"/>
      <c r="N2" s="19"/>
      <c r="O2" s="19"/>
      <c r="P2" s="19"/>
      <c r="Q2" s="19"/>
      <c r="R2" s="19"/>
      <c r="S2" s="19"/>
      <c r="T2" s="19"/>
      <c r="U2" s="19"/>
      <c r="V2" s="19"/>
      <c r="W2" s="19"/>
      <c r="X2" s="19"/>
      <c r="Y2" s="19"/>
      <c r="Z2" s="19"/>
      <c r="AA2" s="19"/>
    </row>
    <row r="3" spans="2:27" s="2" customFormat="1">
      <c r="B3" s="572" t="s">
        <v>90</v>
      </c>
      <c r="C3" s="572"/>
      <c r="D3" s="8"/>
      <c r="E3" s="20"/>
      <c r="F3" s="20"/>
      <c r="G3" s="20"/>
      <c r="H3" s="19"/>
      <c r="I3" s="19"/>
      <c r="J3" s="19"/>
      <c r="K3" s="19"/>
      <c r="L3" s="19"/>
      <c r="M3" s="19"/>
      <c r="N3" s="19"/>
      <c r="O3" s="19"/>
      <c r="P3" s="19"/>
      <c r="Q3" s="19"/>
      <c r="R3" s="19"/>
      <c r="S3" s="19"/>
      <c r="T3" s="19"/>
      <c r="U3" s="19"/>
      <c r="V3" s="19"/>
      <c r="W3" s="19"/>
      <c r="X3" s="19"/>
      <c r="Y3" s="19"/>
      <c r="Z3" s="19"/>
      <c r="AA3" s="19"/>
    </row>
    <row r="4" spans="2:27" s="2" customFormat="1">
      <c r="B4" s="134"/>
      <c r="C4" s="135"/>
      <c r="D4" s="11"/>
      <c r="E4" s="21"/>
      <c r="F4" s="21"/>
      <c r="G4" s="11"/>
      <c r="H4" s="19"/>
      <c r="I4" s="19"/>
      <c r="J4" s="19"/>
      <c r="K4" s="19"/>
      <c r="L4" s="19"/>
      <c r="M4" s="19"/>
      <c r="N4" s="19"/>
      <c r="O4" s="19"/>
      <c r="P4" s="19"/>
      <c r="Q4" s="19"/>
      <c r="R4" s="19"/>
      <c r="S4" s="19"/>
      <c r="T4" s="19"/>
      <c r="U4" s="19"/>
      <c r="V4" s="19"/>
      <c r="W4" s="19"/>
      <c r="X4" s="19"/>
      <c r="Y4" s="19"/>
      <c r="Z4" s="19"/>
      <c r="AA4" s="19"/>
    </row>
    <row r="5" spans="2:27" s="25" customFormat="1" ht="14.4" customHeight="1">
      <c r="B5" s="572"/>
      <c r="C5" s="572"/>
      <c r="D5" s="22"/>
      <c r="E5" s="23"/>
      <c r="F5" s="23"/>
      <c r="G5" s="24"/>
      <c r="H5" s="24"/>
    </row>
    <row r="6" spans="2:27" s="28" customFormat="1" ht="14.4" thickBot="1">
      <c r="B6" s="571"/>
      <c r="C6" s="571"/>
      <c r="E6" s="59"/>
      <c r="F6" s="60"/>
      <c r="G6" s="61"/>
    </row>
    <row r="7" spans="2:27" s="28" customFormat="1" ht="15" customHeight="1" thickTop="1">
      <c r="B7" s="71"/>
      <c r="C7" s="72"/>
      <c r="D7" s="73"/>
      <c r="E7" s="74"/>
      <c r="F7" s="75"/>
      <c r="G7" s="76"/>
    </row>
    <row r="8" spans="2:27" s="25" customFormat="1" ht="15" customHeight="1">
      <c r="B8" s="77">
        <v>1</v>
      </c>
      <c r="C8" s="78" t="s">
        <v>91</v>
      </c>
      <c r="D8" s="79"/>
      <c r="E8" s="80"/>
      <c r="F8" s="80"/>
      <c r="G8" s="81"/>
      <c r="H8" s="24"/>
    </row>
    <row r="9" spans="2:27" s="25" customFormat="1" ht="15" customHeight="1">
      <c r="B9" s="77"/>
      <c r="C9" s="82"/>
      <c r="D9" s="83"/>
      <c r="E9" s="80"/>
      <c r="F9" s="80"/>
      <c r="G9" s="81"/>
      <c r="H9" s="24"/>
    </row>
    <row r="10" spans="2:27" s="25" customFormat="1" ht="15" customHeight="1">
      <c r="B10" s="77">
        <v>1.1000000000000001</v>
      </c>
      <c r="C10" s="559" t="s">
        <v>92</v>
      </c>
      <c r="D10" s="559"/>
      <c r="E10" s="559"/>
      <c r="F10" s="559"/>
      <c r="G10" s="560"/>
      <c r="H10" s="24"/>
    </row>
    <row r="11" spans="2:27" s="25" customFormat="1" ht="15" customHeight="1">
      <c r="B11" s="77"/>
      <c r="C11" s="559"/>
      <c r="D11" s="559"/>
      <c r="E11" s="559"/>
      <c r="F11" s="559"/>
      <c r="G11" s="560"/>
      <c r="H11" s="24"/>
    </row>
    <row r="12" spans="2:27" s="25" customFormat="1" ht="15" customHeight="1">
      <c r="B12" s="77"/>
      <c r="C12" s="84"/>
      <c r="D12" s="85"/>
      <c r="E12" s="80"/>
      <c r="F12" s="80"/>
      <c r="G12" s="81"/>
      <c r="H12" s="24"/>
    </row>
    <row r="13" spans="2:27" s="25" customFormat="1" ht="15" customHeight="1">
      <c r="B13" s="77">
        <v>1.2</v>
      </c>
      <c r="C13" s="559" t="s">
        <v>93</v>
      </c>
      <c r="D13" s="559"/>
      <c r="E13" s="559"/>
      <c r="F13" s="559"/>
      <c r="G13" s="560"/>
      <c r="H13" s="24"/>
    </row>
    <row r="14" spans="2:27" s="25" customFormat="1" ht="15" customHeight="1">
      <c r="B14" s="77"/>
      <c r="C14" s="559"/>
      <c r="D14" s="559"/>
      <c r="E14" s="559"/>
      <c r="F14" s="559"/>
      <c r="G14" s="560"/>
      <c r="H14" s="24"/>
    </row>
    <row r="15" spans="2:27" s="25" customFormat="1" ht="15" customHeight="1">
      <c r="B15" s="77"/>
      <c r="C15" s="84"/>
      <c r="D15" s="86"/>
      <c r="E15" s="80"/>
      <c r="F15" s="80"/>
      <c r="G15" s="81"/>
      <c r="H15" s="24"/>
    </row>
    <row r="16" spans="2:27" s="25" customFormat="1" ht="15" customHeight="1">
      <c r="B16" s="77">
        <v>1.4</v>
      </c>
      <c r="C16" s="559" t="s">
        <v>94</v>
      </c>
      <c r="D16" s="559"/>
      <c r="E16" s="559"/>
      <c r="F16" s="559"/>
      <c r="G16" s="560"/>
      <c r="H16" s="24"/>
    </row>
    <row r="17" spans="2:8" s="25" customFormat="1" ht="15" customHeight="1">
      <c r="B17" s="77"/>
      <c r="C17" s="559"/>
      <c r="D17" s="559"/>
      <c r="E17" s="559"/>
      <c r="F17" s="559"/>
      <c r="G17" s="560"/>
      <c r="H17" s="24"/>
    </row>
    <row r="18" spans="2:8" s="25" customFormat="1" ht="15" customHeight="1">
      <c r="B18" s="77"/>
      <c r="C18" s="559"/>
      <c r="D18" s="559"/>
      <c r="E18" s="559"/>
      <c r="F18" s="559"/>
      <c r="G18" s="560"/>
      <c r="H18" s="24"/>
    </row>
    <row r="19" spans="2:8" s="25" customFormat="1" ht="15" customHeight="1">
      <c r="B19" s="77"/>
      <c r="C19" s="84"/>
      <c r="D19" s="86"/>
      <c r="E19" s="80"/>
      <c r="F19" s="80"/>
      <c r="G19" s="81"/>
      <c r="H19" s="24"/>
    </row>
    <row r="20" spans="2:8" s="25" customFormat="1" ht="15" customHeight="1">
      <c r="B20" s="77">
        <v>1.5</v>
      </c>
      <c r="C20" s="559" t="s">
        <v>95</v>
      </c>
      <c r="D20" s="559"/>
      <c r="E20" s="559"/>
      <c r="F20" s="559"/>
      <c r="G20" s="560"/>
      <c r="H20" s="24"/>
    </row>
    <row r="21" spans="2:8" s="25" customFormat="1" ht="15" customHeight="1">
      <c r="B21" s="77"/>
      <c r="C21" s="559"/>
      <c r="D21" s="559"/>
      <c r="E21" s="559"/>
      <c r="F21" s="559"/>
      <c r="G21" s="560"/>
      <c r="H21" s="24"/>
    </row>
    <row r="22" spans="2:8" s="25" customFormat="1" ht="15" customHeight="1">
      <c r="B22" s="77"/>
      <c r="C22" s="559"/>
      <c r="D22" s="559"/>
      <c r="E22" s="559"/>
      <c r="F22" s="559"/>
      <c r="G22" s="560"/>
      <c r="H22" s="24"/>
    </row>
    <row r="23" spans="2:8" s="25" customFormat="1" ht="15" customHeight="1">
      <c r="B23" s="77"/>
      <c r="C23" s="559"/>
      <c r="D23" s="559"/>
      <c r="E23" s="559"/>
      <c r="F23" s="559"/>
      <c r="G23" s="560"/>
      <c r="H23" s="24"/>
    </row>
    <row r="24" spans="2:8" s="25" customFormat="1" ht="15" customHeight="1">
      <c r="B24" s="77"/>
      <c r="C24" s="559"/>
      <c r="D24" s="559"/>
      <c r="E24" s="559"/>
      <c r="F24" s="559"/>
      <c r="G24" s="560"/>
      <c r="H24" s="24"/>
    </row>
    <row r="25" spans="2:8" s="25" customFormat="1" ht="15" customHeight="1">
      <c r="B25" s="77"/>
      <c r="C25" s="84"/>
      <c r="D25" s="86"/>
      <c r="E25" s="80"/>
      <c r="F25" s="80"/>
      <c r="G25" s="81"/>
      <c r="H25" s="24"/>
    </row>
    <row r="26" spans="2:8" s="25" customFormat="1" ht="15" customHeight="1">
      <c r="B26" s="77">
        <v>1.6</v>
      </c>
      <c r="C26" s="559" t="s">
        <v>96</v>
      </c>
      <c r="D26" s="559"/>
      <c r="E26" s="559"/>
      <c r="F26" s="559"/>
      <c r="G26" s="560"/>
      <c r="H26" s="24"/>
    </row>
    <row r="27" spans="2:8" s="25" customFormat="1" ht="15" customHeight="1">
      <c r="B27" s="77"/>
      <c r="C27" s="559"/>
      <c r="D27" s="559"/>
      <c r="E27" s="559"/>
      <c r="F27" s="559"/>
      <c r="G27" s="560"/>
      <c r="H27" s="24"/>
    </row>
    <row r="28" spans="2:8" s="25" customFormat="1" ht="15" customHeight="1">
      <c r="B28" s="77"/>
      <c r="C28" s="559"/>
      <c r="D28" s="559"/>
      <c r="E28" s="559"/>
      <c r="F28" s="559"/>
      <c r="G28" s="560"/>
      <c r="H28" s="24"/>
    </row>
    <row r="29" spans="2:8" s="25" customFormat="1" ht="15" customHeight="1">
      <c r="B29" s="77"/>
      <c r="C29" s="444"/>
      <c r="D29" s="444"/>
      <c r="E29" s="444"/>
      <c r="F29" s="444"/>
      <c r="G29" s="445"/>
      <c r="H29" s="24"/>
    </row>
    <row r="30" spans="2:8" s="25" customFormat="1" ht="15" customHeight="1">
      <c r="B30" s="77">
        <v>1.7</v>
      </c>
      <c r="C30" s="559" t="s">
        <v>742</v>
      </c>
      <c r="D30" s="559"/>
      <c r="E30" s="559"/>
      <c r="F30" s="559"/>
      <c r="G30" s="560"/>
      <c r="H30" s="24"/>
    </row>
    <row r="31" spans="2:8" s="25" customFormat="1" ht="15" customHeight="1">
      <c r="B31" s="77"/>
      <c r="C31" s="444"/>
      <c r="D31" s="444"/>
      <c r="E31" s="444"/>
      <c r="F31" s="444"/>
      <c r="G31" s="445"/>
      <c r="H31" s="24"/>
    </row>
    <row r="32" spans="2:8" s="25" customFormat="1" ht="15" customHeight="1">
      <c r="B32" s="77">
        <v>1.8</v>
      </c>
      <c r="C32" s="444" t="s">
        <v>748</v>
      </c>
      <c r="D32" s="444"/>
      <c r="E32" s="444"/>
      <c r="F32" s="444"/>
      <c r="G32" s="445"/>
      <c r="H32" s="24"/>
    </row>
    <row r="33" spans="2:8" s="25" customFormat="1" ht="15" customHeight="1">
      <c r="B33" s="77"/>
      <c r="C33" s="444"/>
      <c r="D33" s="444"/>
      <c r="E33" s="444"/>
      <c r="F33" s="444"/>
      <c r="G33" s="445"/>
      <c r="H33" s="24"/>
    </row>
    <row r="34" spans="2:8" s="25" customFormat="1" ht="15" customHeight="1">
      <c r="B34" s="77">
        <v>1.9</v>
      </c>
      <c r="C34" s="559" t="s">
        <v>750</v>
      </c>
      <c r="D34" s="559"/>
      <c r="E34" s="559"/>
      <c r="F34" s="559"/>
      <c r="G34" s="560"/>
      <c r="H34" s="24"/>
    </row>
    <row r="35" spans="2:8" s="25" customFormat="1" ht="15" customHeight="1">
      <c r="B35" s="77"/>
      <c r="C35" s="559"/>
      <c r="D35" s="559"/>
      <c r="E35" s="559"/>
      <c r="F35" s="559"/>
      <c r="G35" s="560"/>
      <c r="H35" s="24"/>
    </row>
    <row r="36" spans="2:8" s="25" customFormat="1" ht="15" customHeight="1">
      <c r="B36" s="77"/>
      <c r="C36" s="444"/>
      <c r="D36" s="444"/>
      <c r="E36" s="444"/>
      <c r="F36" s="444"/>
      <c r="G36" s="445"/>
      <c r="H36" s="24"/>
    </row>
    <row r="37" spans="2:8" s="25" customFormat="1" ht="15" customHeight="1">
      <c r="B37" s="77"/>
      <c r="C37" s="444"/>
      <c r="D37" s="444"/>
      <c r="E37" s="444"/>
      <c r="F37" s="444"/>
      <c r="G37" s="445"/>
      <c r="H37" s="24"/>
    </row>
    <row r="38" spans="2:8" s="25" customFormat="1" ht="15" customHeight="1">
      <c r="B38" s="77"/>
      <c r="C38" s="444"/>
      <c r="D38" s="444"/>
      <c r="E38" s="444"/>
      <c r="F38" s="444"/>
      <c r="G38" s="445"/>
      <c r="H38" s="24"/>
    </row>
    <row r="39" spans="2:8" s="25" customFormat="1" ht="15" customHeight="1">
      <c r="B39" s="77"/>
      <c r="C39" s="444"/>
      <c r="D39" s="444"/>
      <c r="E39" s="444"/>
      <c r="F39" s="444"/>
      <c r="G39" s="445"/>
      <c r="H39" s="24"/>
    </row>
    <row r="40" spans="2:8" s="25" customFormat="1" ht="15" customHeight="1">
      <c r="B40" s="77"/>
      <c r="C40" s="444"/>
      <c r="D40" s="444"/>
      <c r="E40" s="444"/>
      <c r="F40" s="444"/>
      <c r="G40" s="445"/>
      <c r="H40" s="24"/>
    </row>
    <row r="41" spans="2:8" s="25" customFormat="1" ht="15" customHeight="1">
      <c r="B41" s="77"/>
      <c r="C41" s="444"/>
      <c r="D41" s="444"/>
      <c r="E41" s="444"/>
      <c r="F41" s="444"/>
      <c r="G41" s="445"/>
      <c r="H41" s="24"/>
    </row>
    <row r="42" spans="2:8" s="25" customFormat="1" ht="15" customHeight="1">
      <c r="B42" s="77"/>
      <c r="C42" s="444"/>
      <c r="D42" s="444"/>
      <c r="E42" s="444"/>
      <c r="F42" s="444"/>
      <c r="G42" s="445"/>
      <c r="H42" s="24"/>
    </row>
    <row r="43" spans="2:8" s="25" customFormat="1" ht="15" customHeight="1">
      <c r="B43" s="77"/>
      <c r="C43" s="444"/>
      <c r="D43" s="444"/>
      <c r="E43" s="444"/>
      <c r="F43" s="444"/>
      <c r="G43" s="445"/>
      <c r="H43" s="24"/>
    </row>
    <row r="44" spans="2:8" s="25" customFormat="1" ht="15" customHeight="1">
      <c r="B44" s="77"/>
      <c r="C44" s="444"/>
      <c r="D44" s="444"/>
      <c r="E44" s="444"/>
      <c r="F44" s="444"/>
      <c r="G44" s="445"/>
      <c r="H44" s="24"/>
    </row>
    <row r="45" spans="2:8" s="25" customFormat="1" ht="15" customHeight="1">
      <c r="B45" s="77"/>
      <c r="C45" s="444"/>
      <c r="D45" s="444"/>
      <c r="E45" s="444"/>
      <c r="F45" s="444"/>
      <c r="G45" s="445"/>
      <c r="H45" s="24"/>
    </row>
    <row r="46" spans="2:8" s="25" customFormat="1" ht="15" customHeight="1">
      <c r="B46" s="77"/>
      <c r="C46" s="444"/>
      <c r="D46" s="444"/>
      <c r="E46" s="444"/>
      <c r="F46" s="444"/>
      <c r="G46" s="445"/>
      <c r="H46" s="24"/>
    </row>
    <row r="47" spans="2:8" s="25" customFormat="1" ht="15" customHeight="1">
      <c r="B47" s="77"/>
      <c r="C47" s="444"/>
      <c r="D47" s="444"/>
      <c r="E47" s="444"/>
      <c r="F47" s="444"/>
      <c r="G47" s="445"/>
      <c r="H47" s="24"/>
    </row>
    <row r="48" spans="2:8" s="25" customFormat="1" ht="15" customHeight="1">
      <c r="B48" s="77"/>
      <c r="C48" s="444"/>
      <c r="D48" s="444"/>
      <c r="E48" s="444"/>
      <c r="F48" s="444"/>
      <c r="G48" s="445"/>
      <c r="H48" s="24"/>
    </row>
    <row r="49" spans="2:8" s="25" customFormat="1" ht="15" customHeight="1">
      <c r="B49" s="77"/>
      <c r="C49" s="444"/>
      <c r="D49" s="444"/>
      <c r="E49" s="444"/>
      <c r="F49" s="444"/>
      <c r="G49" s="445"/>
      <c r="H49" s="24"/>
    </row>
    <row r="50" spans="2:8" s="25" customFormat="1" ht="15" customHeight="1">
      <c r="B50" s="77"/>
      <c r="C50" s="444"/>
      <c r="D50" s="444"/>
      <c r="E50" s="444"/>
      <c r="F50" s="444"/>
      <c r="G50" s="445"/>
      <c r="H50" s="24"/>
    </row>
    <row r="51" spans="2:8" s="25" customFormat="1" ht="15" customHeight="1">
      <c r="B51" s="77"/>
      <c r="C51" s="444"/>
      <c r="D51" s="444"/>
      <c r="E51" s="444"/>
      <c r="F51" s="444"/>
      <c r="G51" s="445"/>
      <c r="H51" s="24"/>
    </row>
    <row r="52" spans="2:8" s="25" customFormat="1" ht="15" customHeight="1">
      <c r="B52" s="77"/>
      <c r="C52" s="444"/>
      <c r="D52" s="444"/>
      <c r="E52" s="444"/>
      <c r="F52" s="444"/>
      <c r="G52" s="445"/>
      <c r="H52" s="24"/>
    </row>
    <row r="53" spans="2:8" s="25" customFormat="1" ht="15" customHeight="1">
      <c r="B53" s="77"/>
      <c r="C53" s="444"/>
      <c r="D53" s="444"/>
      <c r="E53" s="444"/>
      <c r="F53" s="444"/>
      <c r="G53" s="445"/>
      <c r="H53" s="24"/>
    </row>
    <row r="54" spans="2:8" s="25" customFormat="1" ht="15" customHeight="1">
      <c r="B54" s="77"/>
      <c r="C54" s="444"/>
      <c r="D54" s="444"/>
      <c r="E54" s="444"/>
      <c r="F54" s="444"/>
      <c r="G54" s="445"/>
      <c r="H54" s="24"/>
    </row>
    <row r="55" spans="2:8" s="25" customFormat="1" ht="15" customHeight="1">
      <c r="B55" s="77"/>
      <c r="C55" s="444"/>
      <c r="D55" s="444"/>
      <c r="E55" s="444"/>
      <c r="F55" s="444"/>
      <c r="G55" s="445"/>
      <c r="H55" s="24"/>
    </row>
    <row r="56" spans="2:8" s="25" customFormat="1" ht="15" customHeight="1">
      <c r="B56" s="77"/>
      <c r="C56" s="444"/>
      <c r="D56" s="444"/>
      <c r="E56" s="444"/>
      <c r="F56" s="444"/>
      <c r="G56" s="445"/>
      <c r="H56" s="24"/>
    </row>
    <row r="57" spans="2:8" s="25" customFormat="1" ht="15" customHeight="1">
      <c r="B57" s="77"/>
      <c r="C57" s="444"/>
      <c r="D57" s="444"/>
      <c r="E57" s="444"/>
      <c r="F57" s="444"/>
      <c r="G57" s="445"/>
      <c r="H57" s="24"/>
    </row>
    <row r="58" spans="2:8" s="25" customFormat="1" ht="15" customHeight="1">
      <c r="B58" s="77"/>
      <c r="C58" s="444"/>
      <c r="D58" s="444"/>
      <c r="E58" s="444"/>
      <c r="F58" s="444"/>
      <c r="G58" s="445"/>
      <c r="H58" s="24"/>
    </row>
    <row r="59" spans="2:8" s="25" customFormat="1" ht="15" customHeight="1">
      <c r="B59" s="77"/>
      <c r="C59" s="444"/>
      <c r="D59" s="444"/>
      <c r="E59" s="444"/>
      <c r="F59" s="444"/>
      <c r="G59" s="445"/>
      <c r="H59" s="24"/>
    </row>
    <row r="60" spans="2:8" s="25" customFormat="1" ht="15" customHeight="1">
      <c r="B60" s="77"/>
      <c r="C60" s="504"/>
      <c r="D60" s="504"/>
      <c r="E60" s="504"/>
      <c r="F60" s="504"/>
      <c r="G60" s="505"/>
      <c r="H60" s="24"/>
    </row>
    <row r="61" spans="2:8" s="25" customFormat="1" ht="15" customHeight="1">
      <c r="B61" s="77"/>
      <c r="C61" s="444"/>
      <c r="D61" s="444"/>
      <c r="E61" s="444"/>
      <c r="F61" s="444"/>
      <c r="G61" s="445"/>
      <c r="H61" s="24"/>
    </row>
    <row r="62" spans="2:8" s="25" customFormat="1" ht="15" customHeight="1">
      <c r="B62" s="77"/>
      <c r="C62" s="444"/>
      <c r="D62" s="444"/>
      <c r="E62" s="444"/>
      <c r="F62" s="444"/>
      <c r="G62" s="445"/>
      <c r="H62" s="24"/>
    </row>
    <row r="63" spans="2:8" s="25" customFormat="1" ht="15" customHeight="1">
      <c r="B63" s="77"/>
      <c r="C63" s="444"/>
      <c r="D63" s="444"/>
      <c r="E63" s="444"/>
      <c r="F63" s="444"/>
      <c r="G63" s="445"/>
      <c r="H63" s="24"/>
    </row>
    <row r="64" spans="2:8" s="25" customFormat="1" ht="15" customHeight="1">
      <c r="B64" s="77"/>
      <c r="C64" s="444"/>
      <c r="D64" s="444"/>
      <c r="E64" s="444"/>
      <c r="F64" s="444"/>
      <c r="G64" s="445"/>
      <c r="H64" s="24"/>
    </row>
    <row r="65" spans="2:8" s="25" customFormat="1" ht="15" customHeight="1">
      <c r="B65" s="77"/>
      <c r="C65" s="444"/>
      <c r="D65" s="444"/>
      <c r="E65" s="444"/>
      <c r="F65" s="444"/>
      <c r="G65" s="445"/>
      <c r="H65" s="24"/>
    </row>
    <row r="66" spans="2:8" s="25" customFormat="1" ht="15" customHeight="1" thickBot="1">
      <c r="B66" s="90"/>
      <c r="C66" s="117"/>
      <c r="D66" s="117"/>
      <c r="E66" s="117"/>
      <c r="F66" s="117"/>
      <c r="G66" s="118"/>
      <c r="H66" s="24"/>
    </row>
    <row r="67" spans="2:8" s="25" customFormat="1" ht="15" customHeight="1" thickTop="1">
      <c r="B67" s="260"/>
      <c r="C67" s="97"/>
      <c r="D67" s="112"/>
      <c r="E67" s="98"/>
      <c r="F67" s="98"/>
      <c r="G67" s="98"/>
      <c r="H67" s="24"/>
    </row>
    <row r="68" spans="2:8" s="25" customFormat="1" ht="15" customHeight="1" thickBot="1">
      <c r="B68" s="261"/>
      <c r="C68" s="91"/>
      <c r="D68" s="111"/>
      <c r="E68" s="92"/>
      <c r="F68" s="92"/>
      <c r="G68" s="92"/>
      <c r="H68" s="24"/>
    </row>
    <row r="69" spans="2:8" s="25" customFormat="1" ht="15" customHeight="1" thickTop="1">
      <c r="B69" s="96"/>
      <c r="C69" s="97"/>
      <c r="D69" s="112"/>
      <c r="E69" s="98"/>
      <c r="F69" s="98"/>
      <c r="G69" s="99"/>
      <c r="H69" s="24"/>
    </row>
    <row r="70" spans="2:8" s="25" customFormat="1" ht="15" customHeight="1">
      <c r="B70" s="77">
        <v>2</v>
      </c>
      <c r="C70" s="78" t="s">
        <v>97</v>
      </c>
      <c r="D70" s="79"/>
      <c r="E70" s="80"/>
      <c r="F70" s="80"/>
      <c r="G70" s="81"/>
      <c r="H70" s="24"/>
    </row>
    <row r="71" spans="2:8" s="25" customFormat="1" ht="15" customHeight="1">
      <c r="B71" s="77"/>
      <c r="C71" s="78"/>
      <c r="D71" s="79"/>
      <c r="E71" s="80"/>
      <c r="F71" s="80"/>
      <c r="G71" s="81"/>
      <c r="H71" s="24"/>
    </row>
    <row r="72" spans="2:8" s="25" customFormat="1" ht="15" customHeight="1">
      <c r="B72" s="77">
        <v>2.1</v>
      </c>
      <c r="C72" s="559" t="s">
        <v>447</v>
      </c>
      <c r="D72" s="559"/>
      <c r="E72" s="559"/>
      <c r="F72" s="559"/>
      <c r="G72" s="560"/>
      <c r="H72" s="24"/>
    </row>
    <row r="73" spans="2:8" s="25" customFormat="1" ht="15" customHeight="1">
      <c r="B73" s="77"/>
      <c r="C73" s="559"/>
      <c r="D73" s="559"/>
      <c r="E73" s="559"/>
      <c r="F73" s="559"/>
      <c r="G73" s="560"/>
      <c r="H73" s="24"/>
    </row>
    <row r="74" spans="2:8" s="25" customFormat="1" ht="15" customHeight="1">
      <c r="B74" s="77"/>
      <c r="C74" s="559"/>
      <c r="D74" s="559"/>
      <c r="E74" s="559"/>
      <c r="F74" s="559"/>
      <c r="G74" s="560"/>
      <c r="H74" s="24"/>
    </row>
    <row r="75" spans="2:8" s="25" customFormat="1" ht="15" customHeight="1">
      <c r="B75" s="77"/>
      <c r="C75" s="559"/>
      <c r="D75" s="559"/>
      <c r="E75" s="559"/>
      <c r="F75" s="559"/>
      <c r="G75" s="560"/>
      <c r="H75" s="24"/>
    </row>
    <row r="76" spans="2:8" s="25" customFormat="1" ht="15" customHeight="1">
      <c r="B76" s="77"/>
      <c r="C76" s="559"/>
      <c r="D76" s="559"/>
      <c r="E76" s="559"/>
      <c r="F76" s="559"/>
      <c r="G76" s="560"/>
      <c r="H76" s="24"/>
    </row>
    <row r="77" spans="2:8" s="25" customFormat="1" ht="15" customHeight="1">
      <c r="B77" s="77"/>
      <c r="C77" s="87"/>
      <c r="D77" s="84"/>
      <c r="E77" s="80"/>
      <c r="F77" s="80"/>
      <c r="G77" s="81"/>
      <c r="H77" s="24"/>
    </row>
    <row r="78" spans="2:8" s="25" customFormat="1" ht="15" customHeight="1">
      <c r="B78" s="77">
        <v>2.2000000000000002</v>
      </c>
      <c r="C78" s="88" t="s">
        <v>98</v>
      </c>
      <c r="D78" s="84"/>
      <c r="E78" s="80"/>
      <c r="F78" s="80"/>
      <c r="G78" s="81"/>
      <c r="H78" s="24"/>
    </row>
    <row r="79" spans="2:8" s="25" customFormat="1" ht="15" customHeight="1">
      <c r="B79" s="77"/>
      <c r="C79" s="89"/>
      <c r="D79" s="84"/>
      <c r="E79" s="80"/>
      <c r="F79" s="80"/>
      <c r="G79" s="81"/>
      <c r="H79" s="24"/>
    </row>
    <row r="80" spans="2:8" s="25" customFormat="1" ht="15" customHeight="1">
      <c r="B80" s="77" t="s">
        <v>99</v>
      </c>
      <c r="C80" s="567" t="s">
        <v>743</v>
      </c>
      <c r="D80" s="567"/>
      <c r="E80" s="567"/>
      <c r="F80" s="567"/>
      <c r="G80" s="568"/>
      <c r="H80" s="24"/>
    </row>
    <row r="81" spans="2:8" s="25" customFormat="1" ht="15" customHeight="1">
      <c r="B81" s="77"/>
      <c r="C81" s="567"/>
      <c r="D81" s="567"/>
      <c r="E81" s="567"/>
      <c r="F81" s="567"/>
      <c r="G81" s="568"/>
      <c r="H81" s="24"/>
    </row>
    <row r="82" spans="2:8" s="25" customFormat="1" ht="15" customHeight="1">
      <c r="B82" s="77"/>
      <c r="C82" s="567"/>
      <c r="D82" s="567"/>
      <c r="E82" s="567"/>
      <c r="F82" s="567"/>
      <c r="G82" s="568"/>
      <c r="H82" s="24"/>
    </row>
    <row r="83" spans="2:8" s="25" customFormat="1" ht="15" customHeight="1">
      <c r="B83" s="77"/>
      <c r="C83" s="567"/>
      <c r="D83" s="567"/>
      <c r="E83" s="567"/>
      <c r="F83" s="567"/>
      <c r="G83" s="568"/>
      <c r="H83" s="24"/>
    </row>
    <row r="84" spans="2:8" s="25" customFormat="1" ht="15" customHeight="1">
      <c r="B84" s="77"/>
      <c r="C84" s="89"/>
      <c r="D84" s="84"/>
      <c r="E84" s="80"/>
      <c r="F84" s="80"/>
      <c r="G84" s="81"/>
      <c r="H84" s="24"/>
    </row>
    <row r="85" spans="2:8" s="25" customFormat="1" ht="15" customHeight="1">
      <c r="B85" s="77"/>
      <c r="C85" s="567" t="s">
        <v>745</v>
      </c>
      <c r="D85" s="567"/>
      <c r="E85" s="567"/>
      <c r="F85" s="567"/>
      <c r="G85" s="568"/>
      <c r="H85" s="24"/>
    </row>
    <row r="86" spans="2:8" s="25" customFormat="1" ht="15" customHeight="1">
      <c r="B86" s="77"/>
      <c r="C86" s="567"/>
      <c r="D86" s="567"/>
      <c r="E86" s="567"/>
      <c r="F86" s="567"/>
      <c r="G86" s="568"/>
      <c r="H86" s="24"/>
    </row>
    <row r="87" spans="2:8" s="25" customFormat="1" ht="15" customHeight="1">
      <c r="B87" s="77"/>
      <c r="C87" s="446"/>
      <c r="D87" s="446"/>
      <c r="E87" s="446"/>
      <c r="F87" s="446"/>
      <c r="G87" s="447"/>
      <c r="H87" s="24"/>
    </row>
    <row r="88" spans="2:8" s="25" customFormat="1" ht="15" customHeight="1">
      <c r="B88" s="77"/>
      <c r="C88" s="89" t="s">
        <v>744</v>
      </c>
      <c r="D88" s="84"/>
      <c r="E88" s="80"/>
      <c r="F88" s="80"/>
      <c r="G88" s="81"/>
      <c r="H88" s="24"/>
    </row>
    <row r="89" spans="2:8" s="25" customFormat="1" ht="15" customHeight="1">
      <c r="B89" s="77"/>
      <c r="C89" s="89"/>
      <c r="D89" s="84"/>
      <c r="E89" s="80"/>
      <c r="F89" s="80"/>
      <c r="G89" s="81"/>
      <c r="H89" s="24"/>
    </row>
    <row r="90" spans="2:8" s="25" customFormat="1" ht="15" customHeight="1">
      <c r="B90" s="77"/>
      <c r="C90" s="89" t="s">
        <v>692</v>
      </c>
      <c r="G90" s="81"/>
      <c r="H90" s="24"/>
    </row>
    <row r="91" spans="2:8" s="25" customFormat="1" ht="15" customHeight="1">
      <c r="B91" s="77"/>
      <c r="C91" s="89"/>
      <c r="G91" s="81"/>
      <c r="H91" s="24"/>
    </row>
    <row r="92" spans="2:8" s="25" customFormat="1" ht="15" customHeight="1">
      <c r="B92" s="77"/>
      <c r="C92" s="89" t="s">
        <v>693</v>
      </c>
      <c r="G92" s="81"/>
      <c r="H92" s="24"/>
    </row>
    <row r="93" spans="2:8" s="25" customFormat="1" ht="15" customHeight="1">
      <c r="B93" s="77"/>
      <c r="C93" s="89"/>
      <c r="G93" s="81"/>
      <c r="H93" s="24"/>
    </row>
    <row r="94" spans="2:8" s="25" customFormat="1" ht="15" customHeight="1">
      <c r="B94" s="77"/>
      <c r="C94" s="89" t="s">
        <v>481</v>
      </c>
      <c r="G94" s="81"/>
      <c r="H94" s="24"/>
    </row>
    <row r="95" spans="2:8" s="25" customFormat="1" ht="15" customHeight="1">
      <c r="B95" s="77"/>
      <c r="C95" s="89"/>
      <c r="D95" s="84"/>
      <c r="E95" s="80"/>
      <c r="F95" s="80"/>
      <c r="G95" s="81"/>
      <c r="H95" s="24"/>
    </row>
    <row r="96" spans="2:8" s="25" customFormat="1" ht="15" customHeight="1">
      <c r="B96" s="77"/>
      <c r="C96" s="89" t="s">
        <v>697</v>
      </c>
      <c r="D96" s="84"/>
      <c r="E96" s="80"/>
      <c r="F96" s="80"/>
      <c r="G96" s="81"/>
      <c r="H96" s="24"/>
    </row>
    <row r="97" spans="2:8" s="25" customFormat="1" ht="15" customHeight="1">
      <c r="B97" s="77"/>
      <c r="C97" s="89"/>
      <c r="D97" s="84"/>
      <c r="E97" s="80"/>
      <c r="F97" s="80"/>
      <c r="G97" s="81"/>
      <c r="H97" s="24"/>
    </row>
    <row r="98" spans="2:8" s="25" customFormat="1" ht="15" customHeight="1">
      <c r="B98" s="77"/>
      <c r="C98" s="89" t="s">
        <v>482</v>
      </c>
      <c r="D98" s="84"/>
      <c r="E98" s="80"/>
      <c r="F98" s="80"/>
      <c r="G98" s="81"/>
      <c r="H98" s="24"/>
    </row>
    <row r="99" spans="2:8" s="25" customFormat="1" ht="15" customHeight="1">
      <c r="B99" s="77"/>
      <c r="C99" s="89"/>
      <c r="D99" s="84"/>
      <c r="E99" s="80"/>
      <c r="F99" s="80"/>
      <c r="G99" s="81"/>
      <c r="H99" s="24"/>
    </row>
    <row r="100" spans="2:8" s="25" customFormat="1" ht="15" customHeight="1">
      <c r="B100" s="77"/>
      <c r="C100" s="89" t="s">
        <v>448</v>
      </c>
      <c r="D100" s="84"/>
      <c r="E100" s="80"/>
      <c r="F100" s="80"/>
      <c r="G100" s="81"/>
      <c r="H100" s="24"/>
    </row>
    <row r="101" spans="2:8" s="25" customFormat="1" ht="15" customHeight="1">
      <c r="B101" s="77"/>
      <c r="C101" s="89"/>
      <c r="D101" s="84"/>
      <c r="E101" s="80"/>
      <c r="F101" s="80"/>
      <c r="G101" s="81"/>
      <c r="H101" s="24"/>
    </row>
    <row r="102" spans="2:8" s="25" customFormat="1" ht="15" customHeight="1">
      <c r="B102" s="77"/>
      <c r="C102" s="89" t="s">
        <v>421</v>
      </c>
      <c r="D102" s="84"/>
      <c r="E102" s="80"/>
      <c r="F102" s="80"/>
      <c r="G102" s="81"/>
      <c r="H102" s="24"/>
    </row>
    <row r="103" spans="2:8" s="25" customFormat="1" ht="15" customHeight="1">
      <c r="B103" s="77"/>
      <c r="C103" s="89"/>
      <c r="D103" s="84"/>
      <c r="E103" s="80"/>
      <c r="F103" s="80"/>
      <c r="G103" s="81"/>
      <c r="H103" s="24"/>
    </row>
    <row r="104" spans="2:8" s="25" customFormat="1" ht="15" customHeight="1">
      <c r="B104" s="77"/>
      <c r="C104" s="569" t="s">
        <v>458</v>
      </c>
      <c r="D104" s="569"/>
      <c r="E104" s="569"/>
      <c r="F104" s="80"/>
      <c r="G104" s="81"/>
      <c r="H104" s="24"/>
    </row>
    <row r="105" spans="2:8" s="25" customFormat="1" ht="15" customHeight="1">
      <c r="B105" s="77"/>
      <c r="C105" s="89"/>
      <c r="D105" s="84"/>
      <c r="E105" s="80"/>
      <c r="F105" s="80"/>
      <c r="G105" s="81"/>
      <c r="H105" s="24"/>
    </row>
    <row r="106" spans="2:8" s="25" customFormat="1" ht="15" customHeight="1">
      <c r="B106" s="77"/>
      <c r="C106" s="569" t="s">
        <v>422</v>
      </c>
      <c r="D106" s="569"/>
      <c r="E106" s="569"/>
      <c r="F106" s="80"/>
      <c r="G106" s="81"/>
      <c r="H106" s="24"/>
    </row>
    <row r="107" spans="2:8" s="25" customFormat="1" ht="15" customHeight="1">
      <c r="B107" s="77"/>
      <c r="C107" s="89"/>
      <c r="D107" s="84"/>
      <c r="E107" s="80"/>
      <c r="F107" s="80"/>
      <c r="G107" s="81"/>
      <c r="H107" s="24"/>
    </row>
    <row r="108" spans="2:8" s="25" customFormat="1" ht="15" customHeight="1">
      <c r="B108" s="77"/>
      <c r="C108" s="565" t="s">
        <v>595</v>
      </c>
      <c r="D108" s="565"/>
      <c r="E108" s="565"/>
      <c r="F108" s="80"/>
      <c r="G108" s="81"/>
      <c r="H108" s="24"/>
    </row>
    <row r="109" spans="2:8" s="25" customFormat="1" ht="15" customHeight="1">
      <c r="B109" s="77"/>
      <c r="C109" s="89"/>
      <c r="D109" s="84"/>
      <c r="E109" s="80"/>
      <c r="F109" s="80"/>
      <c r="G109" s="81"/>
      <c r="H109" s="24"/>
    </row>
    <row r="110" spans="2:8" s="25" customFormat="1" ht="15" customHeight="1">
      <c r="B110" s="77" t="s">
        <v>100</v>
      </c>
      <c r="C110" s="567" t="s">
        <v>459</v>
      </c>
      <c r="D110" s="567"/>
      <c r="E110" s="567"/>
      <c r="F110" s="567"/>
      <c r="G110" s="568"/>
      <c r="H110" s="24"/>
    </row>
    <row r="111" spans="2:8" s="25" customFormat="1" ht="15" customHeight="1">
      <c r="B111" s="77"/>
      <c r="C111" s="567"/>
      <c r="D111" s="567"/>
      <c r="E111" s="567"/>
      <c r="F111" s="567"/>
      <c r="G111" s="568"/>
      <c r="H111" s="24"/>
    </row>
    <row r="112" spans="2:8" s="25" customFormat="1" ht="15" customHeight="1">
      <c r="B112" s="77"/>
      <c r="C112" s="567"/>
      <c r="D112" s="567"/>
      <c r="E112" s="567"/>
      <c r="F112" s="567"/>
      <c r="G112" s="568"/>
      <c r="H112" s="24"/>
    </row>
    <row r="113" spans="2:8" s="25" customFormat="1" ht="15" customHeight="1">
      <c r="B113" s="77"/>
      <c r="C113" s="84"/>
      <c r="D113" s="100"/>
      <c r="E113" s="80"/>
      <c r="F113" s="80"/>
      <c r="G113" s="81"/>
      <c r="H113" s="24"/>
    </row>
    <row r="114" spans="2:8" s="25" customFormat="1" ht="15" customHeight="1">
      <c r="B114" s="77" t="s">
        <v>101</v>
      </c>
      <c r="C114" s="567" t="s">
        <v>102</v>
      </c>
      <c r="D114" s="567"/>
      <c r="E114" s="567"/>
      <c r="F114" s="567"/>
      <c r="G114" s="568"/>
      <c r="H114" s="24"/>
    </row>
    <row r="115" spans="2:8" s="25" customFormat="1" ht="15" customHeight="1">
      <c r="B115" s="77"/>
      <c r="C115" s="567"/>
      <c r="D115" s="567"/>
      <c r="E115" s="567"/>
      <c r="F115" s="567"/>
      <c r="G115" s="568"/>
      <c r="H115" s="24"/>
    </row>
    <row r="116" spans="2:8" s="25" customFormat="1" ht="15" customHeight="1">
      <c r="B116" s="77"/>
      <c r="C116" s="567"/>
      <c r="D116" s="567"/>
      <c r="E116" s="567"/>
      <c r="F116" s="567"/>
      <c r="G116" s="568"/>
      <c r="H116" s="24"/>
    </row>
    <row r="117" spans="2:8" s="25" customFormat="1" ht="15" customHeight="1">
      <c r="B117" s="77"/>
      <c r="C117" s="84"/>
      <c r="D117" s="100"/>
      <c r="E117" s="80"/>
      <c r="F117" s="80"/>
      <c r="G117" s="81"/>
      <c r="H117" s="24"/>
    </row>
    <row r="118" spans="2:8" s="25" customFormat="1" ht="15" customHeight="1">
      <c r="B118" s="77" t="s">
        <v>103</v>
      </c>
      <c r="C118" s="567" t="s">
        <v>104</v>
      </c>
      <c r="D118" s="567"/>
      <c r="E118" s="567"/>
      <c r="F118" s="567"/>
      <c r="G118" s="568"/>
      <c r="H118" s="24"/>
    </row>
    <row r="119" spans="2:8" s="25" customFormat="1" ht="15" customHeight="1">
      <c r="B119" s="77"/>
      <c r="C119" s="84"/>
      <c r="D119" s="100"/>
      <c r="E119" s="80"/>
      <c r="F119" s="80"/>
      <c r="G119" s="81"/>
      <c r="H119" s="24"/>
    </row>
    <row r="120" spans="2:8" s="25" customFormat="1" ht="15" customHeight="1">
      <c r="B120" s="77" t="s">
        <v>105</v>
      </c>
      <c r="C120" s="567" t="s">
        <v>106</v>
      </c>
      <c r="D120" s="567"/>
      <c r="E120" s="567"/>
      <c r="F120" s="567"/>
      <c r="G120" s="568"/>
      <c r="H120" s="24"/>
    </row>
    <row r="121" spans="2:8" s="25" customFormat="1" ht="15" customHeight="1">
      <c r="B121" s="77"/>
      <c r="C121" s="448"/>
      <c r="D121" s="448"/>
      <c r="E121" s="448"/>
      <c r="F121" s="448"/>
      <c r="G121" s="449"/>
      <c r="H121" s="24"/>
    </row>
    <row r="122" spans="2:8" s="25" customFormat="1" ht="15" customHeight="1">
      <c r="B122" s="77"/>
      <c r="C122" s="448"/>
      <c r="D122" s="448"/>
      <c r="E122" s="448"/>
      <c r="F122" s="448"/>
      <c r="G122" s="449"/>
      <c r="H122" s="24"/>
    </row>
    <row r="123" spans="2:8" s="25" customFormat="1" ht="15" customHeight="1">
      <c r="B123" s="77"/>
      <c r="C123" s="448"/>
      <c r="D123" s="448"/>
      <c r="E123" s="448"/>
      <c r="F123" s="448"/>
      <c r="G123" s="449"/>
      <c r="H123" s="24"/>
    </row>
    <row r="124" spans="2:8" s="25" customFormat="1" ht="15" customHeight="1">
      <c r="B124" s="77"/>
      <c r="C124" s="506"/>
      <c r="D124" s="506"/>
      <c r="E124" s="506"/>
      <c r="F124" s="506"/>
      <c r="G124" s="507"/>
      <c r="H124" s="24"/>
    </row>
    <row r="125" spans="2:8" s="25" customFormat="1" ht="15" customHeight="1">
      <c r="B125" s="77"/>
      <c r="C125" s="448"/>
      <c r="D125" s="448"/>
      <c r="E125" s="448"/>
      <c r="F125" s="448"/>
      <c r="G125" s="449"/>
      <c r="H125" s="24"/>
    </row>
    <row r="126" spans="2:8" s="25" customFormat="1" ht="15" customHeight="1">
      <c r="B126" s="77"/>
      <c r="C126" s="448"/>
      <c r="D126" s="448"/>
      <c r="E126" s="448"/>
      <c r="F126" s="448"/>
      <c r="G126" s="449"/>
      <c r="H126" s="24"/>
    </row>
    <row r="127" spans="2:8" s="25" customFormat="1" ht="15" customHeight="1">
      <c r="B127" s="77"/>
      <c r="C127" s="448"/>
      <c r="D127" s="448"/>
      <c r="E127" s="448"/>
      <c r="F127" s="448"/>
      <c r="G127" s="449"/>
      <c r="H127" s="24"/>
    </row>
    <row r="128" spans="2:8" s="25" customFormat="1" ht="15" customHeight="1" thickBot="1">
      <c r="B128" s="90"/>
      <c r="C128" s="489"/>
      <c r="D128" s="489"/>
      <c r="E128" s="489"/>
      <c r="F128" s="489"/>
      <c r="G128" s="490"/>
      <c r="H128" s="24"/>
    </row>
    <row r="129" spans="2:8" s="25" customFormat="1" ht="15" customHeight="1" thickTop="1">
      <c r="B129" s="260"/>
      <c r="C129" s="491"/>
      <c r="D129" s="491"/>
      <c r="E129" s="491"/>
      <c r="F129" s="491"/>
      <c r="G129" s="491"/>
      <c r="H129" s="24"/>
    </row>
    <row r="130" spans="2:8" s="25" customFormat="1" ht="15" customHeight="1" thickBot="1">
      <c r="B130" s="261"/>
      <c r="C130" s="489"/>
      <c r="D130" s="489"/>
      <c r="E130" s="489"/>
      <c r="F130" s="489"/>
      <c r="G130" s="489"/>
      <c r="H130" s="24"/>
    </row>
    <row r="131" spans="2:8" s="25" customFormat="1" ht="15" customHeight="1" thickTop="1">
      <c r="B131" s="96"/>
      <c r="C131" s="491"/>
      <c r="D131" s="491"/>
      <c r="E131" s="491"/>
      <c r="F131" s="491"/>
      <c r="G131" s="492"/>
      <c r="H131" s="24"/>
    </row>
    <row r="132" spans="2:8" s="25" customFormat="1" ht="15" customHeight="1">
      <c r="B132" s="77">
        <v>3</v>
      </c>
      <c r="C132" s="78" t="s">
        <v>107</v>
      </c>
      <c r="D132" s="101"/>
      <c r="E132" s="80"/>
      <c r="F132" s="80"/>
      <c r="G132" s="81"/>
      <c r="H132" s="24"/>
    </row>
    <row r="133" spans="2:8" s="25" customFormat="1" ht="15" customHeight="1">
      <c r="B133" s="77"/>
      <c r="C133" s="84"/>
      <c r="D133" s="84"/>
      <c r="E133" s="80"/>
      <c r="F133" s="80"/>
      <c r="G133" s="81"/>
      <c r="H133" s="24"/>
    </row>
    <row r="134" spans="2:8" s="25" customFormat="1" ht="15" customHeight="1">
      <c r="B134" s="77">
        <v>3.1</v>
      </c>
      <c r="C134" s="567" t="s">
        <v>108</v>
      </c>
      <c r="D134" s="567"/>
      <c r="E134" s="567"/>
      <c r="F134" s="567"/>
      <c r="G134" s="568"/>
      <c r="H134" s="24"/>
    </row>
    <row r="135" spans="2:8" s="25" customFormat="1" ht="15" customHeight="1">
      <c r="B135" s="77"/>
      <c r="C135" s="84"/>
      <c r="D135" s="84"/>
      <c r="E135" s="80"/>
      <c r="F135" s="80"/>
      <c r="G135" s="81"/>
      <c r="H135" s="24"/>
    </row>
    <row r="136" spans="2:8" s="25" customFormat="1" ht="15" customHeight="1">
      <c r="B136" s="77"/>
      <c r="C136" s="565" t="s">
        <v>109</v>
      </c>
      <c r="D136" s="565"/>
      <c r="E136" s="565"/>
      <c r="F136" s="565"/>
      <c r="G136" s="566"/>
      <c r="H136" s="24"/>
    </row>
    <row r="137" spans="2:8" s="25" customFormat="1" ht="15" customHeight="1">
      <c r="B137" s="77"/>
      <c r="C137" s="84"/>
      <c r="D137" s="84"/>
      <c r="E137" s="80"/>
      <c r="F137" s="80"/>
      <c r="G137" s="81"/>
      <c r="H137" s="24"/>
    </row>
    <row r="138" spans="2:8" s="25" customFormat="1" ht="15" customHeight="1">
      <c r="B138" s="77"/>
      <c r="C138" s="565" t="s">
        <v>110</v>
      </c>
      <c r="D138" s="565"/>
      <c r="E138" s="565"/>
      <c r="F138" s="565"/>
      <c r="G138" s="566"/>
      <c r="H138" s="24"/>
    </row>
    <row r="139" spans="2:8" s="25" customFormat="1" ht="15" customHeight="1">
      <c r="B139" s="77"/>
      <c r="C139" s="84"/>
      <c r="D139" s="84"/>
      <c r="E139" s="80"/>
      <c r="F139" s="80"/>
      <c r="G139" s="81"/>
      <c r="H139" s="24"/>
    </row>
    <row r="140" spans="2:8" s="25" customFormat="1" ht="15" customHeight="1">
      <c r="B140" s="77"/>
      <c r="C140" s="567" t="s">
        <v>111</v>
      </c>
      <c r="D140" s="567"/>
      <c r="E140" s="567"/>
      <c r="F140" s="567"/>
      <c r="G140" s="568"/>
      <c r="H140" s="24"/>
    </row>
    <row r="141" spans="2:8" s="25" customFormat="1" ht="15" customHeight="1">
      <c r="B141" s="77"/>
      <c r="C141" s="84"/>
      <c r="D141" s="84"/>
      <c r="E141" s="80"/>
      <c r="F141" s="80"/>
      <c r="G141" s="81"/>
      <c r="H141" s="24"/>
    </row>
    <row r="142" spans="2:8" s="25" customFormat="1" ht="15" customHeight="1">
      <c r="B142" s="77"/>
      <c r="C142" s="565" t="s">
        <v>112</v>
      </c>
      <c r="D142" s="565"/>
      <c r="E142" s="565"/>
      <c r="F142" s="565"/>
      <c r="G142" s="566"/>
      <c r="H142" s="24"/>
    </row>
    <row r="143" spans="2:8" s="25" customFormat="1" ht="15" customHeight="1">
      <c r="B143" s="77"/>
      <c r="C143" s="84"/>
      <c r="D143" s="84"/>
      <c r="E143" s="80"/>
      <c r="F143" s="80"/>
      <c r="G143" s="81"/>
      <c r="H143" s="24"/>
    </row>
    <row r="144" spans="2:8" s="25" customFormat="1" ht="15" customHeight="1">
      <c r="B144" s="77"/>
      <c r="C144" s="565" t="s">
        <v>113</v>
      </c>
      <c r="D144" s="565"/>
      <c r="E144" s="565"/>
      <c r="F144" s="565"/>
      <c r="G144" s="566"/>
      <c r="H144" s="24"/>
    </row>
    <row r="145" spans="2:8" s="25" customFormat="1" ht="15" customHeight="1">
      <c r="B145" s="77"/>
      <c r="C145" s="84"/>
      <c r="D145" s="84"/>
      <c r="E145" s="80"/>
      <c r="F145" s="80"/>
      <c r="G145" s="81"/>
      <c r="H145" s="24"/>
    </row>
    <row r="146" spans="2:8" s="25" customFormat="1" ht="15" customHeight="1">
      <c r="B146" s="77"/>
      <c r="C146" s="85" t="s">
        <v>114</v>
      </c>
      <c r="D146" s="85"/>
      <c r="E146" s="85"/>
      <c r="F146" s="85"/>
      <c r="G146" s="102"/>
      <c r="H146" s="24"/>
    </row>
    <row r="147" spans="2:8" s="25" customFormat="1" ht="15" customHeight="1">
      <c r="B147" s="77"/>
      <c r="C147" s="84"/>
      <c r="D147" s="84"/>
      <c r="E147" s="80"/>
      <c r="F147" s="80"/>
      <c r="G147" s="81"/>
      <c r="H147" s="24"/>
    </row>
    <row r="148" spans="2:8" s="25" customFormat="1" ht="15" customHeight="1">
      <c r="B148" s="77"/>
      <c r="C148" s="567" t="s">
        <v>115</v>
      </c>
      <c r="D148" s="567"/>
      <c r="E148" s="567"/>
      <c r="F148" s="567"/>
      <c r="G148" s="568"/>
      <c r="H148" s="24"/>
    </row>
    <row r="149" spans="2:8" s="25" customFormat="1" ht="15" customHeight="1">
      <c r="B149" s="77"/>
      <c r="C149" s="84"/>
      <c r="D149" s="84"/>
      <c r="E149" s="80"/>
      <c r="F149" s="80"/>
      <c r="G149" s="81"/>
      <c r="H149" s="24"/>
    </row>
    <row r="150" spans="2:8" s="25" customFormat="1" ht="15" customHeight="1">
      <c r="B150" s="77"/>
      <c r="C150" s="567" t="s">
        <v>116</v>
      </c>
      <c r="D150" s="567"/>
      <c r="E150" s="567"/>
      <c r="F150" s="567"/>
      <c r="G150" s="81"/>
      <c r="H150" s="24"/>
    </row>
    <row r="151" spans="2:8" s="25" customFormat="1" ht="15" customHeight="1">
      <c r="B151" s="77"/>
      <c r="C151" s="84"/>
      <c r="D151" s="84"/>
      <c r="E151" s="80"/>
      <c r="F151" s="80"/>
      <c r="G151" s="81"/>
      <c r="H151" s="24"/>
    </row>
    <row r="152" spans="2:8" s="25" customFormat="1" ht="15" customHeight="1">
      <c r="B152" s="77"/>
      <c r="C152" s="103" t="s">
        <v>117</v>
      </c>
      <c r="D152" s="103"/>
      <c r="E152" s="103"/>
      <c r="F152" s="103"/>
      <c r="G152" s="81"/>
      <c r="H152" s="24"/>
    </row>
    <row r="153" spans="2:8" s="25" customFormat="1" ht="15" customHeight="1">
      <c r="B153" s="77"/>
      <c r="C153" s="84"/>
      <c r="D153" s="84"/>
      <c r="E153" s="80"/>
      <c r="F153" s="80"/>
      <c r="G153" s="81"/>
      <c r="H153" s="24"/>
    </row>
    <row r="154" spans="2:8" s="25" customFormat="1" ht="15" customHeight="1">
      <c r="B154" s="77"/>
      <c r="C154" s="567" t="s">
        <v>118</v>
      </c>
      <c r="D154" s="567"/>
      <c r="E154" s="567"/>
      <c r="F154" s="567"/>
      <c r="G154" s="568"/>
      <c r="H154" s="24"/>
    </row>
    <row r="155" spans="2:8" s="25" customFormat="1" ht="15" customHeight="1">
      <c r="B155" s="77"/>
      <c r="C155" s="84"/>
      <c r="D155" s="85"/>
      <c r="E155" s="80"/>
      <c r="F155" s="80"/>
      <c r="G155" s="81"/>
      <c r="H155" s="24"/>
    </row>
    <row r="156" spans="2:8" s="25" customFormat="1" ht="15" customHeight="1">
      <c r="B156" s="77"/>
      <c r="C156" s="567" t="s">
        <v>119</v>
      </c>
      <c r="D156" s="567"/>
      <c r="E156" s="567"/>
      <c r="F156" s="567"/>
      <c r="G156" s="568"/>
      <c r="H156" s="24"/>
    </row>
    <row r="157" spans="2:8" s="25" customFormat="1" ht="15" customHeight="1">
      <c r="B157" s="77"/>
      <c r="C157" s="84"/>
      <c r="D157" s="85"/>
      <c r="E157" s="80"/>
      <c r="F157" s="80"/>
      <c r="G157" s="81"/>
      <c r="H157" s="24"/>
    </row>
    <row r="158" spans="2:8" s="25" customFormat="1" ht="15" customHeight="1">
      <c r="B158" s="77"/>
      <c r="C158" s="567" t="s">
        <v>120</v>
      </c>
      <c r="D158" s="567"/>
      <c r="E158" s="567"/>
      <c r="F158" s="567"/>
      <c r="G158" s="568"/>
      <c r="H158" s="24"/>
    </row>
    <row r="159" spans="2:8" s="25" customFormat="1" ht="15" customHeight="1">
      <c r="B159" s="77"/>
      <c r="C159" s="84"/>
      <c r="D159" s="84"/>
      <c r="E159" s="80"/>
      <c r="F159" s="80"/>
      <c r="G159" s="81"/>
      <c r="H159" s="24"/>
    </row>
    <row r="160" spans="2:8" s="25" customFormat="1" ht="15" customHeight="1">
      <c r="B160" s="77"/>
      <c r="C160" s="567" t="s">
        <v>121</v>
      </c>
      <c r="D160" s="567"/>
      <c r="E160" s="567"/>
      <c r="F160" s="567"/>
      <c r="G160" s="568"/>
      <c r="H160" s="24"/>
    </row>
    <row r="161" spans="2:8" s="25" customFormat="1" ht="15" customHeight="1">
      <c r="B161" s="77"/>
      <c r="C161" s="84"/>
      <c r="D161" s="84"/>
      <c r="E161" s="80"/>
      <c r="F161" s="80"/>
      <c r="G161" s="81"/>
      <c r="H161" s="24"/>
    </row>
    <row r="162" spans="2:8" s="25" customFormat="1" ht="15" customHeight="1">
      <c r="B162" s="77"/>
      <c r="C162" s="567" t="s">
        <v>122</v>
      </c>
      <c r="D162" s="567"/>
      <c r="E162" s="567"/>
      <c r="F162" s="567"/>
      <c r="G162" s="568"/>
      <c r="H162" s="24"/>
    </row>
    <row r="163" spans="2:8" s="25" customFormat="1" ht="15" customHeight="1">
      <c r="B163" s="77"/>
      <c r="C163" s="84"/>
      <c r="D163" s="84"/>
      <c r="E163" s="80"/>
      <c r="F163" s="80"/>
      <c r="G163" s="81"/>
      <c r="H163" s="24"/>
    </row>
    <row r="164" spans="2:8" s="25" customFormat="1" ht="15" customHeight="1">
      <c r="B164" s="77"/>
      <c r="C164" s="104" t="s">
        <v>123</v>
      </c>
      <c r="D164" s="104"/>
      <c r="E164" s="104"/>
      <c r="F164" s="104"/>
      <c r="G164" s="105"/>
      <c r="H164" s="24"/>
    </row>
    <row r="165" spans="2:8" s="25" customFormat="1" ht="15" customHeight="1">
      <c r="B165" s="77"/>
      <c r="C165" s="84"/>
      <c r="D165" s="84"/>
      <c r="E165" s="80"/>
      <c r="F165" s="80"/>
      <c r="G165" s="81"/>
      <c r="H165" s="24"/>
    </row>
    <row r="166" spans="2:8" s="25" customFormat="1" ht="15" customHeight="1">
      <c r="B166" s="77"/>
      <c r="C166" s="567" t="s">
        <v>124</v>
      </c>
      <c r="D166" s="567"/>
      <c r="E166" s="567"/>
      <c r="F166" s="567"/>
      <c r="G166" s="81"/>
      <c r="H166" s="24"/>
    </row>
    <row r="167" spans="2:8" s="25" customFormat="1" ht="15" customHeight="1">
      <c r="B167" s="77"/>
      <c r="C167" s="84"/>
      <c r="D167" s="84"/>
      <c r="E167" s="80"/>
      <c r="F167" s="80"/>
      <c r="G167" s="81"/>
      <c r="H167" s="24"/>
    </row>
    <row r="168" spans="2:8" s="25" customFormat="1" ht="15" customHeight="1">
      <c r="B168" s="77"/>
      <c r="C168" s="84" t="s">
        <v>479</v>
      </c>
      <c r="D168" s="565" t="s">
        <v>480</v>
      </c>
      <c r="E168" s="565"/>
      <c r="F168" s="565"/>
      <c r="G168" s="81"/>
      <c r="H168" s="24"/>
    </row>
    <row r="169" spans="2:8" s="25" customFormat="1" ht="15" customHeight="1">
      <c r="B169" s="77"/>
      <c r="C169" s="84"/>
      <c r="D169" s="84"/>
      <c r="E169" s="80"/>
      <c r="F169" s="80"/>
      <c r="G169" s="81"/>
      <c r="H169" s="24"/>
    </row>
    <row r="170" spans="2:8" s="25" customFormat="1" ht="15" customHeight="1">
      <c r="B170" s="77"/>
      <c r="C170" s="84" t="s">
        <v>477</v>
      </c>
      <c r="D170" s="85" t="s">
        <v>478</v>
      </c>
      <c r="E170" s="85"/>
      <c r="F170" s="85"/>
      <c r="G170" s="81"/>
      <c r="H170" s="24"/>
    </row>
    <row r="171" spans="2:8" s="25" customFormat="1" ht="15" customHeight="1">
      <c r="B171" s="77"/>
      <c r="C171" s="84"/>
      <c r="D171" s="84"/>
      <c r="E171" s="80"/>
      <c r="F171" s="80"/>
      <c r="G171" s="81"/>
      <c r="H171" s="24"/>
    </row>
    <row r="172" spans="2:8" s="25" customFormat="1" ht="15" customHeight="1">
      <c r="B172" s="77"/>
      <c r="C172" s="84" t="s">
        <v>476</v>
      </c>
      <c r="D172" s="565" t="s">
        <v>125</v>
      </c>
      <c r="E172" s="565"/>
      <c r="F172" s="565"/>
      <c r="G172" s="81"/>
      <c r="H172" s="24"/>
    </row>
    <row r="173" spans="2:8" s="25" customFormat="1" ht="15" customHeight="1">
      <c r="B173" s="77"/>
      <c r="C173" s="84"/>
      <c r="D173" s="122"/>
      <c r="E173" s="122"/>
      <c r="F173" s="122"/>
      <c r="G173" s="81"/>
      <c r="H173" s="24"/>
    </row>
    <row r="174" spans="2:8" s="25" customFormat="1" ht="15" customHeight="1">
      <c r="B174" s="77"/>
      <c r="C174" s="84"/>
      <c r="D174" s="450"/>
      <c r="E174" s="450"/>
      <c r="F174" s="450"/>
      <c r="G174" s="81"/>
      <c r="H174" s="24"/>
    </row>
    <row r="175" spans="2:8" s="25" customFormat="1" ht="15" customHeight="1">
      <c r="B175" s="77"/>
      <c r="C175" s="84"/>
      <c r="D175" s="450"/>
      <c r="E175" s="450"/>
      <c r="F175" s="450"/>
      <c r="G175" s="81"/>
      <c r="H175" s="24"/>
    </row>
    <row r="176" spans="2:8" s="25" customFormat="1" ht="15" customHeight="1">
      <c r="B176" s="77"/>
      <c r="C176" s="84"/>
      <c r="D176" s="450"/>
      <c r="E176" s="450"/>
      <c r="F176" s="450"/>
      <c r="G176" s="81"/>
      <c r="H176" s="24"/>
    </row>
    <row r="177" spans="2:8" s="25" customFormat="1" ht="15" customHeight="1">
      <c r="B177" s="77"/>
      <c r="C177" s="84"/>
      <c r="D177" s="450"/>
      <c r="E177" s="450"/>
      <c r="F177" s="450"/>
      <c r="G177" s="81"/>
      <c r="H177" s="24"/>
    </row>
    <row r="178" spans="2:8" s="25" customFormat="1" ht="15" customHeight="1">
      <c r="B178" s="77"/>
      <c r="C178" s="84"/>
      <c r="D178" s="450"/>
      <c r="E178" s="450"/>
      <c r="F178" s="450"/>
      <c r="G178" s="81"/>
      <c r="H178" s="24"/>
    </row>
    <row r="179" spans="2:8" s="25" customFormat="1" ht="15" customHeight="1">
      <c r="B179" s="77"/>
      <c r="C179" s="84"/>
      <c r="D179" s="450"/>
      <c r="E179" s="450"/>
      <c r="F179" s="450"/>
      <c r="G179" s="81"/>
      <c r="H179" s="24"/>
    </row>
    <row r="180" spans="2:8" s="25" customFormat="1" ht="15" customHeight="1">
      <c r="B180" s="77"/>
      <c r="C180" s="84"/>
      <c r="D180" s="450"/>
      <c r="E180" s="450"/>
      <c r="F180" s="450"/>
      <c r="G180" s="81"/>
      <c r="H180" s="24"/>
    </row>
    <row r="181" spans="2:8" s="25" customFormat="1" ht="15" customHeight="1">
      <c r="B181" s="77"/>
      <c r="C181" s="84"/>
      <c r="D181" s="450"/>
      <c r="E181" s="450"/>
      <c r="F181" s="450"/>
      <c r="G181" s="81"/>
      <c r="H181" s="24"/>
    </row>
    <row r="182" spans="2:8" s="25" customFormat="1" ht="15" customHeight="1">
      <c r="B182" s="77"/>
      <c r="C182" s="84"/>
      <c r="D182" s="450"/>
      <c r="E182" s="450"/>
      <c r="F182" s="450"/>
      <c r="G182" s="81"/>
      <c r="H182" s="24"/>
    </row>
    <row r="183" spans="2:8" s="25" customFormat="1" ht="15" customHeight="1">
      <c r="B183" s="77"/>
      <c r="C183" s="84"/>
      <c r="D183" s="450"/>
      <c r="E183" s="450"/>
      <c r="F183" s="450"/>
      <c r="G183" s="81"/>
      <c r="H183" s="24"/>
    </row>
    <row r="184" spans="2:8" s="25" customFormat="1" ht="15" customHeight="1">
      <c r="B184" s="77"/>
      <c r="C184" s="84"/>
      <c r="D184" s="450"/>
      <c r="E184" s="450"/>
      <c r="F184" s="450"/>
      <c r="G184" s="81"/>
      <c r="H184" s="24"/>
    </row>
    <row r="185" spans="2:8" s="25" customFormat="1" ht="15" customHeight="1">
      <c r="B185" s="77"/>
      <c r="C185" s="84"/>
      <c r="D185" s="450"/>
      <c r="E185" s="450"/>
      <c r="F185" s="450"/>
      <c r="G185" s="81"/>
      <c r="H185" s="24"/>
    </row>
    <row r="186" spans="2:8" s="25" customFormat="1" ht="15" customHeight="1">
      <c r="B186" s="77"/>
      <c r="C186" s="84"/>
      <c r="D186" s="450"/>
      <c r="E186" s="450"/>
      <c r="F186" s="450"/>
      <c r="G186" s="81"/>
      <c r="H186" s="24"/>
    </row>
    <row r="187" spans="2:8" s="25" customFormat="1" ht="15" customHeight="1">
      <c r="B187" s="77"/>
      <c r="C187" s="84"/>
      <c r="D187" s="450"/>
      <c r="E187" s="450"/>
      <c r="F187" s="450"/>
      <c r="G187" s="81"/>
      <c r="H187" s="24"/>
    </row>
    <row r="188" spans="2:8" s="25" customFormat="1" ht="15" customHeight="1">
      <c r="B188" s="77"/>
      <c r="F188" s="122"/>
      <c r="G188" s="81"/>
      <c r="H188" s="24"/>
    </row>
    <row r="189" spans="2:8" s="25" customFormat="1" ht="15" customHeight="1">
      <c r="B189" s="77"/>
      <c r="F189" s="122"/>
      <c r="G189" s="81"/>
      <c r="H189" s="24"/>
    </row>
    <row r="190" spans="2:8" s="25" customFormat="1" ht="15" customHeight="1" thickBot="1">
      <c r="B190" s="90"/>
      <c r="C190" s="91"/>
      <c r="D190" s="106"/>
      <c r="E190" s="106"/>
      <c r="F190" s="106"/>
      <c r="G190" s="93"/>
      <c r="H190" s="24"/>
    </row>
    <row r="191" spans="2:8" s="25" customFormat="1" ht="15" customHeight="1" thickTop="1">
      <c r="B191" s="94"/>
      <c r="C191" s="107"/>
      <c r="D191" s="108"/>
      <c r="E191" s="108"/>
      <c r="F191" s="108"/>
      <c r="G191" s="95"/>
      <c r="H191" s="24"/>
    </row>
    <row r="192" spans="2:8" s="25" customFormat="1" ht="15" customHeight="1" thickBot="1">
      <c r="B192" s="94"/>
      <c r="C192" s="107"/>
      <c r="D192" s="108"/>
      <c r="E192" s="108"/>
      <c r="F192" s="108"/>
      <c r="G192" s="95"/>
      <c r="H192" s="24"/>
    </row>
    <row r="193" spans="2:8" s="25" customFormat="1" ht="15" customHeight="1" thickTop="1">
      <c r="B193" s="96"/>
      <c r="C193" s="97"/>
      <c r="D193" s="97"/>
      <c r="E193" s="98"/>
      <c r="F193" s="98"/>
      <c r="G193" s="99"/>
      <c r="H193" s="24"/>
    </row>
    <row r="194" spans="2:8" s="25" customFormat="1" ht="15" customHeight="1">
      <c r="B194" s="77">
        <v>4</v>
      </c>
      <c r="C194" s="78" t="s">
        <v>126</v>
      </c>
      <c r="D194" s="79"/>
      <c r="E194" s="80"/>
      <c r="F194" s="80"/>
      <c r="G194" s="81"/>
      <c r="H194" s="24"/>
    </row>
    <row r="195" spans="2:8" s="25" customFormat="1" ht="15" customHeight="1">
      <c r="B195" s="77"/>
      <c r="C195" s="84"/>
      <c r="D195" s="85"/>
      <c r="E195" s="80"/>
      <c r="F195" s="80"/>
      <c r="G195" s="81"/>
      <c r="H195" s="24"/>
    </row>
    <row r="196" spans="2:8" s="25" customFormat="1" ht="15" customHeight="1">
      <c r="B196" s="77">
        <v>4.0999999999999996</v>
      </c>
      <c r="C196" s="567" t="s">
        <v>127</v>
      </c>
      <c r="D196" s="567"/>
      <c r="E196" s="567"/>
      <c r="F196" s="567"/>
      <c r="G196" s="568"/>
      <c r="H196" s="24"/>
    </row>
    <row r="197" spans="2:8" s="25" customFormat="1" ht="15" customHeight="1">
      <c r="B197" s="77"/>
      <c r="C197" s="567"/>
      <c r="D197" s="567"/>
      <c r="E197" s="567"/>
      <c r="F197" s="567"/>
      <c r="G197" s="568"/>
      <c r="H197" s="24"/>
    </row>
    <row r="198" spans="2:8" s="25" customFormat="1" ht="15" customHeight="1">
      <c r="B198" s="77"/>
      <c r="C198" s="567"/>
      <c r="D198" s="567"/>
      <c r="E198" s="567"/>
      <c r="F198" s="567"/>
      <c r="G198" s="568"/>
      <c r="H198" s="24"/>
    </row>
    <row r="199" spans="2:8" s="25" customFormat="1" ht="15" customHeight="1">
      <c r="B199" s="77"/>
      <c r="C199" s="567"/>
      <c r="D199" s="567"/>
      <c r="E199" s="567"/>
      <c r="F199" s="567"/>
      <c r="G199" s="568"/>
      <c r="H199" s="24"/>
    </row>
    <row r="200" spans="2:8" s="25" customFormat="1" ht="15" customHeight="1">
      <c r="B200" s="77"/>
      <c r="C200" s="567"/>
      <c r="D200" s="567"/>
      <c r="E200" s="567"/>
      <c r="F200" s="567"/>
      <c r="G200" s="568"/>
      <c r="H200" s="24"/>
    </row>
    <row r="201" spans="2:8" s="25" customFormat="1" ht="15" customHeight="1">
      <c r="B201" s="77"/>
      <c r="C201" s="84"/>
      <c r="D201" s="84"/>
      <c r="E201" s="80"/>
      <c r="F201" s="80"/>
      <c r="G201" s="81"/>
      <c r="H201" s="24"/>
    </row>
    <row r="202" spans="2:8" s="25" customFormat="1" ht="15" customHeight="1">
      <c r="B202" s="77" t="s">
        <v>128</v>
      </c>
      <c r="C202" s="567" t="s">
        <v>129</v>
      </c>
      <c r="D202" s="567"/>
      <c r="E202" s="567"/>
      <c r="F202" s="567"/>
      <c r="G202" s="568"/>
      <c r="H202" s="24"/>
    </row>
    <row r="203" spans="2:8" s="25" customFormat="1" ht="15" customHeight="1">
      <c r="B203" s="77"/>
      <c r="C203" s="567"/>
      <c r="D203" s="567"/>
      <c r="E203" s="567"/>
      <c r="F203" s="567"/>
      <c r="G203" s="568"/>
      <c r="H203" s="24"/>
    </row>
    <row r="204" spans="2:8" s="25" customFormat="1" ht="15" customHeight="1">
      <c r="B204" s="77"/>
      <c r="C204" s="567"/>
      <c r="D204" s="567"/>
      <c r="E204" s="567"/>
      <c r="F204" s="567"/>
      <c r="G204" s="568"/>
      <c r="H204" s="24"/>
    </row>
    <row r="205" spans="2:8" s="25" customFormat="1" ht="15" customHeight="1">
      <c r="B205" s="77"/>
      <c r="C205" s="567"/>
      <c r="D205" s="567"/>
      <c r="E205" s="567"/>
      <c r="F205" s="567"/>
      <c r="G205" s="568"/>
      <c r="H205" s="24"/>
    </row>
    <row r="206" spans="2:8" s="25" customFormat="1" ht="15" customHeight="1">
      <c r="B206" s="77"/>
      <c r="C206" s="84"/>
      <c r="D206" s="84" t="s">
        <v>130</v>
      </c>
      <c r="E206" s="80"/>
      <c r="F206" s="80"/>
      <c r="G206" s="81"/>
      <c r="H206" s="24"/>
    </row>
    <row r="207" spans="2:8" s="25" customFormat="1" ht="15" customHeight="1">
      <c r="B207" s="77" t="s">
        <v>131</v>
      </c>
      <c r="C207" s="84" t="s">
        <v>132</v>
      </c>
      <c r="D207" s="84"/>
      <c r="E207" s="80"/>
      <c r="F207" s="80"/>
      <c r="G207" s="81"/>
      <c r="H207" s="24"/>
    </row>
    <row r="208" spans="2:8" s="25" customFormat="1" ht="15" customHeight="1">
      <c r="B208" s="77"/>
      <c r="C208" s="84"/>
      <c r="D208" s="84"/>
      <c r="E208" s="80"/>
      <c r="F208" s="80"/>
      <c r="G208" s="81"/>
      <c r="H208" s="24"/>
    </row>
    <row r="209" spans="2:8" s="25" customFormat="1" ht="15" customHeight="1">
      <c r="B209" s="77" t="s">
        <v>133</v>
      </c>
      <c r="C209" s="84" t="s">
        <v>134</v>
      </c>
      <c r="D209" s="84"/>
      <c r="E209" s="80"/>
      <c r="F209" s="80"/>
      <c r="G209" s="81"/>
      <c r="H209" s="24"/>
    </row>
    <row r="210" spans="2:8" s="25" customFormat="1" ht="15" customHeight="1">
      <c r="B210" s="77"/>
      <c r="C210" s="84"/>
      <c r="D210" s="84"/>
      <c r="E210" s="80"/>
      <c r="F210" s="80"/>
      <c r="G210" s="81"/>
      <c r="H210" s="24"/>
    </row>
    <row r="211" spans="2:8" s="25" customFormat="1" ht="15" customHeight="1">
      <c r="B211" s="77" t="s">
        <v>135</v>
      </c>
      <c r="C211" s="567" t="s">
        <v>136</v>
      </c>
      <c r="D211" s="567"/>
      <c r="E211" s="567"/>
      <c r="F211" s="567"/>
      <c r="G211" s="568"/>
      <c r="H211" s="24"/>
    </row>
    <row r="212" spans="2:8" s="25" customFormat="1" ht="15" customHeight="1">
      <c r="B212" s="77"/>
      <c r="C212" s="567"/>
      <c r="D212" s="567"/>
      <c r="E212" s="567"/>
      <c r="F212" s="567"/>
      <c r="G212" s="568"/>
      <c r="H212" s="24"/>
    </row>
    <row r="213" spans="2:8" s="25" customFormat="1" ht="15" customHeight="1">
      <c r="B213" s="77"/>
      <c r="C213" s="567"/>
      <c r="D213" s="567"/>
      <c r="E213" s="567"/>
      <c r="F213" s="567"/>
      <c r="G213" s="568"/>
      <c r="H213" s="24"/>
    </row>
    <row r="214" spans="2:8" s="25" customFormat="1" ht="15" customHeight="1">
      <c r="B214" s="77"/>
      <c r="C214" s="84"/>
      <c r="D214" s="84"/>
      <c r="E214" s="80"/>
      <c r="F214" s="80"/>
      <c r="G214" s="81"/>
      <c r="H214" s="24"/>
    </row>
    <row r="215" spans="2:8" s="25" customFormat="1" ht="15" customHeight="1">
      <c r="B215" s="77" t="s">
        <v>137</v>
      </c>
      <c r="C215" s="567" t="s">
        <v>138</v>
      </c>
      <c r="D215" s="567"/>
      <c r="E215" s="567"/>
      <c r="F215" s="567"/>
      <c r="G215" s="81"/>
      <c r="H215" s="24"/>
    </row>
    <row r="216" spans="2:8" s="25" customFormat="1" ht="15" customHeight="1">
      <c r="B216" s="77"/>
      <c r="C216" s="84"/>
      <c r="D216" s="84"/>
      <c r="E216" s="80"/>
      <c r="F216" s="80"/>
      <c r="G216" s="81"/>
      <c r="H216" s="24"/>
    </row>
    <row r="217" spans="2:8" s="25" customFormat="1" ht="15" customHeight="1">
      <c r="B217" s="77" t="s">
        <v>139</v>
      </c>
      <c r="C217" s="567" t="s">
        <v>140</v>
      </c>
      <c r="D217" s="567"/>
      <c r="E217" s="567"/>
      <c r="F217" s="567"/>
      <c r="G217" s="81"/>
      <c r="H217" s="24"/>
    </row>
    <row r="218" spans="2:8" s="25" customFormat="1" ht="15" customHeight="1">
      <c r="B218" s="77"/>
      <c r="C218" s="84"/>
      <c r="D218" s="84"/>
      <c r="E218" s="80"/>
      <c r="F218" s="80"/>
      <c r="G218" s="81"/>
      <c r="H218" s="24"/>
    </row>
    <row r="219" spans="2:8" s="25" customFormat="1" ht="15" customHeight="1">
      <c r="B219" s="77" t="s">
        <v>141</v>
      </c>
      <c r="C219" s="567" t="s">
        <v>142</v>
      </c>
      <c r="D219" s="567"/>
      <c r="E219" s="567"/>
      <c r="F219" s="567"/>
      <c r="G219" s="81"/>
      <c r="H219" s="24"/>
    </row>
    <row r="220" spans="2:8" s="25" customFormat="1" ht="15" customHeight="1">
      <c r="B220" s="77"/>
      <c r="C220" s="84"/>
      <c r="D220" s="84"/>
      <c r="E220" s="80"/>
      <c r="F220" s="80"/>
      <c r="G220" s="81"/>
      <c r="H220" s="24"/>
    </row>
    <row r="221" spans="2:8" s="25" customFormat="1" ht="15" customHeight="1">
      <c r="B221" s="77" t="s">
        <v>143</v>
      </c>
      <c r="C221" s="567" t="s">
        <v>144</v>
      </c>
      <c r="D221" s="567"/>
      <c r="E221" s="567"/>
      <c r="F221" s="567"/>
      <c r="G221" s="568"/>
      <c r="H221" s="24"/>
    </row>
    <row r="222" spans="2:8" s="25" customFormat="1" ht="15" customHeight="1">
      <c r="B222" s="77"/>
      <c r="C222" s="567"/>
      <c r="D222" s="567"/>
      <c r="E222" s="567"/>
      <c r="F222" s="567"/>
      <c r="G222" s="568"/>
      <c r="H222" s="24"/>
    </row>
    <row r="223" spans="2:8" s="25" customFormat="1" ht="15" customHeight="1">
      <c r="B223" s="77"/>
      <c r="C223" s="567"/>
      <c r="D223" s="567"/>
      <c r="E223" s="567"/>
      <c r="F223" s="567"/>
      <c r="G223" s="568"/>
      <c r="H223" s="24"/>
    </row>
    <row r="224" spans="2:8" s="25" customFormat="1" ht="15" customHeight="1">
      <c r="B224" s="77"/>
      <c r="C224" s="84"/>
      <c r="D224" s="84"/>
      <c r="E224" s="80"/>
      <c r="F224" s="80"/>
      <c r="G224" s="81"/>
      <c r="H224" s="24"/>
    </row>
    <row r="225" spans="2:8" s="25" customFormat="1" ht="15" customHeight="1">
      <c r="B225" s="77" t="s">
        <v>145</v>
      </c>
      <c r="C225" s="567" t="s">
        <v>473</v>
      </c>
      <c r="D225" s="567"/>
      <c r="E225" s="567"/>
      <c r="F225" s="567"/>
      <c r="G225" s="568"/>
      <c r="H225" s="24"/>
    </row>
    <row r="226" spans="2:8" s="25" customFormat="1" ht="15" customHeight="1">
      <c r="B226" s="77"/>
      <c r="C226" s="567"/>
      <c r="D226" s="567"/>
      <c r="E226" s="567"/>
      <c r="F226" s="567"/>
      <c r="G226" s="568"/>
      <c r="H226" s="24"/>
    </row>
    <row r="227" spans="2:8" s="25" customFormat="1" ht="15" customHeight="1">
      <c r="B227" s="77"/>
      <c r="C227" s="567"/>
      <c r="D227" s="567"/>
      <c r="E227" s="567"/>
      <c r="F227" s="567"/>
      <c r="G227" s="568"/>
      <c r="H227" s="24"/>
    </row>
    <row r="228" spans="2:8" s="25" customFormat="1" ht="15" customHeight="1">
      <c r="B228" s="77"/>
      <c r="C228" s="84"/>
      <c r="D228" s="84"/>
      <c r="E228" s="80"/>
      <c r="F228" s="80"/>
      <c r="G228" s="81"/>
      <c r="H228" s="24"/>
    </row>
    <row r="229" spans="2:8" s="25" customFormat="1" ht="15" customHeight="1">
      <c r="B229" s="77" t="s">
        <v>146</v>
      </c>
      <c r="C229" s="567" t="s">
        <v>147</v>
      </c>
      <c r="D229" s="567"/>
      <c r="E229" s="567"/>
      <c r="F229" s="567"/>
      <c r="G229" s="568"/>
      <c r="H229" s="24"/>
    </row>
    <row r="230" spans="2:8" s="25" customFormat="1" ht="15" customHeight="1">
      <c r="B230" s="77"/>
      <c r="C230" s="567"/>
      <c r="D230" s="567"/>
      <c r="E230" s="567"/>
      <c r="F230" s="567"/>
      <c r="G230" s="568"/>
      <c r="H230" s="24"/>
    </row>
    <row r="231" spans="2:8" s="25" customFormat="1" ht="15" customHeight="1">
      <c r="B231" s="77"/>
      <c r="C231" s="567"/>
      <c r="D231" s="567"/>
      <c r="E231" s="567"/>
      <c r="F231" s="567"/>
      <c r="G231" s="568"/>
      <c r="H231" s="24"/>
    </row>
    <row r="232" spans="2:8" s="25" customFormat="1" ht="15" customHeight="1">
      <c r="B232" s="77"/>
      <c r="C232" s="567"/>
      <c r="D232" s="567"/>
      <c r="E232" s="567"/>
      <c r="F232" s="567"/>
      <c r="G232" s="568"/>
      <c r="H232" s="24"/>
    </row>
    <row r="233" spans="2:8" s="25" customFormat="1" ht="15" customHeight="1">
      <c r="B233" s="77"/>
      <c r="C233" s="84"/>
      <c r="D233" s="84"/>
      <c r="E233" s="80"/>
      <c r="F233" s="80"/>
      <c r="G233" s="81"/>
      <c r="H233" s="24"/>
    </row>
    <row r="234" spans="2:8" s="25" customFormat="1" ht="15" customHeight="1">
      <c r="B234" s="77" t="s">
        <v>148</v>
      </c>
      <c r="C234" s="567" t="s">
        <v>149</v>
      </c>
      <c r="D234" s="567"/>
      <c r="E234" s="567"/>
      <c r="F234" s="567"/>
      <c r="G234" s="568"/>
      <c r="H234" s="24"/>
    </row>
    <row r="235" spans="2:8" s="25" customFormat="1" ht="15" customHeight="1">
      <c r="B235" s="77"/>
      <c r="C235" s="567"/>
      <c r="D235" s="567"/>
      <c r="E235" s="567"/>
      <c r="F235" s="567"/>
      <c r="G235" s="568"/>
      <c r="H235" s="24"/>
    </row>
    <row r="236" spans="2:8" s="25" customFormat="1" ht="15" customHeight="1">
      <c r="B236" s="77"/>
      <c r="C236" s="567"/>
      <c r="D236" s="567"/>
      <c r="E236" s="567"/>
      <c r="F236" s="567"/>
      <c r="G236" s="568"/>
      <c r="H236" s="24"/>
    </row>
    <row r="237" spans="2:8" s="25" customFormat="1" ht="15" customHeight="1">
      <c r="B237" s="77"/>
      <c r="C237" s="240"/>
      <c r="D237" s="240"/>
      <c r="E237" s="291"/>
      <c r="F237" s="291"/>
      <c r="G237" s="105"/>
      <c r="H237" s="24"/>
    </row>
    <row r="238" spans="2:8" s="25" customFormat="1" ht="15" customHeight="1">
      <c r="B238" s="77" t="s">
        <v>150</v>
      </c>
      <c r="C238" s="567" t="s">
        <v>151</v>
      </c>
      <c r="D238" s="567"/>
      <c r="E238" s="567"/>
      <c r="F238" s="567"/>
      <c r="G238" s="568"/>
      <c r="H238" s="24"/>
    </row>
    <row r="239" spans="2:8" s="25" customFormat="1" ht="15" customHeight="1">
      <c r="B239" s="77"/>
      <c r="C239" s="567"/>
      <c r="D239" s="567"/>
      <c r="E239" s="567"/>
      <c r="F239" s="567"/>
      <c r="G239" s="568"/>
      <c r="H239" s="24"/>
    </row>
    <row r="240" spans="2:8" s="25" customFormat="1" ht="15" customHeight="1">
      <c r="B240" s="77"/>
      <c r="C240" s="243"/>
      <c r="D240" s="240"/>
      <c r="E240" s="291"/>
      <c r="F240" s="291"/>
      <c r="G240" s="105"/>
      <c r="H240" s="24"/>
    </row>
    <row r="241" spans="2:8" s="25" customFormat="1" ht="15" customHeight="1">
      <c r="B241" s="77">
        <v>4.2</v>
      </c>
      <c r="C241" s="567" t="s">
        <v>152</v>
      </c>
      <c r="D241" s="567"/>
      <c r="E241" s="567"/>
      <c r="F241" s="567"/>
      <c r="G241" s="568"/>
      <c r="H241" s="24"/>
    </row>
    <row r="242" spans="2:8" s="25" customFormat="1" ht="15" customHeight="1">
      <c r="B242" s="77"/>
      <c r="C242" s="567"/>
      <c r="D242" s="567"/>
      <c r="E242" s="567"/>
      <c r="F242" s="567"/>
      <c r="G242" s="568"/>
      <c r="H242" s="24"/>
    </row>
    <row r="243" spans="2:8" s="25" customFormat="1" ht="15" customHeight="1">
      <c r="B243" s="77"/>
      <c r="C243" s="567"/>
      <c r="D243" s="567"/>
      <c r="E243" s="567"/>
      <c r="F243" s="567"/>
      <c r="G243" s="568"/>
      <c r="H243" s="24"/>
    </row>
    <row r="244" spans="2:8" s="25" customFormat="1" ht="15" customHeight="1">
      <c r="B244" s="77"/>
      <c r="C244" s="240"/>
      <c r="D244" s="240"/>
      <c r="E244" s="291"/>
      <c r="F244" s="291"/>
      <c r="G244" s="105"/>
      <c r="H244" s="24"/>
    </row>
    <row r="245" spans="2:8" s="25" customFormat="1" ht="15" customHeight="1">
      <c r="B245" s="77">
        <v>4.3</v>
      </c>
      <c r="C245" s="567" t="s">
        <v>153</v>
      </c>
      <c r="D245" s="567"/>
      <c r="E245" s="567"/>
      <c r="F245" s="567"/>
      <c r="G245" s="568"/>
      <c r="H245" s="24"/>
    </row>
    <row r="246" spans="2:8" s="25" customFormat="1" ht="15" customHeight="1">
      <c r="B246" s="77"/>
      <c r="C246" s="567"/>
      <c r="D246" s="567"/>
      <c r="E246" s="567"/>
      <c r="F246" s="567"/>
      <c r="G246" s="568"/>
      <c r="H246" s="24"/>
    </row>
    <row r="247" spans="2:8" s="25" customFormat="1" ht="15" customHeight="1">
      <c r="B247" s="77"/>
      <c r="C247" s="567"/>
      <c r="D247" s="567"/>
      <c r="E247" s="567"/>
      <c r="F247" s="567"/>
      <c r="G247" s="568"/>
      <c r="H247" s="24"/>
    </row>
    <row r="248" spans="2:8" s="25" customFormat="1" ht="15" customHeight="1">
      <c r="B248" s="77"/>
      <c r="C248" s="567"/>
      <c r="D248" s="567"/>
      <c r="E248" s="567"/>
      <c r="F248" s="567"/>
      <c r="G248" s="568"/>
      <c r="H248" s="24"/>
    </row>
    <row r="249" spans="2:8" s="25" customFormat="1" ht="15" customHeight="1">
      <c r="B249" s="77"/>
      <c r="C249" s="241"/>
      <c r="D249" s="241"/>
      <c r="E249" s="241"/>
      <c r="F249" s="241"/>
      <c r="G249" s="242"/>
      <c r="H249" s="24"/>
    </row>
    <row r="250" spans="2:8" s="25" customFormat="1" ht="15" customHeight="1">
      <c r="B250" s="77"/>
      <c r="C250" s="241"/>
      <c r="D250" s="241"/>
      <c r="E250" s="241"/>
      <c r="F250" s="241"/>
      <c r="G250" s="242"/>
      <c r="H250" s="24"/>
    </row>
    <row r="251" spans="2:8" s="25" customFormat="1" ht="15" customHeight="1">
      <c r="B251" s="77"/>
      <c r="C251" s="241"/>
      <c r="D251" s="241"/>
      <c r="E251" s="241"/>
      <c r="F251" s="241"/>
      <c r="G251" s="242"/>
      <c r="H251" s="24"/>
    </row>
    <row r="252" spans="2:8" s="25" customFormat="1" ht="15" customHeight="1" thickBot="1">
      <c r="B252" s="90"/>
      <c r="C252" s="91"/>
      <c r="D252" s="91"/>
      <c r="E252" s="92"/>
      <c r="F252" s="92"/>
      <c r="G252" s="93"/>
      <c r="H252" s="24"/>
    </row>
    <row r="253" spans="2:8" s="25" customFormat="1" ht="15" customHeight="1" thickTop="1">
      <c r="B253" s="94"/>
      <c r="C253" s="84"/>
      <c r="D253" s="84"/>
      <c r="E253" s="80"/>
      <c r="F253" s="80"/>
      <c r="G253" s="80"/>
      <c r="H253" s="24"/>
    </row>
    <row r="254" spans="2:8" s="25" customFormat="1" ht="15" customHeight="1" thickBot="1">
      <c r="B254" s="94"/>
      <c r="C254" s="84"/>
      <c r="D254" s="84"/>
      <c r="E254" s="80"/>
      <c r="F254" s="80"/>
      <c r="G254" s="95"/>
      <c r="H254" s="24"/>
    </row>
    <row r="255" spans="2:8" s="25" customFormat="1" ht="15" customHeight="1" thickTop="1">
      <c r="B255" s="96"/>
      <c r="C255" s="97"/>
      <c r="D255" s="97"/>
      <c r="E255" s="98"/>
      <c r="F255" s="98"/>
      <c r="G255" s="99"/>
      <c r="H255" s="24"/>
    </row>
    <row r="256" spans="2:8" s="25" customFormat="1" ht="15" customHeight="1">
      <c r="B256" s="77">
        <v>4</v>
      </c>
      <c r="C256" s="78" t="s">
        <v>564</v>
      </c>
      <c r="D256" s="104"/>
      <c r="E256" s="104"/>
      <c r="F256" s="104"/>
      <c r="G256" s="81"/>
      <c r="H256" s="24"/>
    </row>
    <row r="257" spans="2:8" s="25" customFormat="1" ht="15" customHeight="1">
      <c r="B257" s="77"/>
      <c r="C257" s="78"/>
      <c r="D257" s="104"/>
      <c r="E257" s="104"/>
      <c r="F257" s="104"/>
      <c r="G257" s="81"/>
      <c r="H257" s="24"/>
    </row>
    <row r="258" spans="2:8" s="25" customFormat="1" ht="15" customHeight="1">
      <c r="B258" s="77">
        <v>4.4000000000000004</v>
      </c>
      <c r="C258" s="567" t="s">
        <v>154</v>
      </c>
      <c r="D258" s="567"/>
      <c r="E258" s="567"/>
      <c r="F258" s="567"/>
      <c r="G258" s="568"/>
      <c r="H258" s="24"/>
    </row>
    <row r="259" spans="2:8" s="25" customFormat="1" ht="15" customHeight="1">
      <c r="B259" s="77"/>
      <c r="C259" s="567"/>
      <c r="D259" s="567"/>
      <c r="E259" s="567"/>
      <c r="F259" s="567"/>
      <c r="G259" s="568"/>
      <c r="H259" s="24"/>
    </row>
    <row r="260" spans="2:8" s="25" customFormat="1" ht="15" customHeight="1">
      <c r="B260" s="77"/>
      <c r="C260" s="89"/>
      <c r="D260" s="84"/>
      <c r="E260" s="80"/>
      <c r="F260" s="80"/>
      <c r="G260" s="81"/>
      <c r="H260" s="24"/>
    </row>
    <row r="261" spans="2:8" s="25" customFormat="1" ht="15" customHeight="1">
      <c r="B261" s="77">
        <v>4.5</v>
      </c>
      <c r="C261" s="567" t="s">
        <v>460</v>
      </c>
      <c r="D261" s="567"/>
      <c r="E261" s="567"/>
      <c r="F261" s="567"/>
      <c r="G261" s="568"/>
      <c r="H261" s="24"/>
    </row>
    <row r="262" spans="2:8" s="25" customFormat="1" ht="15" customHeight="1">
      <c r="B262" s="77"/>
      <c r="C262" s="567"/>
      <c r="D262" s="567"/>
      <c r="E262" s="567"/>
      <c r="F262" s="567"/>
      <c r="G262" s="568"/>
      <c r="H262" s="24"/>
    </row>
    <row r="263" spans="2:8" s="25" customFormat="1" ht="15" customHeight="1">
      <c r="B263" s="77"/>
      <c r="C263" s="89"/>
      <c r="D263" s="109"/>
      <c r="E263" s="80"/>
      <c r="F263" s="80"/>
      <c r="G263" s="81"/>
      <c r="H263" s="24"/>
    </row>
    <row r="264" spans="2:8" s="25" customFormat="1" ht="15" customHeight="1">
      <c r="B264" s="77">
        <v>4.5999999999999996</v>
      </c>
      <c r="C264" s="567" t="s">
        <v>155</v>
      </c>
      <c r="D264" s="567"/>
      <c r="E264" s="567"/>
      <c r="F264" s="567"/>
      <c r="G264" s="568"/>
      <c r="H264" s="24"/>
    </row>
    <row r="265" spans="2:8" s="25" customFormat="1" ht="15" customHeight="1">
      <c r="B265" s="77"/>
      <c r="C265" s="567"/>
      <c r="D265" s="567"/>
      <c r="E265" s="567"/>
      <c r="F265" s="567"/>
      <c r="G265" s="568"/>
      <c r="H265" s="24"/>
    </row>
    <row r="266" spans="2:8" s="25" customFormat="1" ht="15" customHeight="1">
      <c r="B266" s="77"/>
      <c r="C266" s="567"/>
      <c r="D266" s="567"/>
      <c r="E266" s="567"/>
      <c r="F266" s="567"/>
      <c r="G266" s="568"/>
      <c r="H266" s="24"/>
    </row>
    <row r="267" spans="2:8" s="25" customFormat="1" ht="15" customHeight="1">
      <c r="B267" s="77"/>
      <c r="C267" s="567"/>
      <c r="D267" s="567"/>
      <c r="E267" s="567"/>
      <c r="F267" s="567"/>
      <c r="G267" s="568"/>
      <c r="H267" s="24"/>
    </row>
    <row r="268" spans="2:8" s="25" customFormat="1" ht="15" customHeight="1">
      <c r="B268" s="77"/>
      <c r="C268" s="567"/>
      <c r="D268" s="567"/>
      <c r="E268" s="567"/>
      <c r="F268" s="567"/>
      <c r="G268" s="568"/>
      <c r="H268" s="24"/>
    </row>
    <row r="269" spans="2:8" s="25" customFormat="1" ht="15" customHeight="1">
      <c r="B269" s="77"/>
      <c r="C269" s="567"/>
      <c r="D269" s="567"/>
      <c r="E269" s="567"/>
      <c r="F269" s="567"/>
      <c r="G269" s="568"/>
      <c r="H269" s="24"/>
    </row>
    <row r="270" spans="2:8" s="25" customFormat="1" ht="15" customHeight="1">
      <c r="B270" s="77"/>
      <c r="C270" s="104"/>
      <c r="D270" s="104"/>
      <c r="E270" s="104"/>
      <c r="F270" s="104"/>
      <c r="G270" s="81"/>
      <c r="H270" s="24"/>
    </row>
    <row r="271" spans="2:8" s="25" customFormat="1" ht="15" customHeight="1">
      <c r="B271" s="77">
        <v>4.7</v>
      </c>
      <c r="C271" s="567" t="s">
        <v>156</v>
      </c>
      <c r="D271" s="567"/>
      <c r="E271" s="567"/>
      <c r="F271" s="567"/>
      <c r="G271" s="568"/>
      <c r="H271" s="24"/>
    </row>
    <row r="272" spans="2:8" s="25" customFormat="1" ht="15" customHeight="1">
      <c r="B272" s="77"/>
      <c r="C272" s="567"/>
      <c r="D272" s="567"/>
      <c r="E272" s="567"/>
      <c r="F272" s="567"/>
      <c r="G272" s="568"/>
      <c r="H272" s="24"/>
    </row>
    <row r="273" spans="2:8" s="25" customFormat="1" ht="15" customHeight="1">
      <c r="B273" s="77"/>
      <c r="C273" s="567"/>
      <c r="D273" s="567"/>
      <c r="E273" s="567"/>
      <c r="F273" s="567"/>
      <c r="G273" s="568"/>
      <c r="H273" s="24"/>
    </row>
    <row r="274" spans="2:8" s="25" customFormat="1" ht="15" customHeight="1">
      <c r="B274" s="77"/>
      <c r="C274" s="89"/>
      <c r="D274" s="89"/>
      <c r="E274" s="80"/>
      <c r="F274" s="80"/>
      <c r="G274" s="81"/>
      <c r="H274" s="24"/>
    </row>
    <row r="275" spans="2:8" s="25" customFormat="1" ht="15" customHeight="1">
      <c r="B275" s="77">
        <v>4.8</v>
      </c>
      <c r="C275" s="567" t="s">
        <v>157</v>
      </c>
      <c r="D275" s="567"/>
      <c r="E275" s="567"/>
      <c r="F275" s="567"/>
      <c r="G275" s="568"/>
      <c r="H275" s="24"/>
    </row>
    <row r="276" spans="2:8" s="25" customFormat="1" ht="15" customHeight="1">
      <c r="B276" s="77"/>
      <c r="C276" s="567"/>
      <c r="D276" s="567"/>
      <c r="E276" s="567"/>
      <c r="F276" s="567"/>
      <c r="G276" s="568"/>
      <c r="H276" s="24"/>
    </row>
    <row r="277" spans="2:8" s="25" customFormat="1" ht="15" customHeight="1">
      <c r="B277" s="77"/>
      <c r="C277" s="567"/>
      <c r="D277" s="567"/>
      <c r="E277" s="567"/>
      <c r="F277" s="567"/>
      <c r="G277" s="568"/>
      <c r="H277" s="24"/>
    </row>
    <row r="278" spans="2:8" s="25" customFormat="1" ht="15" customHeight="1">
      <c r="B278" s="77"/>
      <c r="C278" s="567"/>
      <c r="D278" s="567"/>
      <c r="E278" s="567"/>
      <c r="F278" s="567"/>
      <c r="G278" s="568"/>
      <c r="H278" s="24"/>
    </row>
    <row r="279" spans="2:8" s="25" customFormat="1" ht="15" customHeight="1">
      <c r="B279" s="77"/>
      <c r="C279" s="84"/>
      <c r="D279" s="84"/>
      <c r="E279" s="80"/>
      <c r="F279" s="80"/>
      <c r="G279" s="81"/>
      <c r="H279" s="24"/>
    </row>
    <row r="280" spans="2:8" s="25" customFormat="1" ht="15" customHeight="1">
      <c r="B280" s="77">
        <v>4.9000000000000004</v>
      </c>
      <c r="C280" s="567" t="s">
        <v>158</v>
      </c>
      <c r="D280" s="567"/>
      <c r="E280" s="567"/>
      <c r="F280" s="567"/>
      <c r="G280" s="568"/>
      <c r="H280" s="24"/>
    </row>
    <row r="281" spans="2:8" s="25" customFormat="1" ht="15" customHeight="1">
      <c r="B281" s="77"/>
      <c r="C281" s="567"/>
      <c r="D281" s="567"/>
      <c r="E281" s="567"/>
      <c r="F281" s="567"/>
      <c r="G281" s="568"/>
      <c r="H281" s="24"/>
    </row>
    <row r="282" spans="2:8" s="25" customFormat="1" ht="15" customHeight="1">
      <c r="B282" s="77"/>
      <c r="C282" s="567"/>
      <c r="D282" s="567"/>
      <c r="E282" s="567"/>
      <c r="F282" s="567"/>
      <c r="G282" s="568"/>
      <c r="H282" s="24"/>
    </row>
    <row r="283" spans="2:8" s="25" customFormat="1" ht="15" customHeight="1">
      <c r="B283" s="77"/>
      <c r="C283" s="567"/>
      <c r="D283" s="567"/>
      <c r="E283" s="567"/>
      <c r="F283" s="567"/>
      <c r="G283" s="568"/>
      <c r="H283" s="24"/>
    </row>
    <row r="284" spans="2:8" s="25" customFormat="1" ht="15" customHeight="1">
      <c r="B284" s="77"/>
      <c r="C284" s="84"/>
      <c r="D284" s="84"/>
      <c r="E284" s="80"/>
      <c r="F284" s="80"/>
      <c r="G284" s="81"/>
      <c r="H284" s="24"/>
    </row>
    <row r="285" spans="2:8" s="25" customFormat="1" ht="15" customHeight="1">
      <c r="B285" s="110">
        <v>4.0999999999999996</v>
      </c>
      <c r="C285" s="567" t="s">
        <v>159</v>
      </c>
      <c r="D285" s="567"/>
      <c r="E285" s="567"/>
      <c r="F285" s="567"/>
      <c r="G285" s="81"/>
      <c r="H285" s="24"/>
    </row>
    <row r="286" spans="2:8" s="25" customFormat="1" ht="15" customHeight="1">
      <c r="B286" s="110"/>
      <c r="C286" s="84"/>
      <c r="D286" s="85"/>
      <c r="E286" s="80"/>
      <c r="F286" s="80"/>
      <c r="G286" s="81"/>
      <c r="H286" s="24"/>
    </row>
    <row r="287" spans="2:8" s="25" customFormat="1" ht="15" customHeight="1">
      <c r="B287" s="110">
        <v>4.1100000000000003</v>
      </c>
      <c r="C287" s="567" t="s">
        <v>160</v>
      </c>
      <c r="D287" s="567"/>
      <c r="E287" s="567"/>
      <c r="F287" s="567"/>
      <c r="G287" s="81"/>
      <c r="H287" s="24"/>
    </row>
    <row r="288" spans="2:8" s="25" customFormat="1" ht="15" customHeight="1">
      <c r="B288" s="110"/>
      <c r="C288" s="87"/>
      <c r="D288" s="85"/>
      <c r="E288" s="80"/>
      <c r="F288" s="80"/>
      <c r="G288" s="81"/>
      <c r="H288" s="24"/>
    </row>
    <row r="289" spans="2:8" s="25" customFormat="1" ht="15" customHeight="1">
      <c r="B289" s="110">
        <v>4.12</v>
      </c>
      <c r="C289" s="567" t="s">
        <v>161</v>
      </c>
      <c r="D289" s="567"/>
      <c r="E289" s="567"/>
      <c r="F289" s="567"/>
      <c r="G289" s="568"/>
      <c r="H289" s="24"/>
    </row>
    <row r="290" spans="2:8" s="25" customFormat="1" ht="15" customHeight="1">
      <c r="B290" s="110"/>
      <c r="C290" s="567"/>
      <c r="D290" s="567"/>
      <c r="E290" s="567"/>
      <c r="F290" s="567"/>
      <c r="G290" s="568"/>
      <c r="H290" s="24"/>
    </row>
    <row r="291" spans="2:8" s="25" customFormat="1" ht="15" customHeight="1">
      <c r="B291" s="110"/>
      <c r="C291" s="84"/>
      <c r="D291" s="85"/>
      <c r="E291" s="80"/>
      <c r="F291" s="80"/>
      <c r="G291" s="81"/>
      <c r="H291" s="24"/>
    </row>
    <row r="292" spans="2:8" s="25" customFormat="1" ht="15" customHeight="1">
      <c r="B292" s="110">
        <v>4.13</v>
      </c>
      <c r="C292" s="567" t="s">
        <v>162</v>
      </c>
      <c r="D292" s="567"/>
      <c r="E292" s="567"/>
      <c r="F292" s="567"/>
      <c r="G292" s="81"/>
      <c r="H292" s="24"/>
    </row>
    <row r="293" spans="2:8" s="25" customFormat="1" ht="15" customHeight="1">
      <c r="B293" s="110"/>
      <c r="C293" s="84"/>
      <c r="D293" s="84"/>
      <c r="E293" s="80"/>
      <c r="F293" s="80"/>
      <c r="G293" s="81"/>
      <c r="H293" s="24"/>
    </row>
    <row r="294" spans="2:8" s="25" customFormat="1" ht="15" customHeight="1">
      <c r="B294" s="110">
        <v>4.1399999999999997</v>
      </c>
      <c r="C294" s="567" t="s">
        <v>163</v>
      </c>
      <c r="D294" s="567"/>
      <c r="E294" s="567"/>
      <c r="F294" s="567"/>
      <c r="G294" s="568"/>
      <c r="H294" s="24"/>
    </row>
    <row r="295" spans="2:8" s="25" customFormat="1" ht="15" customHeight="1">
      <c r="B295" s="110"/>
      <c r="C295" s="567"/>
      <c r="D295" s="567"/>
      <c r="E295" s="567"/>
      <c r="F295" s="567"/>
      <c r="G295" s="568"/>
      <c r="H295" s="24"/>
    </row>
    <row r="296" spans="2:8" s="25" customFormat="1" ht="15" customHeight="1">
      <c r="B296" s="110"/>
      <c r="C296" s="567"/>
      <c r="D296" s="567"/>
      <c r="E296" s="567"/>
      <c r="F296" s="567"/>
      <c r="G296" s="568"/>
      <c r="H296" s="24"/>
    </row>
    <row r="297" spans="2:8" s="25" customFormat="1" ht="15" customHeight="1">
      <c r="B297" s="110"/>
      <c r="C297" s="567"/>
      <c r="D297" s="567"/>
      <c r="E297" s="567"/>
      <c r="F297" s="567"/>
      <c r="G297" s="568"/>
      <c r="H297" s="24"/>
    </row>
    <row r="298" spans="2:8" s="25" customFormat="1" ht="15" customHeight="1">
      <c r="B298" s="110"/>
      <c r="C298" s="567"/>
      <c r="D298" s="567"/>
      <c r="E298" s="567"/>
      <c r="F298" s="567"/>
      <c r="G298" s="568"/>
      <c r="H298" s="24"/>
    </row>
    <row r="299" spans="2:8" s="25" customFormat="1" ht="15" customHeight="1">
      <c r="B299" s="110"/>
      <c r="C299" s="84"/>
      <c r="D299" s="85"/>
      <c r="E299" s="80"/>
      <c r="F299" s="80"/>
      <c r="G299" s="81"/>
      <c r="H299" s="24"/>
    </row>
    <row r="300" spans="2:8" s="25" customFormat="1" ht="15" customHeight="1">
      <c r="B300" s="77">
        <v>5</v>
      </c>
      <c r="C300" s="78" t="s">
        <v>164</v>
      </c>
      <c r="D300" s="79"/>
      <c r="E300" s="80"/>
      <c r="F300" s="80"/>
      <c r="G300" s="81"/>
      <c r="H300" s="24"/>
    </row>
    <row r="301" spans="2:8" s="25" customFormat="1" ht="15" customHeight="1">
      <c r="B301" s="77"/>
      <c r="C301" s="84"/>
      <c r="D301" s="85"/>
      <c r="E301" s="80"/>
      <c r="F301" s="80"/>
      <c r="G301" s="81"/>
      <c r="H301" s="24"/>
    </row>
    <row r="302" spans="2:8" s="25" customFormat="1" ht="15" customHeight="1">
      <c r="B302" s="77">
        <v>5.0999999999999996</v>
      </c>
      <c r="C302" s="567" t="s">
        <v>165</v>
      </c>
      <c r="D302" s="567"/>
      <c r="E302" s="567"/>
      <c r="F302" s="567"/>
      <c r="G302" s="568"/>
      <c r="H302" s="24"/>
    </row>
    <row r="303" spans="2:8" s="25" customFormat="1" ht="15" customHeight="1">
      <c r="B303" s="77"/>
      <c r="C303" s="567"/>
      <c r="D303" s="567"/>
      <c r="E303" s="567"/>
      <c r="F303" s="567"/>
      <c r="G303" s="568"/>
      <c r="H303" s="24"/>
    </row>
    <row r="304" spans="2:8" s="25" customFormat="1" ht="15" customHeight="1">
      <c r="B304" s="77"/>
      <c r="C304" s="84"/>
      <c r="D304" s="85"/>
      <c r="E304" s="80"/>
      <c r="F304" s="80"/>
      <c r="G304" s="81"/>
      <c r="H304" s="24"/>
    </row>
    <row r="305" spans="2:8" s="25" customFormat="1" ht="15" customHeight="1">
      <c r="B305" s="77">
        <v>6</v>
      </c>
      <c r="C305" s="78" t="s">
        <v>166</v>
      </c>
      <c r="D305" s="79"/>
      <c r="E305" s="80"/>
      <c r="F305" s="80"/>
      <c r="G305" s="81"/>
      <c r="H305" s="24"/>
    </row>
    <row r="306" spans="2:8" s="25" customFormat="1" ht="15" customHeight="1">
      <c r="B306" s="77"/>
      <c r="C306" s="84"/>
      <c r="D306" s="85"/>
      <c r="E306" s="80"/>
      <c r="F306" s="80"/>
      <c r="G306" s="81"/>
      <c r="H306" s="24"/>
    </row>
    <row r="307" spans="2:8" s="25" customFormat="1" ht="15" customHeight="1">
      <c r="B307" s="77">
        <v>6.1</v>
      </c>
      <c r="C307" s="567" t="s">
        <v>167</v>
      </c>
      <c r="D307" s="567"/>
      <c r="E307" s="567"/>
      <c r="F307" s="567"/>
      <c r="G307" s="568"/>
      <c r="H307" s="24"/>
    </row>
    <row r="308" spans="2:8" s="25" customFormat="1" ht="15" customHeight="1">
      <c r="B308" s="77"/>
      <c r="C308" s="567"/>
      <c r="D308" s="567"/>
      <c r="E308" s="567"/>
      <c r="F308" s="567"/>
      <c r="G308" s="568"/>
      <c r="H308" s="24"/>
    </row>
    <row r="309" spans="2:8" s="25" customFormat="1" ht="15" customHeight="1">
      <c r="B309" s="77"/>
      <c r="C309" s="241"/>
      <c r="D309" s="241"/>
      <c r="E309" s="241"/>
      <c r="F309" s="241"/>
      <c r="G309" s="242"/>
      <c r="H309" s="24"/>
    </row>
    <row r="310" spans="2:8" s="25" customFormat="1" ht="15" customHeight="1">
      <c r="B310" s="77"/>
      <c r="C310" s="241"/>
      <c r="D310" s="241"/>
      <c r="E310" s="241"/>
      <c r="F310" s="241"/>
      <c r="G310" s="242"/>
      <c r="H310" s="24"/>
    </row>
    <row r="311" spans="2:8" s="25" customFormat="1" ht="15" customHeight="1">
      <c r="B311" s="77"/>
      <c r="C311" s="241"/>
      <c r="D311" s="241"/>
      <c r="E311" s="241"/>
      <c r="F311" s="241"/>
      <c r="G311" s="242"/>
      <c r="H311" s="24"/>
    </row>
    <row r="312" spans="2:8" s="25" customFormat="1" ht="15" customHeight="1">
      <c r="B312" s="77"/>
      <c r="C312" s="104"/>
      <c r="D312" s="104"/>
      <c r="E312" s="104"/>
      <c r="F312" s="104"/>
      <c r="G312" s="113"/>
      <c r="H312" s="24"/>
    </row>
    <row r="313" spans="2:8" s="25" customFormat="1" ht="15" customHeight="1">
      <c r="B313" s="77"/>
      <c r="C313" s="104"/>
      <c r="D313" s="104"/>
      <c r="E313" s="104"/>
      <c r="F313" s="104"/>
      <c r="G313" s="113"/>
      <c r="H313" s="24"/>
    </row>
    <row r="314" spans="2:8" s="25" customFormat="1" ht="15" customHeight="1" thickBot="1">
      <c r="B314" s="90"/>
      <c r="C314" s="91"/>
      <c r="D314" s="111"/>
      <c r="E314" s="92"/>
      <c r="F314" s="92"/>
      <c r="G314" s="93"/>
      <c r="H314" s="24"/>
    </row>
    <row r="315" spans="2:8" s="25" customFormat="1" ht="15" customHeight="1" thickTop="1">
      <c r="B315" s="94"/>
      <c r="C315" s="84"/>
      <c r="D315" s="85"/>
      <c r="E315" s="80"/>
      <c r="F315" s="80"/>
      <c r="G315" s="95"/>
      <c r="H315" s="24"/>
    </row>
    <row r="316" spans="2:8" s="25" customFormat="1" ht="15" customHeight="1" thickBot="1">
      <c r="B316" s="94"/>
      <c r="C316" s="84"/>
      <c r="D316" s="85"/>
      <c r="E316" s="80"/>
      <c r="F316" s="80"/>
      <c r="G316" s="95"/>
      <c r="H316" s="24"/>
    </row>
    <row r="317" spans="2:8" s="25" customFormat="1" ht="15" customHeight="1" thickTop="1">
      <c r="B317" s="96"/>
      <c r="C317" s="97"/>
      <c r="D317" s="112"/>
      <c r="E317" s="98"/>
      <c r="F317" s="98"/>
      <c r="G317" s="99"/>
      <c r="H317" s="24"/>
    </row>
    <row r="318" spans="2:8" s="25" customFormat="1" ht="15" customHeight="1">
      <c r="B318" s="77">
        <v>7</v>
      </c>
      <c r="C318" s="88" t="s">
        <v>168</v>
      </c>
      <c r="D318" s="84"/>
      <c r="E318" s="80"/>
      <c r="F318" s="80"/>
      <c r="G318" s="81"/>
      <c r="H318" s="24"/>
    </row>
    <row r="319" spans="2:8" s="25" customFormat="1" ht="15" customHeight="1">
      <c r="B319" s="77"/>
      <c r="C319" s="89"/>
      <c r="D319" s="84"/>
      <c r="E319" s="80"/>
      <c r="F319" s="80"/>
      <c r="G319" s="81"/>
      <c r="H319" s="24"/>
    </row>
    <row r="320" spans="2:8" s="25" customFormat="1" ht="15" customHeight="1">
      <c r="B320" s="77">
        <v>7.1</v>
      </c>
      <c r="C320" s="567" t="s">
        <v>169</v>
      </c>
      <c r="D320" s="567"/>
      <c r="E320" s="567"/>
      <c r="F320" s="567"/>
      <c r="G320" s="568"/>
      <c r="H320" s="24"/>
    </row>
    <row r="321" spans="2:8" s="25" customFormat="1" ht="15" customHeight="1">
      <c r="B321" s="77"/>
      <c r="C321" s="567"/>
      <c r="D321" s="567"/>
      <c r="E321" s="567"/>
      <c r="F321" s="567"/>
      <c r="G321" s="568"/>
      <c r="H321" s="24"/>
    </row>
    <row r="322" spans="2:8" s="25" customFormat="1" ht="15" customHeight="1">
      <c r="B322" s="77"/>
      <c r="C322" s="89"/>
      <c r="D322" s="84"/>
      <c r="E322" s="80"/>
      <c r="F322" s="80"/>
      <c r="G322" s="81"/>
      <c r="H322" s="24"/>
    </row>
    <row r="323" spans="2:8" s="25" customFormat="1" ht="15" customHeight="1">
      <c r="B323" s="77">
        <v>7.2</v>
      </c>
      <c r="C323" s="567" t="s">
        <v>170</v>
      </c>
      <c r="D323" s="567"/>
      <c r="E323" s="567"/>
      <c r="F323" s="567"/>
      <c r="G323" s="568"/>
      <c r="H323" s="24"/>
    </row>
    <row r="324" spans="2:8" s="25" customFormat="1" ht="15" customHeight="1">
      <c r="B324" s="77"/>
      <c r="C324" s="567"/>
      <c r="D324" s="567"/>
      <c r="E324" s="567"/>
      <c r="F324" s="567"/>
      <c r="G324" s="568"/>
      <c r="H324" s="24"/>
    </row>
    <row r="325" spans="2:8" s="25" customFormat="1" ht="15" customHeight="1">
      <c r="B325" s="77"/>
      <c r="C325" s="567"/>
      <c r="D325" s="567"/>
      <c r="E325" s="567"/>
      <c r="F325" s="567"/>
      <c r="G325" s="568"/>
      <c r="H325" s="24"/>
    </row>
    <row r="326" spans="2:8" s="25" customFormat="1" ht="15" customHeight="1">
      <c r="B326" s="77"/>
      <c r="C326" s="89"/>
      <c r="D326" s="103"/>
      <c r="E326" s="80"/>
      <c r="F326" s="80"/>
      <c r="G326" s="81"/>
      <c r="H326" s="24"/>
    </row>
    <row r="327" spans="2:8" s="25" customFormat="1" ht="15" customHeight="1">
      <c r="B327" s="77">
        <v>7.3</v>
      </c>
      <c r="C327" s="567" t="s">
        <v>746</v>
      </c>
      <c r="D327" s="567"/>
      <c r="E327" s="567"/>
      <c r="F327" s="567"/>
      <c r="G327" s="568"/>
      <c r="H327" s="24"/>
    </row>
    <row r="328" spans="2:8" s="25" customFormat="1" ht="15" customHeight="1">
      <c r="B328" s="77"/>
      <c r="C328" s="567"/>
      <c r="D328" s="567"/>
      <c r="E328" s="567"/>
      <c r="F328" s="567"/>
      <c r="G328" s="568"/>
      <c r="H328" s="24"/>
    </row>
    <row r="329" spans="2:8" s="25" customFormat="1" ht="15" customHeight="1">
      <c r="B329" s="77"/>
      <c r="C329" s="567"/>
      <c r="D329" s="567"/>
      <c r="E329" s="567"/>
      <c r="F329" s="567"/>
      <c r="G329" s="568"/>
      <c r="H329" s="24"/>
    </row>
    <row r="330" spans="2:8" s="25" customFormat="1" ht="15" customHeight="1">
      <c r="B330" s="77"/>
      <c r="C330" s="567"/>
      <c r="D330" s="567"/>
      <c r="E330" s="567"/>
      <c r="F330" s="567"/>
      <c r="G330" s="568"/>
      <c r="H330" s="24"/>
    </row>
    <row r="331" spans="2:8" s="25" customFormat="1" ht="15" customHeight="1">
      <c r="B331" s="77"/>
      <c r="C331" s="87"/>
      <c r="D331" s="84"/>
      <c r="E331" s="80"/>
      <c r="F331" s="80"/>
      <c r="G331" s="81"/>
      <c r="H331" s="24"/>
    </row>
    <row r="332" spans="2:8" s="25" customFormat="1" ht="15" customHeight="1">
      <c r="B332" s="77">
        <v>8</v>
      </c>
      <c r="C332" s="78" t="s">
        <v>171</v>
      </c>
      <c r="D332" s="79"/>
      <c r="E332" s="80"/>
      <c r="F332" s="80"/>
      <c r="G332" s="81"/>
      <c r="H332" s="24"/>
    </row>
    <row r="333" spans="2:8" s="25" customFormat="1" ht="15" customHeight="1">
      <c r="B333" s="77"/>
      <c r="C333" s="84"/>
      <c r="D333" s="85"/>
      <c r="E333" s="80"/>
      <c r="F333" s="80"/>
      <c r="G333" s="81"/>
      <c r="H333" s="24"/>
    </row>
    <row r="334" spans="2:8" s="25" customFormat="1" ht="15" customHeight="1">
      <c r="B334" s="77">
        <v>8.1</v>
      </c>
      <c r="C334" s="567" t="s">
        <v>172</v>
      </c>
      <c r="D334" s="567"/>
      <c r="E334" s="567"/>
      <c r="F334" s="567"/>
      <c r="G334" s="568"/>
      <c r="H334" s="24"/>
    </row>
    <row r="335" spans="2:8" s="25" customFormat="1" ht="15" customHeight="1">
      <c r="B335" s="77"/>
      <c r="C335" s="567"/>
      <c r="D335" s="567"/>
      <c r="E335" s="567"/>
      <c r="F335" s="567"/>
      <c r="G335" s="568"/>
      <c r="H335" s="24"/>
    </row>
    <row r="336" spans="2:8" s="25" customFormat="1" ht="15" customHeight="1">
      <c r="B336" s="77"/>
      <c r="C336" s="84"/>
      <c r="D336" s="85"/>
      <c r="E336" s="80"/>
      <c r="F336" s="80"/>
      <c r="G336" s="81"/>
      <c r="H336" s="24"/>
    </row>
    <row r="337" spans="2:8" s="25" customFormat="1" ht="15" customHeight="1">
      <c r="B337" s="77">
        <v>8.1999999999999993</v>
      </c>
      <c r="C337" s="567" t="s">
        <v>173</v>
      </c>
      <c r="D337" s="567"/>
      <c r="E337" s="567"/>
      <c r="F337" s="567"/>
      <c r="G337" s="568"/>
      <c r="H337" s="24"/>
    </row>
    <row r="338" spans="2:8" s="25" customFormat="1" ht="15" customHeight="1">
      <c r="B338" s="77"/>
      <c r="C338" s="567"/>
      <c r="D338" s="567"/>
      <c r="E338" s="567"/>
      <c r="F338" s="567"/>
      <c r="G338" s="568"/>
      <c r="H338" s="24"/>
    </row>
    <row r="339" spans="2:8" s="25" customFormat="1" ht="15" customHeight="1">
      <c r="B339" s="77"/>
      <c r="C339" s="84"/>
      <c r="D339" s="84"/>
      <c r="E339" s="80"/>
      <c r="F339" s="80"/>
      <c r="G339" s="81"/>
      <c r="H339" s="24"/>
    </row>
    <row r="340" spans="2:8" s="25" customFormat="1" ht="15" customHeight="1">
      <c r="B340" s="77">
        <v>8.3000000000000007</v>
      </c>
      <c r="C340" s="567" t="s">
        <v>174</v>
      </c>
      <c r="D340" s="567"/>
      <c r="E340" s="567"/>
      <c r="F340" s="567"/>
      <c r="G340" s="568"/>
      <c r="H340" s="24"/>
    </row>
    <row r="341" spans="2:8" s="25" customFormat="1" ht="15" customHeight="1">
      <c r="B341" s="77"/>
      <c r="C341" s="567"/>
      <c r="D341" s="567"/>
      <c r="E341" s="567"/>
      <c r="F341" s="567"/>
      <c r="G341" s="568"/>
      <c r="H341" s="24"/>
    </row>
    <row r="342" spans="2:8" s="25" customFormat="1" ht="15" customHeight="1">
      <c r="B342" s="77"/>
      <c r="C342" s="567"/>
      <c r="D342" s="567"/>
      <c r="E342" s="567"/>
      <c r="F342" s="567"/>
      <c r="G342" s="568"/>
      <c r="H342" s="24"/>
    </row>
    <row r="343" spans="2:8" s="25" customFormat="1" ht="15" customHeight="1">
      <c r="B343" s="77"/>
      <c r="C343" s="84"/>
      <c r="D343" s="86"/>
      <c r="E343" s="80"/>
      <c r="F343" s="80"/>
      <c r="G343" s="81"/>
      <c r="H343" s="24"/>
    </row>
    <row r="344" spans="2:8" s="25" customFormat="1" ht="15" customHeight="1">
      <c r="B344" s="77">
        <v>8.4</v>
      </c>
      <c r="C344" s="567" t="s">
        <v>175</v>
      </c>
      <c r="D344" s="567"/>
      <c r="E344" s="567"/>
      <c r="F344" s="567"/>
      <c r="G344" s="81"/>
      <c r="H344" s="24"/>
    </row>
    <row r="345" spans="2:8" s="25" customFormat="1" ht="15" customHeight="1">
      <c r="B345" s="77"/>
      <c r="C345" s="84"/>
      <c r="D345" s="86"/>
      <c r="E345" s="80"/>
      <c r="F345" s="80"/>
      <c r="G345" s="81"/>
      <c r="H345" s="24"/>
    </row>
    <row r="346" spans="2:8" s="25" customFormat="1" ht="15" customHeight="1">
      <c r="B346" s="77">
        <v>8.5</v>
      </c>
      <c r="C346" s="567" t="s">
        <v>176</v>
      </c>
      <c r="D346" s="567"/>
      <c r="E346" s="567"/>
      <c r="F346" s="567"/>
      <c r="G346" s="568"/>
      <c r="H346" s="24"/>
    </row>
    <row r="347" spans="2:8" s="25" customFormat="1" ht="15" customHeight="1">
      <c r="B347" s="77"/>
      <c r="C347" s="104"/>
      <c r="D347" s="104"/>
      <c r="E347" s="104"/>
      <c r="F347" s="104"/>
      <c r="G347" s="113"/>
      <c r="H347" s="24"/>
    </row>
    <row r="348" spans="2:8" s="25" customFormat="1" ht="15" customHeight="1">
      <c r="B348" s="77">
        <v>8.6</v>
      </c>
      <c r="C348" s="84" t="s">
        <v>177</v>
      </c>
      <c r="D348" s="86"/>
      <c r="E348" s="80"/>
      <c r="F348" s="80"/>
      <c r="G348" s="81"/>
      <c r="H348" s="24"/>
    </row>
    <row r="349" spans="2:8" s="25" customFormat="1" ht="15" customHeight="1">
      <c r="B349" s="77"/>
      <c r="C349" s="84"/>
      <c r="D349" s="84"/>
      <c r="E349" s="80"/>
      <c r="F349" s="80"/>
      <c r="G349" s="81"/>
      <c r="H349" s="24"/>
    </row>
    <row r="350" spans="2:8" s="25" customFormat="1" ht="15" customHeight="1">
      <c r="B350" s="77" t="s">
        <v>178</v>
      </c>
      <c r="C350" s="567" t="s">
        <v>179</v>
      </c>
      <c r="D350" s="567"/>
      <c r="E350" s="567"/>
      <c r="F350" s="567"/>
      <c r="G350" s="568"/>
      <c r="H350" s="24"/>
    </row>
    <row r="351" spans="2:8" s="25" customFormat="1" ht="15" customHeight="1">
      <c r="B351" s="77"/>
      <c r="C351" s="84"/>
      <c r="D351" s="85"/>
      <c r="E351" s="80"/>
      <c r="F351" s="80"/>
      <c r="G351" s="81"/>
      <c r="H351" s="24"/>
    </row>
    <row r="352" spans="2:8" s="25" customFormat="1" ht="15" customHeight="1">
      <c r="B352" s="77" t="s">
        <v>180</v>
      </c>
      <c r="C352" s="567" t="s">
        <v>181</v>
      </c>
      <c r="D352" s="567"/>
      <c r="E352" s="567"/>
      <c r="F352" s="567"/>
      <c r="G352" s="81"/>
      <c r="H352" s="24"/>
    </row>
    <row r="353" spans="2:8" s="25" customFormat="1" ht="15" customHeight="1">
      <c r="B353" s="77"/>
      <c r="C353" s="84"/>
      <c r="D353" s="85"/>
      <c r="E353" s="80"/>
      <c r="F353" s="80"/>
      <c r="G353" s="81"/>
      <c r="H353" s="24"/>
    </row>
    <row r="354" spans="2:8" s="25" customFormat="1" ht="15" customHeight="1">
      <c r="B354" s="77" t="s">
        <v>182</v>
      </c>
      <c r="C354" s="567" t="s">
        <v>183</v>
      </c>
      <c r="D354" s="567"/>
      <c r="E354" s="567"/>
      <c r="F354" s="567"/>
      <c r="G354" s="568"/>
      <c r="H354" s="24"/>
    </row>
    <row r="355" spans="2:8" s="25" customFormat="1" ht="15" customHeight="1">
      <c r="B355" s="77"/>
      <c r="C355" s="567"/>
      <c r="D355" s="567"/>
      <c r="E355" s="567"/>
      <c r="F355" s="567"/>
      <c r="G355" s="568"/>
      <c r="H355" s="24"/>
    </row>
    <row r="356" spans="2:8" s="25" customFormat="1" ht="15" customHeight="1">
      <c r="B356" s="77"/>
      <c r="C356" s="84"/>
      <c r="D356" s="85"/>
      <c r="E356" s="80"/>
      <c r="F356" s="80"/>
      <c r="G356" s="81"/>
      <c r="H356" s="24"/>
    </row>
    <row r="357" spans="2:8" s="25" customFormat="1" ht="15" customHeight="1">
      <c r="B357" s="77" t="s">
        <v>184</v>
      </c>
      <c r="C357" s="567" t="s">
        <v>185</v>
      </c>
      <c r="D357" s="567"/>
      <c r="E357" s="567"/>
      <c r="F357" s="567"/>
      <c r="G357" s="568"/>
      <c r="H357" s="24"/>
    </row>
    <row r="358" spans="2:8" s="25" customFormat="1" ht="15" customHeight="1">
      <c r="B358" s="77"/>
      <c r="C358" s="567"/>
      <c r="D358" s="567"/>
      <c r="E358" s="567"/>
      <c r="F358" s="567"/>
      <c r="G358" s="568"/>
      <c r="H358" s="24"/>
    </row>
    <row r="359" spans="2:8" s="25" customFormat="1" ht="15" customHeight="1">
      <c r="B359" s="114"/>
      <c r="C359" s="84"/>
      <c r="D359" s="84"/>
      <c r="E359" s="80"/>
      <c r="F359" s="80"/>
      <c r="G359" s="81"/>
      <c r="H359" s="24"/>
    </row>
    <row r="360" spans="2:8" s="25" customFormat="1" ht="15" customHeight="1">
      <c r="B360" s="77">
        <v>9</v>
      </c>
      <c r="C360" s="78" t="s">
        <v>186</v>
      </c>
      <c r="D360" s="78"/>
      <c r="E360" s="80"/>
      <c r="F360" s="80"/>
      <c r="G360" s="81"/>
      <c r="H360" s="24"/>
    </row>
    <row r="361" spans="2:8" s="25" customFormat="1" ht="15" customHeight="1">
      <c r="B361" s="77"/>
      <c r="C361" s="84"/>
      <c r="D361" s="84"/>
      <c r="E361" s="80"/>
      <c r="F361" s="80"/>
      <c r="G361" s="81"/>
      <c r="H361" s="24"/>
    </row>
    <row r="362" spans="2:8" s="25" customFormat="1" ht="15" customHeight="1">
      <c r="B362" s="77">
        <v>9.1</v>
      </c>
      <c r="C362" s="567" t="s">
        <v>187</v>
      </c>
      <c r="D362" s="567"/>
      <c r="E362" s="567"/>
      <c r="F362" s="567"/>
      <c r="G362" s="568"/>
      <c r="H362" s="24"/>
    </row>
    <row r="363" spans="2:8" s="25" customFormat="1" ht="15" customHeight="1">
      <c r="B363" s="77"/>
      <c r="C363" s="567"/>
      <c r="D363" s="567"/>
      <c r="E363" s="567"/>
      <c r="F363" s="567"/>
      <c r="G363" s="568"/>
      <c r="H363" s="24"/>
    </row>
    <row r="364" spans="2:8" s="25" customFormat="1" ht="15" customHeight="1">
      <c r="B364" s="77"/>
      <c r="C364" s="567"/>
      <c r="D364" s="567"/>
      <c r="E364" s="567"/>
      <c r="F364" s="567"/>
      <c r="G364" s="568"/>
      <c r="H364" s="24"/>
    </row>
    <row r="365" spans="2:8" s="25" customFormat="1" ht="15" customHeight="1">
      <c r="B365" s="77"/>
      <c r="C365" s="567"/>
      <c r="D365" s="567"/>
      <c r="E365" s="567"/>
      <c r="F365" s="567"/>
      <c r="G365" s="568"/>
      <c r="H365" s="24"/>
    </row>
    <row r="366" spans="2:8" s="25" customFormat="1" ht="15" customHeight="1">
      <c r="B366" s="77"/>
      <c r="C366" s="567"/>
      <c r="D366" s="567"/>
      <c r="E366" s="567"/>
      <c r="F366" s="567"/>
      <c r="G366" s="568"/>
      <c r="H366" s="24"/>
    </row>
    <row r="367" spans="2:8" s="25" customFormat="1" ht="15" customHeight="1">
      <c r="B367" s="77"/>
      <c r="C367" s="87"/>
      <c r="D367" s="84"/>
      <c r="E367" s="80"/>
      <c r="F367" s="80"/>
      <c r="G367" s="81"/>
      <c r="H367" s="24"/>
    </row>
    <row r="368" spans="2:8" s="25" customFormat="1" ht="15" customHeight="1">
      <c r="B368" s="77">
        <v>9.1999999999999993</v>
      </c>
      <c r="C368" s="567" t="s">
        <v>188</v>
      </c>
      <c r="D368" s="567"/>
      <c r="E368" s="567"/>
      <c r="F368" s="567"/>
      <c r="G368" s="568"/>
      <c r="H368" s="24"/>
    </row>
    <row r="369" spans="2:8" s="25" customFormat="1" ht="15" customHeight="1">
      <c r="B369" s="77"/>
      <c r="C369" s="567"/>
      <c r="D369" s="567"/>
      <c r="E369" s="567"/>
      <c r="F369" s="567"/>
      <c r="G369" s="568"/>
      <c r="H369" s="24"/>
    </row>
    <row r="370" spans="2:8" s="25" customFormat="1" ht="15" customHeight="1">
      <c r="B370" s="77"/>
      <c r="C370" s="567"/>
      <c r="D370" s="567"/>
      <c r="E370" s="567"/>
      <c r="F370" s="567"/>
      <c r="G370" s="568"/>
      <c r="H370" s="24"/>
    </row>
    <row r="371" spans="2:8" s="25" customFormat="1" ht="15" customHeight="1">
      <c r="B371" s="77"/>
      <c r="C371" s="567"/>
      <c r="D371" s="567"/>
      <c r="E371" s="567"/>
      <c r="F371" s="567"/>
      <c r="G371" s="568"/>
      <c r="H371" s="24"/>
    </row>
    <row r="372" spans="2:8" s="25" customFormat="1" ht="15" customHeight="1">
      <c r="B372" s="77"/>
      <c r="C372" s="567"/>
      <c r="D372" s="567"/>
      <c r="E372" s="567"/>
      <c r="F372" s="567"/>
      <c r="G372" s="568"/>
      <c r="H372" s="24"/>
    </row>
    <row r="373" spans="2:8" s="25" customFormat="1" ht="15" customHeight="1">
      <c r="B373" s="77"/>
      <c r="C373" s="241"/>
      <c r="D373" s="241"/>
      <c r="E373" s="241"/>
      <c r="F373" s="241"/>
      <c r="G373" s="242"/>
      <c r="H373" s="24"/>
    </row>
    <row r="374" spans="2:8" s="25" customFormat="1" ht="15" customHeight="1">
      <c r="B374" s="77"/>
      <c r="C374" s="104"/>
      <c r="D374" s="104"/>
      <c r="E374" s="104"/>
      <c r="F374" s="104"/>
      <c r="G374" s="113"/>
      <c r="H374" s="24"/>
    </row>
    <row r="375" spans="2:8" s="25" customFormat="1" ht="15" customHeight="1">
      <c r="B375" s="77"/>
      <c r="C375" s="104"/>
      <c r="D375" s="104"/>
      <c r="E375" s="104"/>
      <c r="F375" s="104"/>
      <c r="G375" s="113"/>
      <c r="H375" s="24"/>
    </row>
    <row r="376" spans="2:8" s="25" customFormat="1" ht="15" customHeight="1" thickBot="1">
      <c r="B376" s="90"/>
      <c r="C376" s="91"/>
      <c r="D376" s="91"/>
      <c r="E376" s="92"/>
      <c r="F376" s="92"/>
      <c r="G376" s="93"/>
      <c r="H376" s="24"/>
    </row>
    <row r="377" spans="2:8" s="25" customFormat="1" ht="15" customHeight="1" thickTop="1">
      <c r="B377" s="94"/>
      <c r="C377" s="107"/>
      <c r="D377" s="84"/>
      <c r="E377" s="80"/>
      <c r="F377" s="80"/>
      <c r="G377" s="95"/>
      <c r="H377" s="24"/>
    </row>
    <row r="378" spans="2:8" s="25" customFormat="1" ht="15" customHeight="1" thickBot="1">
      <c r="B378" s="94"/>
      <c r="C378" s="84"/>
      <c r="D378" s="85"/>
      <c r="E378" s="80"/>
      <c r="F378" s="80"/>
      <c r="G378" s="95"/>
      <c r="H378" s="24"/>
    </row>
    <row r="379" spans="2:8" s="25" customFormat="1" ht="15" customHeight="1" thickTop="1">
      <c r="B379" s="96"/>
      <c r="C379" s="97"/>
      <c r="D379" s="112"/>
      <c r="E379" s="98"/>
      <c r="F379" s="98"/>
      <c r="G379" s="99"/>
      <c r="H379" s="24"/>
    </row>
    <row r="380" spans="2:8" s="25" customFormat="1" ht="15" customHeight="1">
      <c r="B380" s="77">
        <v>9</v>
      </c>
      <c r="C380" s="573" t="s">
        <v>565</v>
      </c>
      <c r="D380" s="573"/>
      <c r="E380" s="80"/>
      <c r="F380" s="80"/>
      <c r="G380" s="81"/>
      <c r="H380" s="24"/>
    </row>
    <row r="381" spans="2:8" s="25" customFormat="1" ht="15" customHeight="1">
      <c r="B381" s="77"/>
      <c r="C381" s="78"/>
      <c r="D381" s="85"/>
      <c r="E381" s="80"/>
      <c r="F381" s="80"/>
      <c r="G381" s="81"/>
      <c r="H381" s="24"/>
    </row>
    <row r="382" spans="2:8" s="25" customFormat="1" ht="15" customHeight="1">
      <c r="B382" s="77">
        <v>9.3000000000000007</v>
      </c>
      <c r="C382" s="573" t="s">
        <v>189</v>
      </c>
      <c r="D382" s="573"/>
      <c r="E382" s="573"/>
      <c r="F382" s="573"/>
      <c r="G382" s="81"/>
      <c r="H382" s="24"/>
    </row>
    <row r="383" spans="2:8" s="25" customFormat="1" ht="15" customHeight="1">
      <c r="B383" s="77"/>
      <c r="C383" s="84"/>
      <c r="D383" s="84"/>
      <c r="E383" s="80"/>
      <c r="F383" s="80"/>
      <c r="G383" s="81"/>
      <c r="H383" s="24"/>
    </row>
    <row r="384" spans="2:8" s="25" customFormat="1" ht="15" customHeight="1">
      <c r="B384" s="77" t="s">
        <v>190</v>
      </c>
      <c r="C384" s="567" t="s">
        <v>191</v>
      </c>
      <c r="D384" s="567"/>
      <c r="E384" s="567"/>
      <c r="F384" s="567"/>
      <c r="G384" s="568"/>
      <c r="H384" s="24"/>
    </row>
    <row r="385" spans="2:8" s="25" customFormat="1" ht="15" customHeight="1">
      <c r="B385" s="77"/>
      <c r="C385" s="84"/>
      <c r="D385" s="85"/>
      <c r="E385" s="80"/>
      <c r="F385" s="80"/>
      <c r="G385" s="81"/>
      <c r="H385" s="24"/>
    </row>
    <row r="386" spans="2:8" s="25" customFormat="1" ht="15" customHeight="1">
      <c r="B386" s="77" t="s">
        <v>192</v>
      </c>
      <c r="C386" s="559" t="s">
        <v>193</v>
      </c>
      <c r="D386" s="559"/>
      <c r="E386" s="559"/>
      <c r="F386" s="559"/>
      <c r="G386" s="560"/>
      <c r="H386" s="24"/>
    </row>
    <row r="387" spans="2:8" s="25" customFormat="1" ht="15" customHeight="1">
      <c r="B387" s="77"/>
      <c r="C387" s="559"/>
      <c r="D387" s="559"/>
      <c r="E387" s="559"/>
      <c r="F387" s="559"/>
      <c r="G387" s="560"/>
      <c r="H387" s="24"/>
    </row>
    <row r="388" spans="2:8" s="25" customFormat="1" ht="15" customHeight="1">
      <c r="B388" s="77"/>
      <c r="C388" s="78"/>
      <c r="D388" s="85"/>
      <c r="E388" s="80"/>
      <c r="F388" s="80"/>
      <c r="G388" s="81"/>
      <c r="H388" s="24"/>
    </row>
    <row r="389" spans="2:8" s="25" customFormat="1" ht="15" customHeight="1">
      <c r="B389" s="77" t="s">
        <v>194</v>
      </c>
      <c r="C389" s="559" t="s">
        <v>195</v>
      </c>
      <c r="D389" s="559"/>
      <c r="E389" s="559"/>
      <c r="F389" s="559"/>
      <c r="G389" s="560"/>
      <c r="H389" s="24"/>
    </row>
    <row r="390" spans="2:8" s="25" customFormat="1" ht="15" customHeight="1">
      <c r="B390" s="77"/>
      <c r="C390" s="559"/>
      <c r="D390" s="559"/>
      <c r="E390" s="559"/>
      <c r="F390" s="559"/>
      <c r="G390" s="560"/>
      <c r="H390" s="24"/>
    </row>
    <row r="391" spans="2:8" s="25" customFormat="1" ht="15" customHeight="1">
      <c r="B391" s="77"/>
      <c r="C391" s="84"/>
      <c r="D391" s="85"/>
      <c r="E391" s="80"/>
      <c r="F391" s="80"/>
      <c r="G391" s="81"/>
      <c r="H391" s="24"/>
    </row>
    <row r="392" spans="2:8" s="25" customFormat="1" ht="15" customHeight="1">
      <c r="B392" s="77" t="s">
        <v>196</v>
      </c>
      <c r="C392" s="559" t="s">
        <v>197</v>
      </c>
      <c r="D392" s="559"/>
      <c r="E392" s="559"/>
      <c r="F392" s="559"/>
      <c r="G392" s="560"/>
      <c r="H392" s="24"/>
    </row>
    <row r="393" spans="2:8" s="25" customFormat="1" ht="15" customHeight="1">
      <c r="B393" s="77"/>
      <c r="C393" s="559"/>
      <c r="D393" s="559"/>
      <c r="E393" s="559"/>
      <c r="F393" s="559"/>
      <c r="G393" s="560"/>
      <c r="H393" s="24"/>
    </row>
    <row r="394" spans="2:8" s="25" customFormat="1" ht="15" customHeight="1">
      <c r="B394" s="77"/>
      <c r="C394" s="84"/>
      <c r="D394" s="85"/>
      <c r="E394" s="80"/>
      <c r="F394" s="80"/>
      <c r="G394" s="81"/>
      <c r="H394" s="24"/>
    </row>
    <row r="395" spans="2:8" s="25" customFormat="1" ht="15" customHeight="1">
      <c r="B395" s="77" t="s">
        <v>198</v>
      </c>
      <c r="C395" s="559" t="s">
        <v>199</v>
      </c>
      <c r="D395" s="559"/>
      <c r="E395" s="559"/>
      <c r="F395" s="559"/>
      <c r="G395" s="560"/>
      <c r="H395" s="24"/>
    </row>
    <row r="396" spans="2:8" s="25" customFormat="1" ht="15" customHeight="1">
      <c r="B396" s="77"/>
      <c r="C396" s="84"/>
      <c r="D396" s="85"/>
      <c r="E396" s="80"/>
      <c r="F396" s="80"/>
      <c r="G396" s="81"/>
      <c r="H396" s="24"/>
    </row>
    <row r="397" spans="2:8" s="25" customFormat="1" ht="15" customHeight="1">
      <c r="B397" s="77" t="s">
        <v>200</v>
      </c>
      <c r="C397" s="559" t="s">
        <v>201</v>
      </c>
      <c r="D397" s="559"/>
      <c r="E397" s="559"/>
      <c r="F397" s="559"/>
      <c r="G397" s="560"/>
      <c r="H397" s="24"/>
    </row>
    <row r="398" spans="2:8" s="25" customFormat="1" ht="15" customHeight="1">
      <c r="B398" s="77"/>
      <c r="C398" s="559"/>
      <c r="D398" s="559"/>
      <c r="E398" s="559"/>
      <c r="F398" s="559"/>
      <c r="G398" s="560"/>
      <c r="H398" s="24"/>
    </row>
    <row r="399" spans="2:8" s="25" customFormat="1" ht="15" customHeight="1">
      <c r="B399" s="77"/>
      <c r="C399" s="84"/>
      <c r="D399" s="85"/>
      <c r="E399" s="80"/>
      <c r="F399" s="80"/>
      <c r="G399" s="81"/>
      <c r="H399" s="24"/>
    </row>
    <row r="400" spans="2:8" s="25" customFormat="1" ht="15" customHeight="1">
      <c r="B400" s="77" t="s">
        <v>202</v>
      </c>
      <c r="C400" s="559" t="s">
        <v>203</v>
      </c>
      <c r="D400" s="559"/>
      <c r="E400" s="559"/>
      <c r="F400" s="559"/>
      <c r="G400" s="560"/>
      <c r="H400" s="24"/>
    </row>
    <row r="401" spans="2:8" s="25" customFormat="1" ht="15" customHeight="1">
      <c r="B401" s="77"/>
      <c r="C401" s="84"/>
      <c r="D401" s="85"/>
      <c r="E401" s="80"/>
      <c r="F401" s="80"/>
      <c r="G401" s="81"/>
      <c r="H401" s="24"/>
    </row>
    <row r="402" spans="2:8" s="25" customFormat="1" ht="15" customHeight="1">
      <c r="B402" s="77" t="s">
        <v>204</v>
      </c>
      <c r="C402" s="559" t="s">
        <v>423</v>
      </c>
      <c r="D402" s="559"/>
      <c r="E402" s="559"/>
      <c r="F402" s="559"/>
      <c r="G402" s="560"/>
      <c r="H402" s="24"/>
    </row>
    <row r="403" spans="2:8" s="25" customFormat="1" ht="15" customHeight="1">
      <c r="B403" s="77"/>
      <c r="C403" s="559"/>
      <c r="D403" s="559"/>
      <c r="E403" s="559"/>
      <c r="F403" s="559"/>
      <c r="G403" s="560"/>
      <c r="H403" s="24"/>
    </row>
    <row r="404" spans="2:8" s="25" customFormat="1" ht="15" customHeight="1">
      <c r="B404" s="77"/>
      <c r="C404" s="559"/>
      <c r="D404" s="559"/>
      <c r="E404" s="559"/>
      <c r="F404" s="559"/>
      <c r="G404" s="560"/>
      <c r="H404" s="24"/>
    </row>
    <row r="405" spans="2:8" s="25" customFormat="1" ht="15" customHeight="1">
      <c r="B405" s="77"/>
      <c r="C405" s="559"/>
      <c r="D405" s="559"/>
      <c r="E405" s="559"/>
      <c r="F405" s="559"/>
      <c r="G405" s="560"/>
      <c r="H405" s="24"/>
    </row>
    <row r="406" spans="2:8" s="25" customFormat="1" ht="15" customHeight="1">
      <c r="B406" s="77"/>
      <c r="C406" s="115"/>
      <c r="D406" s="115"/>
      <c r="E406" s="115"/>
      <c r="F406" s="115"/>
      <c r="G406" s="81"/>
      <c r="H406" s="24"/>
    </row>
    <row r="407" spans="2:8" s="25" customFormat="1" ht="15" customHeight="1">
      <c r="B407" s="77" t="s">
        <v>205</v>
      </c>
      <c r="C407" s="559" t="s">
        <v>206</v>
      </c>
      <c r="D407" s="559"/>
      <c r="E407" s="559"/>
      <c r="F407" s="559"/>
      <c r="G407" s="560"/>
      <c r="H407" s="24"/>
    </row>
    <row r="408" spans="2:8" s="25" customFormat="1" ht="15" customHeight="1">
      <c r="B408" s="77"/>
      <c r="C408" s="559"/>
      <c r="D408" s="559"/>
      <c r="E408" s="559"/>
      <c r="F408" s="559"/>
      <c r="G408" s="560"/>
      <c r="H408" s="24"/>
    </row>
    <row r="409" spans="2:8" s="25" customFormat="1" ht="15" customHeight="1">
      <c r="B409" s="77"/>
      <c r="C409" s="84"/>
      <c r="D409" s="85"/>
      <c r="E409" s="80"/>
      <c r="F409" s="80"/>
      <c r="G409" s="81"/>
      <c r="H409" s="24"/>
    </row>
    <row r="410" spans="2:8" s="25" customFormat="1" ht="15" customHeight="1">
      <c r="B410" s="77" t="s">
        <v>207</v>
      </c>
      <c r="C410" s="559" t="s">
        <v>208</v>
      </c>
      <c r="D410" s="559"/>
      <c r="E410" s="559"/>
      <c r="F410" s="559"/>
      <c r="G410" s="560"/>
      <c r="H410" s="24"/>
    </row>
    <row r="411" spans="2:8" s="25" customFormat="1" ht="15" customHeight="1">
      <c r="B411" s="77"/>
      <c r="C411" s="84"/>
      <c r="D411" s="85"/>
      <c r="E411" s="80"/>
      <c r="F411" s="80"/>
      <c r="G411" s="81"/>
      <c r="H411" s="24"/>
    </row>
    <row r="412" spans="2:8" s="25" customFormat="1" ht="15" customHeight="1">
      <c r="B412" s="77" t="s">
        <v>209</v>
      </c>
      <c r="C412" s="559" t="s">
        <v>210</v>
      </c>
      <c r="D412" s="559"/>
      <c r="E412" s="559"/>
      <c r="F412" s="559"/>
      <c r="G412" s="81"/>
      <c r="H412" s="24"/>
    </row>
    <row r="413" spans="2:8" s="25" customFormat="1" ht="15" customHeight="1">
      <c r="B413" s="77"/>
      <c r="C413" s="84"/>
      <c r="D413" s="85"/>
      <c r="E413" s="80"/>
      <c r="F413" s="80"/>
      <c r="G413" s="81"/>
      <c r="H413" s="24"/>
    </row>
    <row r="414" spans="2:8" s="25" customFormat="1" ht="15" customHeight="1">
      <c r="B414" s="77" t="s">
        <v>211</v>
      </c>
      <c r="C414" s="559" t="s">
        <v>212</v>
      </c>
      <c r="D414" s="559"/>
      <c r="E414" s="559"/>
      <c r="F414" s="559"/>
      <c r="G414" s="81"/>
      <c r="H414" s="24"/>
    </row>
    <row r="415" spans="2:8" s="25" customFormat="1" ht="15" customHeight="1">
      <c r="B415" s="77"/>
      <c r="C415" s="87"/>
      <c r="D415" s="84"/>
      <c r="E415" s="80"/>
      <c r="F415" s="80"/>
      <c r="G415" s="81"/>
      <c r="H415" s="24"/>
    </row>
    <row r="416" spans="2:8" s="25" customFormat="1" ht="15" customHeight="1">
      <c r="B416" s="77">
        <v>10</v>
      </c>
      <c r="C416" s="78" t="s">
        <v>213</v>
      </c>
      <c r="D416" s="79"/>
      <c r="E416" s="80"/>
      <c r="F416" s="80"/>
      <c r="G416" s="81"/>
      <c r="H416" s="24"/>
    </row>
    <row r="417" spans="2:8" s="25" customFormat="1" ht="15" customHeight="1">
      <c r="B417" s="77"/>
      <c r="C417" s="84"/>
      <c r="D417" s="84"/>
      <c r="E417" s="80"/>
      <c r="F417" s="80"/>
      <c r="G417" s="81"/>
      <c r="H417" s="24"/>
    </row>
    <row r="418" spans="2:8" s="25" customFormat="1" ht="15" customHeight="1">
      <c r="B418" s="77">
        <v>10.1</v>
      </c>
      <c r="C418" s="559" t="s">
        <v>424</v>
      </c>
      <c r="D418" s="559"/>
      <c r="E418" s="559"/>
      <c r="F418" s="559"/>
      <c r="G418" s="560"/>
      <c r="H418" s="24"/>
    </row>
    <row r="419" spans="2:8" s="25" customFormat="1" ht="15" customHeight="1">
      <c r="B419" s="77"/>
      <c r="C419" s="559"/>
      <c r="D419" s="559"/>
      <c r="E419" s="559"/>
      <c r="F419" s="559"/>
      <c r="G419" s="560"/>
      <c r="H419" s="24"/>
    </row>
    <row r="420" spans="2:8" s="25" customFormat="1" ht="15" customHeight="1">
      <c r="B420" s="77"/>
      <c r="C420" s="559"/>
      <c r="D420" s="559"/>
      <c r="E420" s="559"/>
      <c r="F420" s="559"/>
      <c r="G420" s="560"/>
      <c r="H420" s="24"/>
    </row>
    <row r="421" spans="2:8" s="25" customFormat="1" ht="15" customHeight="1">
      <c r="B421" s="77"/>
      <c r="C421" s="84"/>
      <c r="D421" s="84"/>
      <c r="E421" s="80"/>
      <c r="F421" s="80"/>
      <c r="G421" s="81"/>
      <c r="H421" s="24"/>
    </row>
    <row r="422" spans="2:8" s="25" customFormat="1" ht="15" customHeight="1">
      <c r="B422" s="77"/>
      <c r="C422" s="84"/>
      <c r="D422" s="84"/>
      <c r="E422" s="80"/>
      <c r="F422" s="80"/>
      <c r="G422" s="81"/>
      <c r="H422" s="24"/>
    </row>
    <row r="423" spans="2:8" s="25" customFormat="1" ht="15" customHeight="1">
      <c r="B423" s="77"/>
      <c r="C423" s="84"/>
      <c r="D423" s="84"/>
      <c r="E423" s="80"/>
      <c r="F423" s="80"/>
      <c r="G423" s="81"/>
      <c r="H423" s="24"/>
    </row>
    <row r="424" spans="2:8" s="25" customFormat="1" ht="15" customHeight="1">
      <c r="B424" s="77"/>
      <c r="C424" s="84"/>
      <c r="D424" s="84"/>
      <c r="E424" s="80"/>
      <c r="F424" s="80"/>
      <c r="G424" s="81"/>
      <c r="H424" s="24"/>
    </row>
    <row r="425" spans="2:8" s="25" customFormat="1" ht="15" customHeight="1">
      <c r="B425" s="77"/>
      <c r="C425" s="84"/>
      <c r="D425" s="84"/>
      <c r="E425" s="80"/>
      <c r="F425" s="80"/>
      <c r="G425" s="81"/>
      <c r="H425" s="24"/>
    </row>
    <row r="426" spans="2:8" s="25" customFormat="1" ht="15" customHeight="1">
      <c r="B426" s="77"/>
      <c r="C426" s="84"/>
      <c r="D426" s="84"/>
      <c r="E426" s="80"/>
      <c r="F426" s="80"/>
      <c r="G426" s="81"/>
      <c r="H426" s="24"/>
    </row>
    <row r="427" spans="2:8" s="25" customFormat="1" ht="15" customHeight="1">
      <c r="B427" s="77"/>
      <c r="C427" s="84"/>
      <c r="D427" s="84"/>
      <c r="E427" s="80"/>
      <c r="F427" s="80"/>
      <c r="G427" s="81"/>
      <c r="H427" s="24"/>
    </row>
    <row r="428" spans="2:8" s="25" customFormat="1" ht="15" customHeight="1">
      <c r="B428" s="77"/>
      <c r="C428" s="84"/>
      <c r="D428" s="84"/>
      <c r="E428" s="80"/>
      <c r="F428" s="80"/>
      <c r="G428" s="81"/>
      <c r="H428" s="24"/>
    </row>
    <row r="429" spans="2:8" s="25" customFormat="1" ht="15" customHeight="1">
      <c r="B429" s="77"/>
      <c r="C429" s="84"/>
      <c r="D429" s="84"/>
      <c r="E429" s="80"/>
      <c r="F429" s="80"/>
      <c r="G429" s="81"/>
      <c r="H429" s="24"/>
    </row>
    <row r="430" spans="2:8" s="25" customFormat="1" ht="15" customHeight="1">
      <c r="B430" s="77"/>
      <c r="C430" s="84"/>
      <c r="D430" s="84"/>
      <c r="E430" s="80"/>
      <c r="F430" s="80"/>
      <c r="G430" s="81"/>
      <c r="H430" s="24"/>
    </row>
    <row r="431" spans="2:8" s="25" customFormat="1" ht="15" customHeight="1">
      <c r="B431" s="77"/>
      <c r="C431" s="84"/>
      <c r="D431" s="84"/>
      <c r="E431" s="80"/>
      <c r="F431" s="80"/>
      <c r="G431" s="81"/>
      <c r="H431" s="24"/>
    </row>
    <row r="432" spans="2:8" s="25" customFormat="1" ht="15" customHeight="1">
      <c r="B432" s="77"/>
      <c r="C432" s="84"/>
      <c r="D432" s="84"/>
      <c r="E432" s="80"/>
      <c r="F432" s="80"/>
      <c r="G432" s="81"/>
      <c r="H432" s="24"/>
    </row>
    <row r="433" spans="2:8" s="25" customFormat="1" ht="15" customHeight="1">
      <c r="B433" s="77"/>
      <c r="C433" s="84"/>
      <c r="D433" s="84"/>
      <c r="E433" s="80"/>
      <c r="F433" s="80"/>
      <c r="G433" s="81"/>
      <c r="H433" s="24"/>
    </row>
    <row r="434" spans="2:8" s="25" customFormat="1" ht="15" customHeight="1">
      <c r="B434" s="77"/>
      <c r="C434" s="84"/>
      <c r="D434" s="84"/>
      <c r="E434" s="80"/>
      <c r="F434" s="80"/>
      <c r="G434" s="81"/>
      <c r="H434" s="24"/>
    </row>
    <row r="435" spans="2:8" s="25" customFormat="1" ht="15" customHeight="1">
      <c r="B435" s="77"/>
      <c r="C435" s="84"/>
      <c r="D435" s="84"/>
      <c r="E435" s="80"/>
      <c r="F435" s="80"/>
      <c r="G435" s="81"/>
      <c r="H435" s="24"/>
    </row>
    <row r="436" spans="2:8" s="25" customFormat="1" ht="15" customHeight="1">
      <c r="B436" s="77"/>
      <c r="C436" s="84"/>
      <c r="D436" s="84"/>
      <c r="E436" s="80"/>
      <c r="F436" s="80"/>
      <c r="G436" s="81"/>
      <c r="H436" s="24"/>
    </row>
    <row r="437" spans="2:8" s="25" customFormat="1" ht="15" customHeight="1">
      <c r="B437" s="77"/>
      <c r="C437" s="84"/>
      <c r="D437" s="84"/>
      <c r="E437" s="80"/>
      <c r="F437" s="80"/>
      <c r="G437" s="81"/>
      <c r="H437" s="24"/>
    </row>
    <row r="438" spans="2:8" s="25" customFormat="1" ht="15" customHeight="1" thickBot="1">
      <c r="B438" s="90"/>
      <c r="C438" s="91"/>
      <c r="D438" s="91"/>
      <c r="E438" s="92"/>
      <c r="F438" s="92"/>
      <c r="G438" s="93"/>
      <c r="H438" s="24"/>
    </row>
    <row r="439" spans="2:8" s="25" customFormat="1" ht="15" customHeight="1" thickTop="1">
      <c r="B439" s="94"/>
      <c r="C439" s="107"/>
      <c r="D439" s="84"/>
      <c r="E439" s="80"/>
      <c r="F439" s="80"/>
      <c r="G439" s="95"/>
      <c r="H439" s="24"/>
    </row>
    <row r="440" spans="2:8" s="25" customFormat="1" ht="15" customHeight="1" thickBot="1">
      <c r="B440" s="94"/>
      <c r="C440" s="107"/>
      <c r="D440" s="84"/>
      <c r="E440" s="80"/>
      <c r="F440" s="80"/>
      <c r="G440" s="95"/>
      <c r="H440" s="24"/>
    </row>
    <row r="441" spans="2:8" s="25" customFormat="1" ht="15" customHeight="1" thickTop="1">
      <c r="B441" s="96"/>
      <c r="C441" s="97"/>
      <c r="D441" s="97"/>
      <c r="E441" s="98"/>
      <c r="F441" s="98"/>
      <c r="G441" s="99"/>
      <c r="H441" s="24"/>
    </row>
    <row r="442" spans="2:8" s="25" customFormat="1" ht="15" customHeight="1">
      <c r="B442" s="77">
        <v>11</v>
      </c>
      <c r="C442" s="78" t="s">
        <v>214</v>
      </c>
      <c r="D442" s="79"/>
      <c r="E442" s="80"/>
      <c r="F442" s="80"/>
      <c r="G442" s="81"/>
      <c r="H442" s="24"/>
    </row>
    <row r="443" spans="2:8" s="25" customFormat="1" ht="15" customHeight="1">
      <c r="B443" s="77"/>
      <c r="C443" s="84"/>
      <c r="D443" s="85"/>
      <c r="E443" s="80"/>
      <c r="F443" s="80"/>
      <c r="G443" s="81"/>
      <c r="H443" s="24"/>
    </row>
    <row r="444" spans="2:8" s="25" customFormat="1" ht="15" customHeight="1">
      <c r="B444" s="77">
        <v>11.1</v>
      </c>
      <c r="C444" s="559" t="s">
        <v>215</v>
      </c>
      <c r="D444" s="559"/>
      <c r="E444" s="559"/>
      <c r="F444" s="559"/>
      <c r="G444" s="560"/>
      <c r="H444" s="24"/>
    </row>
    <row r="445" spans="2:8" s="25" customFormat="1" ht="15" customHeight="1">
      <c r="B445" s="77"/>
      <c r="C445" s="559"/>
      <c r="D445" s="559"/>
      <c r="E445" s="559"/>
      <c r="F445" s="559"/>
      <c r="G445" s="560"/>
      <c r="H445" s="24"/>
    </row>
    <row r="446" spans="2:8" s="25" customFormat="1" ht="15" customHeight="1">
      <c r="B446" s="77"/>
      <c r="C446" s="559"/>
      <c r="D446" s="559"/>
      <c r="E446" s="559"/>
      <c r="F446" s="559"/>
      <c r="G446" s="560"/>
      <c r="H446" s="24"/>
    </row>
    <row r="447" spans="2:8" s="25" customFormat="1" ht="15" customHeight="1">
      <c r="B447" s="77"/>
      <c r="C447" s="559"/>
      <c r="D447" s="559"/>
      <c r="E447" s="559"/>
      <c r="F447" s="559"/>
      <c r="G447" s="560"/>
      <c r="H447" s="24"/>
    </row>
    <row r="448" spans="2:8" s="25" customFormat="1" ht="15" customHeight="1">
      <c r="B448" s="77"/>
      <c r="C448" s="559"/>
      <c r="D448" s="559"/>
      <c r="E448" s="559"/>
      <c r="F448" s="559"/>
      <c r="G448" s="560"/>
      <c r="H448" s="24"/>
    </row>
    <row r="449" spans="2:8" s="25" customFormat="1" ht="15" customHeight="1">
      <c r="B449" s="77"/>
      <c r="C449" s="559"/>
      <c r="D449" s="559"/>
      <c r="E449" s="559"/>
      <c r="F449" s="559"/>
      <c r="G449" s="560"/>
      <c r="H449" s="24"/>
    </row>
    <row r="450" spans="2:8" s="25" customFormat="1" ht="15" customHeight="1">
      <c r="B450" s="77"/>
      <c r="C450" s="559"/>
      <c r="D450" s="559"/>
      <c r="E450" s="559"/>
      <c r="F450" s="559"/>
      <c r="G450" s="560"/>
      <c r="H450" s="24"/>
    </row>
    <row r="451" spans="2:8" s="25" customFormat="1" ht="15" customHeight="1">
      <c r="B451" s="77"/>
      <c r="C451" s="84"/>
      <c r="D451" s="85"/>
      <c r="E451" s="80"/>
      <c r="F451" s="80"/>
      <c r="G451" s="81"/>
      <c r="H451" s="24"/>
    </row>
    <row r="452" spans="2:8" s="25" customFormat="1" ht="15" customHeight="1">
      <c r="B452" s="77">
        <v>11.2</v>
      </c>
      <c r="C452" s="559" t="s">
        <v>216</v>
      </c>
      <c r="D452" s="559"/>
      <c r="E452" s="559"/>
      <c r="F452" s="559"/>
      <c r="G452" s="560"/>
      <c r="H452" s="24"/>
    </row>
    <row r="453" spans="2:8" s="25" customFormat="1" ht="15" customHeight="1">
      <c r="B453" s="77"/>
      <c r="C453" s="559"/>
      <c r="D453" s="559"/>
      <c r="E453" s="559"/>
      <c r="F453" s="559"/>
      <c r="G453" s="560"/>
      <c r="H453" s="24"/>
    </row>
    <row r="454" spans="2:8" s="25" customFormat="1" ht="15" customHeight="1">
      <c r="B454" s="77"/>
      <c r="C454" s="559"/>
      <c r="D454" s="559"/>
      <c r="E454" s="559"/>
      <c r="F454" s="559"/>
      <c r="G454" s="560"/>
      <c r="H454" s="24"/>
    </row>
    <row r="455" spans="2:8" s="25" customFormat="1" ht="15" customHeight="1">
      <c r="B455" s="77"/>
      <c r="C455" s="559"/>
      <c r="D455" s="559"/>
      <c r="E455" s="559"/>
      <c r="F455" s="559"/>
      <c r="G455" s="560"/>
      <c r="H455" s="24"/>
    </row>
    <row r="456" spans="2:8" s="25" customFormat="1" ht="15" customHeight="1">
      <c r="B456" s="77"/>
      <c r="C456" s="84"/>
      <c r="D456" s="84"/>
      <c r="E456" s="80"/>
      <c r="F456" s="80"/>
      <c r="G456" s="81"/>
      <c r="H456" s="24"/>
    </row>
    <row r="457" spans="2:8" s="25" customFormat="1" ht="15" customHeight="1">
      <c r="B457" s="77">
        <v>11.3</v>
      </c>
      <c r="C457" s="559" t="s">
        <v>217</v>
      </c>
      <c r="D457" s="559"/>
      <c r="E457" s="559"/>
      <c r="F457" s="559"/>
      <c r="G457" s="560"/>
      <c r="H457" s="24"/>
    </row>
    <row r="458" spans="2:8" s="25" customFormat="1" ht="15" customHeight="1">
      <c r="B458" s="77"/>
      <c r="C458" s="559"/>
      <c r="D458" s="559"/>
      <c r="E458" s="559"/>
      <c r="F458" s="559"/>
      <c r="G458" s="560"/>
      <c r="H458" s="24"/>
    </row>
    <row r="459" spans="2:8" s="25" customFormat="1" ht="15" customHeight="1">
      <c r="B459" s="77"/>
      <c r="C459" s="559"/>
      <c r="D459" s="559"/>
      <c r="E459" s="559"/>
      <c r="F459" s="559"/>
      <c r="G459" s="560"/>
      <c r="H459" s="24"/>
    </row>
    <row r="460" spans="2:8" s="25" customFormat="1" ht="15" customHeight="1">
      <c r="B460" s="77"/>
      <c r="C460" s="559"/>
      <c r="D460" s="559"/>
      <c r="E460" s="559"/>
      <c r="F460" s="559"/>
      <c r="G460" s="560"/>
      <c r="H460" s="24"/>
    </row>
    <row r="461" spans="2:8" s="25" customFormat="1" ht="15" customHeight="1">
      <c r="B461" s="77"/>
      <c r="C461" s="115"/>
      <c r="D461" s="115"/>
      <c r="E461" s="115"/>
      <c r="F461" s="115"/>
      <c r="G461" s="116"/>
      <c r="H461" s="24"/>
    </row>
    <row r="462" spans="2:8" s="25" customFormat="1" ht="15" customHeight="1">
      <c r="B462" s="77">
        <v>12</v>
      </c>
      <c r="C462" s="78" t="s">
        <v>218</v>
      </c>
      <c r="D462" s="79"/>
      <c r="E462" s="80"/>
      <c r="F462" s="80"/>
      <c r="G462" s="81"/>
      <c r="H462" s="24"/>
    </row>
    <row r="463" spans="2:8" s="25" customFormat="1" ht="15" customHeight="1">
      <c r="B463" s="77"/>
      <c r="C463" s="84"/>
      <c r="D463" s="84"/>
      <c r="E463" s="80"/>
      <c r="F463" s="80"/>
      <c r="G463" s="81"/>
      <c r="H463" s="24"/>
    </row>
    <row r="464" spans="2:8" s="25" customFormat="1" ht="15" customHeight="1">
      <c r="B464" s="77">
        <v>12.1</v>
      </c>
      <c r="C464" s="559" t="s">
        <v>219</v>
      </c>
      <c r="D464" s="559"/>
      <c r="E464" s="559"/>
      <c r="F464" s="559"/>
      <c r="G464" s="560"/>
      <c r="H464" s="24"/>
    </row>
    <row r="465" spans="2:8" s="25" customFormat="1" ht="15" customHeight="1">
      <c r="B465" s="77"/>
      <c r="C465" s="84"/>
      <c r="D465" s="100"/>
      <c r="E465" s="80"/>
      <c r="F465" s="80"/>
      <c r="G465" s="81"/>
      <c r="H465" s="24"/>
    </row>
    <row r="466" spans="2:8" s="25" customFormat="1" ht="15" customHeight="1">
      <c r="B466" s="77">
        <v>12.2</v>
      </c>
      <c r="C466" s="559" t="s">
        <v>220</v>
      </c>
      <c r="D466" s="559"/>
      <c r="E466" s="559"/>
      <c r="F466" s="559"/>
      <c r="G466" s="560"/>
      <c r="H466" s="24"/>
    </row>
    <row r="467" spans="2:8" s="25" customFormat="1" ht="15" customHeight="1">
      <c r="B467" s="77"/>
      <c r="C467" s="559"/>
      <c r="D467" s="559"/>
      <c r="E467" s="559"/>
      <c r="F467" s="559"/>
      <c r="G467" s="560"/>
      <c r="H467" s="24"/>
    </row>
    <row r="468" spans="2:8" s="25" customFormat="1" ht="15" customHeight="1">
      <c r="B468" s="77"/>
      <c r="C468" s="559"/>
      <c r="D468" s="559"/>
      <c r="E468" s="559"/>
      <c r="F468" s="559"/>
      <c r="G468" s="560"/>
      <c r="H468" s="24"/>
    </row>
    <row r="469" spans="2:8" s="25" customFormat="1" ht="15" customHeight="1">
      <c r="B469" s="77"/>
      <c r="C469" s="84"/>
      <c r="D469" s="100"/>
      <c r="E469" s="80"/>
      <c r="F469" s="80"/>
      <c r="G469" s="81"/>
      <c r="H469" s="24"/>
    </row>
    <row r="470" spans="2:8" s="25" customFormat="1" ht="15" customHeight="1">
      <c r="B470" s="77">
        <v>12.3</v>
      </c>
      <c r="C470" s="559" t="s">
        <v>221</v>
      </c>
      <c r="D470" s="559"/>
      <c r="E470" s="559"/>
      <c r="F470" s="559"/>
      <c r="G470" s="560"/>
      <c r="H470" s="24"/>
    </row>
    <row r="471" spans="2:8" s="25" customFormat="1" ht="15" customHeight="1">
      <c r="B471" s="77"/>
      <c r="C471" s="559"/>
      <c r="D471" s="559"/>
      <c r="E471" s="559"/>
      <c r="F471" s="559"/>
      <c r="G471" s="560"/>
      <c r="H471" s="24"/>
    </row>
    <row r="472" spans="2:8" s="25" customFormat="1" ht="15" customHeight="1">
      <c r="B472" s="77"/>
      <c r="C472" s="84"/>
      <c r="D472" s="100"/>
      <c r="E472" s="80"/>
      <c r="F472" s="80"/>
      <c r="G472" s="81"/>
      <c r="H472" s="24"/>
    </row>
    <row r="473" spans="2:8" s="25" customFormat="1" ht="15" customHeight="1">
      <c r="B473" s="77">
        <v>12.4</v>
      </c>
      <c r="C473" s="559" t="s">
        <v>222</v>
      </c>
      <c r="D473" s="559"/>
      <c r="E473" s="559"/>
      <c r="F473" s="559"/>
      <c r="G473" s="560"/>
      <c r="H473" s="24"/>
    </row>
    <row r="474" spans="2:8" s="25" customFormat="1" ht="15" customHeight="1">
      <c r="B474" s="77"/>
      <c r="C474" s="559"/>
      <c r="D474" s="559"/>
      <c r="E474" s="559"/>
      <c r="F474" s="559"/>
      <c r="G474" s="560"/>
      <c r="H474" s="24"/>
    </row>
    <row r="475" spans="2:8" s="25" customFormat="1" ht="15" customHeight="1">
      <c r="B475" s="77"/>
      <c r="C475" s="84"/>
      <c r="D475" s="84"/>
      <c r="E475" s="80"/>
      <c r="F475" s="80"/>
      <c r="G475" s="81"/>
      <c r="H475" s="24"/>
    </row>
    <row r="476" spans="2:8" s="25" customFormat="1" ht="15" customHeight="1">
      <c r="B476" s="77">
        <v>12.5</v>
      </c>
      <c r="C476" s="559" t="s">
        <v>223</v>
      </c>
      <c r="D476" s="559"/>
      <c r="E476" s="559"/>
      <c r="F476" s="559"/>
      <c r="G476" s="560"/>
      <c r="H476" s="24"/>
    </row>
    <row r="477" spans="2:8" s="25" customFormat="1" ht="15" customHeight="1">
      <c r="B477" s="77"/>
      <c r="C477" s="84"/>
      <c r="D477" s="84"/>
      <c r="E477" s="80"/>
      <c r="F477" s="80"/>
      <c r="G477" s="81"/>
      <c r="H477" s="24"/>
    </row>
    <row r="478" spans="2:8" s="25" customFormat="1" ht="15" customHeight="1">
      <c r="B478" s="77" t="s">
        <v>224</v>
      </c>
      <c r="C478" s="84" t="s">
        <v>225</v>
      </c>
      <c r="D478" s="85"/>
      <c r="E478" s="80"/>
      <c r="F478" s="80"/>
      <c r="G478" s="81"/>
      <c r="H478" s="24"/>
    </row>
    <row r="479" spans="2:8" s="25" customFormat="1" ht="15" customHeight="1">
      <c r="B479" s="77"/>
      <c r="C479" s="84"/>
      <c r="D479" s="85"/>
      <c r="E479" s="80"/>
      <c r="F479" s="80"/>
      <c r="G479" s="81"/>
      <c r="H479" s="24"/>
    </row>
    <row r="480" spans="2:8" s="25" customFormat="1" ht="15" customHeight="1">
      <c r="B480" s="77" t="s">
        <v>226</v>
      </c>
      <c r="C480" s="84" t="s">
        <v>227</v>
      </c>
      <c r="D480" s="85"/>
      <c r="E480" s="80"/>
      <c r="F480" s="80"/>
      <c r="G480" s="81"/>
      <c r="H480" s="24"/>
    </row>
    <row r="481" spans="2:8" s="25" customFormat="1" ht="15" customHeight="1">
      <c r="B481" s="77"/>
      <c r="C481" s="84"/>
      <c r="D481" s="85"/>
      <c r="E481" s="80"/>
      <c r="F481" s="80"/>
      <c r="G481" s="81"/>
      <c r="H481" s="24"/>
    </row>
    <row r="482" spans="2:8" s="25" customFormat="1" ht="15" customHeight="1">
      <c r="B482" s="77" t="s">
        <v>228</v>
      </c>
      <c r="C482" s="565" t="s">
        <v>229</v>
      </c>
      <c r="D482" s="565"/>
      <c r="E482" s="565"/>
      <c r="F482" s="565"/>
      <c r="G482" s="566"/>
      <c r="H482" s="24"/>
    </row>
    <row r="483" spans="2:8" s="25" customFormat="1" ht="15" customHeight="1">
      <c r="B483" s="77"/>
      <c r="C483" s="84"/>
      <c r="D483" s="85"/>
      <c r="E483" s="80"/>
      <c r="F483" s="80"/>
      <c r="G483" s="81"/>
      <c r="H483" s="24"/>
    </row>
    <row r="484" spans="2:8" s="25" customFormat="1" ht="15" customHeight="1">
      <c r="B484" s="77" t="s">
        <v>230</v>
      </c>
      <c r="C484" s="565" t="s">
        <v>231</v>
      </c>
      <c r="D484" s="565"/>
      <c r="E484" s="565"/>
      <c r="F484" s="565"/>
      <c r="G484" s="566"/>
      <c r="H484" s="24"/>
    </row>
    <row r="485" spans="2:8" s="25" customFormat="1" ht="15" customHeight="1">
      <c r="B485" s="77"/>
      <c r="C485" s="84"/>
      <c r="D485" s="85"/>
      <c r="E485" s="80"/>
      <c r="F485" s="80"/>
      <c r="G485" s="81"/>
      <c r="H485" s="24"/>
    </row>
    <row r="486" spans="2:8" s="25" customFormat="1" ht="15" customHeight="1">
      <c r="B486" s="77" t="s">
        <v>232</v>
      </c>
      <c r="C486" s="85" t="s">
        <v>233</v>
      </c>
      <c r="D486" s="85"/>
      <c r="E486" s="85"/>
      <c r="F486" s="85"/>
      <c r="G486" s="102"/>
      <c r="H486" s="24"/>
    </row>
    <row r="487" spans="2:8" s="25" customFormat="1" ht="15" customHeight="1">
      <c r="B487" s="77"/>
      <c r="C487" s="84"/>
      <c r="D487" s="85"/>
      <c r="E487" s="80"/>
      <c r="F487" s="80"/>
      <c r="G487" s="81"/>
      <c r="H487" s="24"/>
    </row>
    <row r="488" spans="2:8" s="25" customFormat="1" ht="15" customHeight="1">
      <c r="B488" s="77" t="s">
        <v>234</v>
      </c>
      <c r="C488" s="565" t="s">
        <v>235</v>
      </c>
      <c r="D488" s="565"/>
      <c r="E488" s="565"/>
      <c r="F488" s="565"/>
      <c r="G488" s="566"/>
      <c r="H488" s="24"/>
    </row>
    <row r="489" spans="2:8" s="25" customFormat="1" ht="15" customHeight="1">
      <c r="B489" s="77"/>
      <c r="C489" s="84"/>
      <c r="D489" s="85"/>
      <c r="E489" s="80"/>
      <c r="F489" s="80"/>
      <c r="G489" s="81"/>
      <c r="H489" s="24"/>
    </row>
    <row r="490" spans="2:8" s="25" customFormat="1" ht="15" customHeight="1">
      <c r="B490" s="77" t="s">
        <v>236</v>
      </c>
      <c r="C490" s="84" t="s">
        <v>237</v>
      </c>
      <c r="D490" s="85"/>
      <c r="E490" s="80"/>
      <c r="F490" s="80"/>
      <c r="G490" s="81"/>
      <c r="H490" s="24"/>
    </row>
    <row r="491" spans="2:8" s="25" customFormat="1" ht="15" customHeight="1">
      <c r="B491" s="77"/>
      <c r="C491" s="84"/>
      <c r="D491" s="85"/>
      <c r="E491" s="80"/>
      <c r="F491" s="80"/>
      <c r="G491" s="81"/>
      <c r="H491" s="24"/>
    </row>
    <row r="492" spans="2:8" s="25" customFormat="1" ht="15" customHeight="1">
      <c r="B492" s="77" t="s">
        <v>238</v>
      </c>
      <c r="C492" s="559" t="s">
        <v>239</v>
      </c>
      <c r="D492" s="559"/>
      <c r="E492" s="559"/>
      <c r="F492" s="559"/>
      <c r="G492" s="560"/>
      <c r="H492" s="24"/>
    </row>
    <row r="493" spans="2:8" s="25" customFormat="1" ht="15" customHeight="1">
      <c r="B493" s="77"/>
      <c r="C493" s="84"/>
      <c r="D493" s="85"/>
      <c r="E493" s="80"/>
      <c r="F493" s="80"/>
      <c r="G493" s="81"/>
      <c r="H493" s="24"/>
    </row>
    <row r="494" spans="2:8" s="25" customFormat="1" ht="15" customHeight="1">
      <c r="B494" s="77" t="s">
        <v>240</v>
      </c>
      <c r="C494" s="565" t="s">
        <v>452</v>
      </c>
      <c r="D494" s="565"/>
      <c r="E494" s="565"/>
      <c r="F494" s="565"/>
      <c r="G494" s="566"/>
      <c r="H494" s="24"/>
    </row>
    <row r="495" spans="2:8" s="25" customFormat="1" ht="15" customHeight="1">
      <c r="B495" s="77"/>
      <c r="C495" s="84"/>
      <c r="D495" s="85"/>
      <c r="E495" s="80"/>
      <c r="F495" s="80"/>
      <c r="G495" s="81"/>
      <c r="H495" s="24"/>
    </row>
    <row r="496" spans="2:8" s="25" customFormat="1" ht="15" customHeight="1">
      <c r="B496" s="77" t="s">
        <v>241</v>
      </c>
      <c r="C496" s="84" t="s">
        <v>451</v>
      </c>
      <c r="D496" s="85"/>
      <c r="E496" s="80"/>
      <c r="F496" s="80"/>
      <c r="G496" s="81"/>
      <c r="H496" s="24"/>
    </row>
    <row r="497" spans="2:8" s="25" customFormat="1" ht="15" customHeight="1">
      <c r="B497" s="77"/>
      <c r="C497" s="84"/>
      <c r="D497" s="85"/>
      <c r="E497" s="80"/>
      <c r="F497" s="80"/>
      <c r="G497" s="81"/>
      <c r="H497" s="24"/>
    </row>
    <row r="498" spans="2:8" s="25" customFormat="1" ht="15" customHeight="1">
      <c r="B498" s="77" t="s">
        <v>242</v>
      </c>
      <c r="C498" s="559" t="s">
        <v>243</v>
      </c>
      <c r="D498" s="559"/>
      <c r="E498" s="559"/>
      <c r="F498" s="559"/>
      <c r="G498" s="560"/>
      <c r="H498" s="24"/>
    </row>
    <row r="499" spans="2:8" s="25" customFormat="1" ht="15" customHeight="1">
      <c r="B499" s="77"/>
      <c r="C499" s="559"/>
      <c r="D499" s="559"/>
      <c r="E499" s="559"/>
      <c r="F499" s="559"/>
      <c r="G499" s="560"/>
      <c r="H499" s="24"/>
    </row>
    <row r="500" spans="2:8" s="25" customFormat="1" ht="15" customHeight="1" thickBot="1">
      <c r="B500" s="90"/>
      <c r="C500" s="117"/>
      <c r="D500" s="117"/>
      <c r="E500" s="117"/>
      <c r="F500" s="117"/>
      <c r="G500" s="118"/>
      <c r="H500" s="24"/>
    </row>
    <row r="501" spans="2:8" s="25" customFormat="1" ht="15" customHeight="1" thickTop="1">
      <c r="B501" s="94"/>
      <c r="C501" s="124"/>
      <c r="D501" s="124"/>
      <c r="E501" s="124"/>
      <c r="F501" s="124"/>
      <c r="G501" s="124"/>
      <c r="H501" s="24"/>
    </row>
    <row r="502" spans="2:8" s="25" customFormat="1" ht="15" customHeight="1" thickBot="1">
      <c r="B502" s="94"/>
      <c r="C502" s="107"/>
      <c r="D502" s="85"/>
      <c r="E502" s="80"/>
      <c r="F502" s="80"/>
      <c r="G502" s="95"/>
      <c r="H502" s="24"/>
    </row>
    <row r="503" spans="2:8" s="25" customFormat="1" ht="15" customHeight="1" thickTop="1">
      <c r="B503" s="96"/>
      <c r="C503" s="97"/>
      <c r="D503" s="112"/>
      <c r="E503" s="98"/>
      <c r="F503" s="98"/>
      <c r="G503" s="99"/>
      <c r="H503" s="24"/>
    </row>
    <row r="504" spans="2:8" s="25" customFormat="1" ht="15" customHeight="1">
      <c r="B504" s="77">
        <v>12</v>
      </c>
      <c r="C504" s="78" t="s">
        <v>566</v>
      </c>
      <c r="D504" s="79"/>
      <c r="E504" s="80"/>
      <c r="F504" s="80"/>
      <c r="G504" s="81"/>
      <c r="H504" s="24"/>
    </row>
    <row r="505" spans="2:8" s="25" customFormat="1" ht="15" customHeight="1">
      <c r="B505" s="77"/>
      <c r="C505" s="84"/>
      <c r="D505" s="85"/>
      <c r="E505" s="80"/>
      <c r="F505" s="80"/>
      <c r="G505" s="81"/>
      <c r="H505" s="24"/>
    </row>
    <row r="506" spans="2:8" s="25" customFormat="1" ht="15" customHeight="1">
      <c r="B506" s="77" t="s">
        <v>244</v>
      </c>
      <c r="C506" s="84" t="s">
        <v>265</v>
      </c>
      <c r="D506" s="85"/>
      <c r="E506" s="80"/>
      <c r="F506" s="80"/>
      <c r="G506" s="81"/>
      <c r="H506" s="24"/>
    </row>
    <row r="507" spans="2:8" s="25" customFormat="1" ht="15" customHeight="1">
      <c r="B507" s="77"/>
      <c r="C507" s="78"/>
      <c r="D507" s="79"/>
      <c r="E507" s="80"/>
      <c r="F507" s="80"/>
      <c r="G507" s="81"/>
      <c r="H507" s="24"/>
    </row>
    <row r="508" spans="2:8" s="25" customFormat="1" ht="15" customHeight="1">
      <c r="B508" s="77" t="s">
        <v>245</v>
      </c>
      <c r="C508" s="559" t="s">
        <v>246</v>
      </c>
      <c r="D508" s="559"/>
      <c r="E508" s="559"/>
      <c r="F508" s="559"/>
      <c r="G508" s="560"/>
      <c r="H508" s="24"/>
    </row>
    <row r="509" spans="2:8" s="25" customFormat="1" ht="15" customHeight="1">
      <c r="B509" s="77"/>
      <c r="C509" s="84"/>
      <c r="D509" s="85"/>
      <c r="E509" s="80"/>
      <c r="F509" s="80"/>
      <c r="G509" s="81"/>
      <c r="H509" s="24"/>
    </row>
    <row r="510" spans="2:8" s="25" customFormat="1" ht="15" customHeight="1">
      <c r="B510" s="77" t="s">
        <v>247</v>
      </c>
      <c r="C510" s="559" t="s">
        <v>450</v>
      </c>
      <c r="D510" s="559"/>
      <c r="E510" s="559"/>
      <c r="F510" s="559"/>
      <c r="G510" s="560"/>
      <c r="H510" s="24"/>
    </row>
    <row r="511" spans="2:8" s="25" customFormat="1" ht="15" customHeight="1">
      <c r="B511" s="77"/>
      <c r="C511" s="559"/>
      <c r="D511" s="559"/>
      <c r="E511" s="559"/>
      <c r="F511" s="559"/>
      <c r="G511" s="560"/>
      <c r="H511" s="24"/>
    </row>
    <row r="512" spans="2:8" s="25" customFormat="1" ht="15" customHeight="1">
      <c r="B512" s="77"/>
      <c r="C512" s="84"/>
      <c r="D512" s="85"/>
      <c r="E512" s="80"/>
      <c r="F512" s="80"/>
      <c r="G512" s="81"/>
      <c r="H512" s="24"/>
    </row>
    <row r="513" spans="2:8" s="25" customFormat="1" ht="15" customHeight="1">
      <c r="B513" s="77" t="s">
        <v>248</v>
      </c>
      <c r="C513" s="89" t="s">
        <v>411</v>
      </c>
      <c r="D513" s="85"/>
      <c r="E513" s="80"/>
      <c r="F513" s="80"/>
      <c r="G513" s="81"/>
      <c r="H513" s="24"/>
    </row>
    <row r="514" spans="2:8" s="25" customFormat="1" ht="15" customHeight="1">
      <c r="B514" s="77"/>
      <c r="C514" s="84"/>
      <c r="D514" s="85"/>
      <c r="E514" s="80"/>
      <c r="F514" s="80"/>
      <c r="G514" s="81"/>
      <c r="H514" s="24"/>
    </row>
    <row r="515" spans="2:8" s="25" customFormat="1" ht="15" customHeight="1">
      <c r="B515" s="77" t="s">
        <v>249</v>
      </c>
      <c r="C515" s="84" t="s">
        <v>250</v>
      </c>
      <c r="D515" s="85"/>
      <c r="E515" s="80"/>
      <c r="F515" s="80"/>
      <c r="G515" s="81"/>
      <c r="H515" s="24"/>
    </row>
    <row r="516" spans="2:8" s="25" customFormat="1" ht="15" customHeight="1">
      <c r="B516" s="77"/>
      <c r="C516" s="84"/>
      <c r="D516" s="85"/>
      <c r="E516" s="80"/>
      <c r="F516" s="80"/>
      <c r="G516" s="81"/>
      <c r="H516" s="24"/>
    </row>
    <row r="517" spans="2:8" s="25" customFormat="1" ht="15" customHeight="1">
      <c r="B517" s="77" t="s">
        <v>251</v>
      </c>
      <c r="C517" s="559" t="s">
        <v>475</v>
      </c>
      <c r="D517" s="559"/>
      <c r="E517" s="559"/>
      <c r="F517" s="559"/>
      <c r="G517" s="560"/>
      <c r="H517" s="24"/>
    </row>
    <row r="518" spans="2:8" s="25" customFormat="1" ht="15" customHeight="1">
      <c r="B518" s="77"/>
      <c r="C518" s="84"/>
      <c r="D518" s="84"/>
      <c r="E518" s="80"/>
      <c r="F518" s="80"/>
      <c r="G518" s="81"/>
      <c r="H518" s="24"/>
    </row>
    <row r="519" spans="2:8" s="25" customFormat="1" ht="15" customHeight="1">
      <c r="B519" s="77" t="s">
        <v>252</v>
      </c>
      <c r="C519" s="559" t="s">
        <v>449</v>
      </c>
      <c r="D519" s="559"/>
      <c r="E519" s="559"/>
      <c r="F519" s="559"/>
      <c r="G519" s="560"/>
      <c r="H519" s="24"/>
    </row>
    <row r="520" spans="2:8" s="25" customFormat="1" ht="15" customHeight="1">
      <c r="B520" s="77"/>
      <c r="C520" s="84"/>
      <c r="D520" s="84"/>
      <c r="E520" s="80"/>
      <c r="F520" s="80"/>
      <c r="G520" s="81"/>
      <c r="H520" s="24"/>
    </row>
    <row r="521" spans="2:8" s="25" customFormat="1" ht="15" customHeight="1">
      <c r="B521" s="77">
        <v>13</v>
      </c>
      <c r="C521" s="78" t="s">
        <v>253</v>
      </c>
      <c r="D521" s="79"/>
      <c r="E521" s="80"/>
      <c r="F521" s="80"/>
      <c r="G521" s="81"/>
      <c r="H521" s="24"/>
    </row>
    <row r="522" spans="2:8" s="25" customFormat="1" ht="15" customHeight="1">
      <c r="B522" s="77"/>
      <c r="C522" s="84"/>
      <c r="D522" s="84"/>
      <c r="E522" s="80"/>
      <c r="F522" s="80"/>
      <c r="G522" s="81"/>
      <c r="H522" s="24"/>
    </row>
    <row r="523" spans="2:8" s="25" customFormat="1" ht="15" customHeight="1">
      <c r="B523" s="77">
        <v>13.1</v>
      </c>
      <c r="C523" s="559" t="s">
        <v>453</v>
      </c>
      <c r="D523" s="559"/>
      <c r="E523" s="559"/>
      <c r="F523" s="559"/>
      <c r="G523" s="560"/>
      <c r="H523" s="24"/>
    </row>
    <row r="524" spans="2:8" s="25" customFormat="1" ht="15" customHeight="1">
      <c r="B524" s="77"/>
      <c r="C524" s="559"/>
      <c r="D524" s="559"/>
      <c r="E524" s="559"/>
      <c r="F524" s="559"/>
      <c r="G524" s="560"/>
      <c r="H524" s="24"/>
    </row>
    <row r="525" spans="2:8" s="25" customFormat="1" ht="15" customHeight="1">
      <c r="B525" s="77"/>
      <c r="C525" s="84"/>
      <c r="D525" s="84"/>
      <c r="E525" s="80"/>
      <c r="F525" s="80"/>
      <c r="G525" s="81"/>
      <c r="H525" s="24"/>
    </row>
    <row r="526" spans="2:8" s="25" customFormat="1" ht="15" customHeight="1">
      <c r="B526" s="77" t="s">
        <v>254</v>
      </c>
      <c r="C526" s="84" t="s">
        <v>255</v>
      </c>
      <c r="D526" s="85"/>
      <c r="E526" s="80"/>
      <c r="F526" s="80"/>
      <c r="G526" s="81"/>
      <c r="H526" s="24"/>
    </row>
    <row r="527" spans="2:8" s="25" customFormat="1" ht="15" customHeight="1">
      <c r="B527" s="77"/>
      <c r="C527" s="84"/>
      <c r="D527" s="85"/>
      <c r="E527" s="80"/>
      <c r="F527" s="80"/>
      <c r="G527" s="81"/>
      <c r="H527" s="24"/>
    </row>
    <row r="528" spans="2:8" s="25" customFormat="1" ht="15" customHeight="1">
      <c r="B528" s="77" t="s">
        <v>256</v>
      </c>
      <c r="C528" s="84" t="s">
        <v>257</v>
      </c>
      <c r="D528" s="85"/>
      <c r="E528" s="80"/>
      <c r="F528" s="80"/>
      <c r="G528" s="81"/>
      <c r="H528" s="24"/>
    </row>
    <row r="529" spans="2:8" s="25" customFormat="1" ht="15" customHeight="1">
      <c r="B529" s="77"/>
      <c r="C529" s="84"/>
      <c r="D529" s="85"/>
      <c r="E529" s="80"/>
      <c r="F529" s="80"/>
      <c r="G529" s="81"/>
      <c r="H529" s="24"/>
    </row>
    <row r="530" spans="2:8" s="25" customFormat="1" ht="15" customHeight="1">
      <c r="B530" s="77" t="s">
        <v>258</v>
      </c>
      <c r="C530" s="559" t="s">
        <v>259</v>
      </c>
      <c r="D530" s="559"/>
      <c r="E530" s="559"/>
      <c r="F530" s="559"/>
      <c r="G530" s="560"/>
      <c r="H530" s="24"/>
    </row>
    <row r="531" spans="2:8" s="25" customFormat="1" ht="15" customHeight="1">
      <c r="B531" s="77"/>
      <c r="C531" s="84"/>
      <c r="D531" s="85"/>
      <c r="E531" s="80"/>
      <c r="F531" s="80"/>
      <c r="G531" s="81"/>
      <c r="H531" s="24"/>
    </row>
    <row r="532" spans="2:8" s="25" customFormat="1" ht="15" customHeight="1">
      <c r="B532" s="77" t="s">
        <v>260</v>
      </c>
      <c r="C532" s="84" t="s">
        <v>261</v>
      </c>
      <c r="D532" s="85"/>
      <c r="E532" s="80"/>
      <c r="F532" s="80"/>
      <c r="G532" s="81"/>
      <c r="H532" s="24"/>
    </row>
    <row r="533" spans="2:8" s="25" customFormat="1" ht="15" customHeight="1">
      <c r="B533" s="77"/>
      <c r="C533" s="84"/>
      <c r="D533" s="85"/>
      <c r="E533" s="80"/>
      <c r="F533" s="80"/>
      <c r="G533" s="81"/>
      <c r="H533" s="24"/>
    </row>
    <row r="534" spans="2:8" s="25" customFormat="1" ht="15" customHeight="1">
      <c r="B534" s="77" t="s">
        <v>262</v>
      </c>
      <c r="C534" s="84" t="s">
        <v>263</v>
      </c>
      <c r="D534" s="85"/>
      <c r="E534" s="80"/>
      <c r="F534" s="80"/>
      <c r="G534" s="81"/>
      <c r="H534" s="24"/>
    </row>
    <row r="535" spans="2:8" s="25" customFormat="1" ht="15" customHeight="1">
      <c r="B535" s="77"/>
      <c r="C535" s="84"/>
      <c r="D535" s="85"/>
      <c r="E535" s="80"/>
      <c r="F535" s="80"/>
      <c r="G535" s="81"/>
      <c r="H535" s="24"/>
    </row>
    <row r="536" spans="2:8" s="25" customFormat="1" ht="15" customHeight="1">
      <c r="B536" s="77" t="s">
        <v>264</v>
      </c>
      <c r="C536" s="84" t="s">
        <v>265</v>
      </c>
      <c r="D536" s="85"/>
      <c r="E536" s="80"/>
      <c r="F536" s="80"/>
      <c r="G536" s="81"/>
      <c r="H536" s="24"/>
    </row>
    <row r="537" spans="2:8" s="25" customFormat="1" ht="15" customHeight="1">
      <c r="B537" s="77"/>
      <c r="C537" s="84"/>
      <c r="D537" s="85"/>
      <c r="E537" s="80"/>
      <c r="F537" s="80"/>
      <c r="G537" s="81"/>
      <c r="H537" s="24"/>
    </row>
    <row r="538" spans="2:8" s="25" customFormat="1" ht="15" customHeight="1">
      <c r="B538" s="77" t="s">
        <v>266</v>
      </c>
      <c r="C538" s="559" t="s">
        <v>267</v>
      </c>
      <c r="D538" s="559"/>
      <c r="E538" s="559"/>
      <c r="F538" s="559"/>
      <c r="G538" s="560"/>
      <c r="H538" s="24"/>
    </row>
    <row r="539" spans="2:8" s="25" customFormat="1" ht="15" customHeight="1">
      <c r="B539" s="77"/>
      <c r="C539" s="84"/>
      <c r="D539" s="85"/>
      <c r="E539" s="80"/>
      <c r="F539" s="80"/>
      <c r="G539" s="81"/>
      <c r="H539" s="24"/>
    </row>
    <row r="540" spans="2:8" s="25" customFormat="1" ht="15" customHeight="1">
      <c r="B540" s="77" t="s">
        <v>268</v>
      </c>
      <c r="C540" s="565" t="s">
        <v>269</v>
      </c>
      <c r="D540" s="565"/>
      <c r="E540" s="565"/>
      <c r="F540" s="565"/>
      <c r="G540" s="566"/>
      <c r="H540" s="24"/>
    </row>
    <row r="541" spans="2:8" s="25" customFormat="1" ht="15" customHeight="1">
      <c r="B541" s="77"/>
      <c r="C541" s="84"/>
      <c r="D541" s="85"/>
      <c r="E541" s="80"/>
      <c r="F541" s="80"/>
      <c r="G541" s="81"/>
      <c r="H541" s="24"/>
    </row>
    <row r="542" spans="2:8" s="25" customFormat="1" ht="15" customHeight="1">
      <c r="B542" s="77" t="s">
        <v>270</v>
      </c>
      <c r="C542" s="559" t="s">
        <v>271</v>
      </c>
      <c r="D542" s="559"/>
      <c r="E542" s="559"/>
      <c r="F542" s="559"/>
      <c r="G542" s="560"/>
      <c r="H542" s="24"/>
    </row>
    <row r="543" spans="2:8" s="25" customFormat="1" ht="15" customHeight="1">
      <c r="B543" s="77"/>
      <c r="C543" s="559"/>
      <c r="D543" s="559"/>
      <c r="E543" s="559"/>
      <c r="F543" s="559"/>
      <c r="G543" s="560"/>
      <c r="H543" s="24"/>
    </row>
    <row r="544" spans="2:8" s="25" customFormat="1" ht="15" customHeight="1">
      <c r="B544" s="77"/>
      <c r="C544" s="84"/>
      <c r="D544" s="85"/>
      <c r="E544" s="80"/>
      <c r="F544" s="80"/>
      <c r="G544" s="81"/>
      <c r="H544" s="24"/>
    </row>
    <row r="545" spans="2:8" s="25" customFormat="1" ht="15" customHeight="1">
      <c r="B545" s="77" t="s">
        <v>272</v>
      </c>
      <c r="C545" s="559" t="s">
        <v>426</v>
      </c>
      <c r="D545" s="559"/>
      <c r="E545" s="559"/>
      <c r="F545" s="559"/>
      <c r="G545" s="560"/>
      <c r="H545" s="24"/>
    </row>
    <row r="546" spans="2:8" s="25" customFormat="1" ht="15" customHeight="1">
      <c r="B546" s="77"/>
      <c r="C546" s="78"/>
      <c r="D546" s="85"/>
      <c r="E546" s="80"/>
      <c r="F546" s="80"/>
      <c r="G546" s="81"/>
      <c r="H546" s="24"/>
    </row>
    <row r="547" spans="2:8" s="25" customFormat="1" ht="15" customHeight="1">
      <c r="B547" s="77" t="s">
        <v>273</v>
      </c>
      <c r="C547" s="559" t="s">
        <v>274</v>
      </c>
      <c r="D547" s="559"/>
      <c r="E547" s="559"/>
      <c r="F547" s="559"/>
      <c r="G547" s="560"/>
      <c r="H547" s="24"/>
    </row>
    <row r="548" spans="2:8" s="25" customFormat="1" ht="15" customHeight="1">
      <c r="B548" s="77"/>
      <c r="C548" s="559"/>
      <c r="D548" s="559"/>
      <c r="E548" s="559"/>
      <c r="F548" s="559"/>
      <c r="G548" s="560"/>
      <c r="H548" s="24"/>
    </row>
    <row r="549" spans="2:8" s="25" customFormat="1" ht="15" customHeight="1">
      <c r="B549" s="77"/>
      <c r="C549" s="84"/>
      <c r="D549" s="85"/>
      <c r="E549" s="80"/>
      <c r="F549" s="80"/>
      <c r="G549" s="81"/>
      <c r="H549" s="24"/>
    </row>
    <row r="550" spans="2:8" s="25" customFormat="1" ht="15" customHeight="1">
      <c r="B550" s="77" t="s">
        <v>275</v>
      </c>
      <c r="C550" s="559" t="s">
        <v>276</v>
      </c>
      <c r="D550" s="559"/>
      <c r="E550" s="559"/>
      <c r="F550" s="559"/>
      <c r="G550" s="560"/>
      <c r="H550" s="24"/>
    </row>
    <row r="551" spans="2:8" s="25" customFormat="1" ht="15" customHeight="1">
      <c r="B551" s="77"/>
      <c r="C551" s="84"/>
      <c r="D551" s="85"/>
      <c r="E551" s="80"/>
      <c r="F551" s="80"/>
      <c r="G551" s="81"/>
      <c r="H551" s="24"/>
    </row>
    <row r="552" spans="2:8" s="25" customFormat="1" ht="15" customHeight="1">
      <c r="B552" s="77" t="s">
        <v>277</v>
      </c>
      <c r="C552" s="559" t="s">
        <v>278</v>
      </c>
      <c r="D552" s="559"/>
      <c r="E552" s="559"/>
      <c r="F552" s="559"/>
      <c r="G552" s="560"/>
      <c r="H552" s="24"/>
    </row>
    <row r="553" spans="2:8" s="25" customFormat="1" ht="15" customHeight="1">
      <c r="B553" s="77"/>
      <c r="C553" s="84"/>
      <c r="D553" s="85"/>
      <c r="E553" s="80"/>
      <c r="F553" s="80"/>
      <c r="G553" s="81"/>
      <c r="H553" s="24"/>
    </row>
    <row r="554" spans="2:8" s="25" customFormat="1" ht="15" customHeight="1">
      <c r="B554" s="77" t="s">
        <v>279</v>
      </c>
      <c r="C554" s="559" t="s">
        <v>280</v>
      </c>
      <c r="D554" s="559"/>
      <c r="E554" s="559"/>
      <c r="F554" s="559"/>
      <c r="G554" s="560"/>
      <c r="H554" s="24"/>
    </row>
    <row r="555" spans="2:8" s="25" customFormat="1" ht="15" customHeight="1">
      <c r="B555" s="77"/>
      <c r="C555" s="559"/>
      <c r="D555" s="559"/>
      <c r="E555" s="559"/>
      <c r="F555" s="559"/>
      <c r="G555" s="560"/>
      <c r="H555" s="24"/>
    </row>
    <row r="556" spans="2:8" s="25" customFormat="1" ht="15" customHeight="1">
      <c r="B556" s="77"/>
      <c r="C556" s="84"/>
      <c r="D556" s="85"/>
      <c r="E556" s="80"/>
      <c r="F556" s="80"/>
      <c r="G556" s="81"/>
      <c r="H556" s="24"/>
    </row>
    <row r="557" spans="2:8" s="25" customFormat="1" ht="15" customHeight="1">
      <c r="B557" s="77" t="s">
        <v>281</v>
      </c>
      <c r="C557" s="559" t="s">
        <v>282</v>
      </c>
      <c r="D557" s="559"/>
      <c r="E557" s="559"/>
      <c r="F557" s="559"/>
      <c r="G557" s="560"/>
      <c r="H557" s="24"/>
    </row>
    <row r="558" spans="2:8" s="25" customFormat="1" ht="15" customHeight="1">
      <c r="B558" s="77"/>
      <c r="C558" s="84"/>
      <c r="D558" s="85"/>
      <c r="E558" s="80"/>
      <c r="F558" s="80"/>
      <c r="G558" s="81"/>
      <c r="H558" s="24"/>
    </row>
    <row r="559" spans="2:8" s="25" customFormat="1" ht="15" customHeight="1">
      <c r="B559" s="77" t="s">
        <v>283</v>
      </c>
      <c r="C559" s="559" t="s">
        <v>425</v>
      </c>
      <c r="D559" s="559"/>
      <c r="E559" s="559"/>
      <c r="F559" s="559"/>
      <c r="G559" s="560"/>
      <c r="H559" s="24"/>
    </row>
    <row r="560" spans="2:8" s="25" customFormat="1" ht="15" customHeight="1">
      <c r="B560" s="77"/>
      <c r="C560" s="559"/>
      <c r="D560" s="559"/>
      <c r="E560" s="559"/>
      <c r="F560" s="559"/>
      <c r="G560" s="560"/>
      <c r="H560" s="24"/>
    </row>
    <row r="561" spans="2:8" s="25" customFormat="1" ht="15" customHeight="1">
      <c r="B561" s="77"/>
      <c r="C561" s="238"/>
      <c r="D561" s="238"/>
      <c r="E561" s="238"/>
      <c r="F561" s="238"/>
      <c r="G561" s="239"/>
      <c r="H561" s="24"/>
    </row>
    <row r="562" spans="2:8" s="25" customFormat="1" ht="15" customHeight="1" thickBot="1">
      <c r="B562" s="90"/>
      <c r="C562" s="117"/>
      <c r="D562" s="117"/>
      <c r="E562" s="117"/>
      <c r="F562" s="117"/>
      <c r="G562" s="118"/>
      <c r="H562" s="24"/>
    </row>
    <row r="563" spans="2:8" s="25" customFormat="1" ht="15" customHeight="1" thickTop="1">
      <c r="B563" s="94"/>
      <c r="C563" s="115"/>
      <c r="D563" s="115"/>
      <c r="E563" s="115"/>
      <c r="F563" s="115"/>
      <c r="G563" s="115"/>
      <c r="H563" s="24"/>
    </row>
    <row r="564" spans="2:8" s="25" customFormat="1" ht="15" customHeight="1" thickBot="1">
      <c r="B564" s="94"/>
      <c r="C564" s="124"/>
      <c r="D564" s="124"/>
      <c r="E564" s="124"/>
      <c r="F564" s="124"/>
      <c r="G564" s="124"/>
      <c r="H564" s="24"/>
    </row>
    <row r="565" spans="2:8" s="25" customFormat="1" ht="15" customHeight="1" thickTop="1">
      <c r="B565" s="96"/>
      <c r="C565" s="119"/>
      <c r="D565" s="119"/>
      <c r="E565" s="119"/>
      <c r="F565" s="119"/>
      <c r="G565" s="120"/>
      <c r="H565" s="24"/>
    </row>
    <row r="566" spans="2:8" s="25" customFormat="1" ht="15" customHeight="1">
      <c r="B566" s="77">
        <v>13</v>
      </c>
      <c r="C566" s="78" t="s">
        <v>562</v>
      </c>
      <c r="D566" s="79"/>
      <c r="E566" s="80"/>
      <c r="F566" s="80"/>
      <c r="G566" s="81"/>
      <c r="H566" s="24"/>
    </row>
    <row r="567" spans="2:8" s="25" customFormat="1" ht="15" customHeight="1">
      <c r="B567" s="77"/>
      <c r="C567" s="84"/>
      <c r="D567" s="85"/>
      <c r="E567" s="80"/>
      <c r="F567" s="80"/>
      <c r="G567" s="81"/>
      <c r="H567" s="24"/>
    </row>
    <row r="568" spans="2:8" s="25" customFormat="1" ht="15" customHeight="1">
      <c r="B568" s="77">
        <v>13.2</v>
      </c>
      <c r="C568" s="559" t="s">
        <v>284</v>
      </c>
      <c r="D568" s="559"/>
      <c r="E568" s="559"/>
      <c r="F568" s="559"/>
      <c r="G568" s="560"/>
      <c r="H568" s="24"/>
    </row>
    <row r="569" spans="2:8" s="25" customFormat="1" ht="15" customHeight="1">
      <c r="B569" s="77"/>
      <c r="C569" s="559"/>
      <c r="D569" s="559"/>
      <c r="E569" s="559"/>
      <c r="F569" s="559"/>
      <c r="G569" s="560"/>
      <c r="H569" s="24"/>
    </row>
    <row r="570" spans="2:8" s="25" customFormat="1" ht="15" customHeight="1">
      <c r="B570" s="77"/>
      <c r="C570" s="84"/>
      <c r="D570" s="84"/>
      <c r="E570" s="80"/>
      <c r="F570" s="80"/>
      <c r="G570" s="81"/>
      <c r="H570" s="24"/>
    </row>
    <row r="571" spans="2:8" s="25" customFormat="1" ht="15" customHeight="1">
      <c r="B571" s="77" t="s">
        <v>285</v>
      </c>
      <c r="C571" s="559" t="s">
        <v>286</v>
      </c>
      <c r="D571" s="559"/>
      <c r="E571" s="559"/>
      <c r="F571" s="559"/>
      <c r="G571" s="560"/>
      <c r="H571" s="24"/>
    </row>
    <row r="572" spans="2:8" s="25" customFormat="1" ht="15" customHeight="1">
      <c r="B572" s="77"/>
      <c r="C572" s="559"/>
      <c r="D572" s="559"/>
      <c r="E572" s="559"/>
      <c r="F572" s="559"/>
      <c r="G572" s="560"/>
      <c r="H572" s="24"/>
    </row>
    <row r="573" spans="2:8" s="25" customFormat="1" ht="15" customHeight="1">
      <c r="B573" s="77"/>
      <c r="C573" s="84"/>
      <c r="D573" s="85"/>
      <c r="E573" s="80"/>
      <c r="F573" s="80"/>
      <c r="G573" s="81"/>
      <c r="H573" s="24"/>
    </row>
    <row r="574" spans="2:8" s="25" customFormat="1" ht="15" customHeight="1">
      <c r="B574" s="77" t="s">
        <v>287</v>
      </c>
      <c r="C574" s="565" t="s">
        <v>288</v>
      </c>
      <c r="D574" s="565"/>
      <c r="E574" s="565"/>
      <c r="F574" s="565"/>
      <c r="G574" s="566"/>
      <c r="H574" s="24"/>
    </row>
    <row r="575" spans="2:8" s="25" customFormat="1" ht="15" customHeight="1">
      <c r="B575" s="77"/>
      <c r="C575" s="84"/>
      <c r="D575" s="85"/>
      <c r="E575" s="80"/>
      <c r="F575" s="80"/>
      <c r="G575" s="81"/>
      <c r="H575" s="24"/>
    </row>
    <row r="576" spans="2:8" s="25" customFormat="1" ht="15" customHeight="1">
      <c r="B576" s="77" t="s">
        <v>289</v>
      </c>
      <c r="C576" s="84" t="s">
        <v>290</v>
      </c>
      <c r="D576" s="85"/>
      <c r="E576" s="80"/>
      <c r="F576" s="80"/>
      <c r="G576" s="81"/>
      <c r="H576" s="24"/>
    </row>
    <row r="577" spans="2:8" s="25" customFormat="1" ht="15" customHeight="1">
      <c r="B577" s="77"/>
      <c r="C577" s="84"/>
      <c r="D577" s="85"/>
      <c r="E577" s="80"/>
      <c r="F577" s="80"/>
      <c r="G577" s="81"/>
      <c r="H577" s="24"/>
    </row>
    <row r="578" spans="2:8" s="25" customFormat="1" ht="15" customHeight="1">
      <c r="B578" s="77" t="s">
        <v>291</v>
      </c>
      <c r="C578" s="84" t="s">
        <v>292</v>
      </c>
      <c r="D578" s="85"/>
      <c r="E578" s="80"/>
      <c r="F578" s="80"/>
      <c r="G578" s="81"/>
      <c r="H578" s="24"/>
    </row>
    <row r="579" spans="2:8" s="25" customFormat="1" ht="15" customHeight="1">
      <c r="B579" s="77"/>
      <c r="C579" s="84"/>
      <c r="D579" s="85"/>
      <c r="E579" s="80"/>
      <c r="F579" s="80"/>
      <c r="G579" s="81"/>
      <c r="H579" s="24"/>
    </row>
    <row r="580" spans="2:8" s="25" customFormat="1" ht="15" customHeight="1">
      <c r="B580" s="77" t="s">
        <v>293</v>
      </c>
      <c r="C580" s="84" t="s">
        <v>294</v>
      </c>
      <c r="D580" s="85"/>
      <c r="E580" s="80"/>
      <c r="F580" s="80"/>
      <c r="G580" s="81"/>
      <c r="H580" s="24"/>
    </row>
    <row r="581" spans="2:8" s="25" customFormat="1" ht="15" customHeight="1">
      <c r="B581" s="77"/>
      <c r="C581" s="84"/>
      <c r="D581" s="85"/>
      <c r="E581" s="80"/>
      <c r="F581" s="80"/>
      <c r="G581" s="81"/>
      <c r="H581" s="24"/>
    </row>
    <row r="582" spans="2:8" s="25" customFormat="1" ht="15" customHeight="1">
      <c r="B582" s="77" t="s">
        <v>295</v>
      </c>
      <c r="C582" s="84" t="s">
        <v>265</v>
      </c>
      <c r="D582" s="85"/>
      <c r="E582" s="80"/>
      <c r="F582" s="80"/>
      <c r="G582" s="81"/>
      <c r="H582" s="24"/>
    </row>
    <row r="583" spans="2:8" s="25" customFormat="1" ht="15" customHeight="1">
      <c r="B583" s="77"/>
      <c r="C583" s="84"/>
      <c r="D583" s="84"/>
      <c r="E583" s="80"/>
      <c r="F583" s="80"/>
      <c r="G583" s="81"/>
      <c r="H583" s="24"/>
    </row>
    <row r="584" spans="2:8" s="25" customFormat="1" ht="15" customHeight="1">
      <c r="B584" s="77">
        <v>13.3</v>
      </c>
      <c r="C584" s="78" t="s">
        <v>296</v>
      </c>
      <c r="D584" s="79"/>
      <c r="E584" s="80"/>
      <c r="F584" s="80"/>
      <c r="G584" s="81"/>
      <c r="H584" s="24"/>
    </row>
    <row r="585" spans="2:8" s="25" customFormat="1" ht="15" customHeight="1">
      <c r="B585" s="77"/>
      <c r="C585" s="84"/>
      <c r="D585" s="84"/>
      <c r="E585" s="80"/>
      <c r="F585" s="80"/>
      <c r="G585" s="81"/>
      <c r="H585" s="24"/>
    </row>
    <row r="586" spans="2:8" s="25" customFormat="1" ht="15" customHeight="1">
      <c r="B586" s="77" t="s">
        <v>297</v>
      </c>
      <c r="C586" s="559" t="s">
        <v>298</v>
      </c>
      <c r="D586" s="559"/>
      <c r="E586" s="559"/>
      <c r="F586" s="559"/>
      <c r="G586" s="560"/>
      <c r="H586" s="24"/>
    </row>
    <row r="587" spans="2:8" s="25" customFormat="1" ht="15" customHeight="1">
      <c r="B587" s="77"/>
      <c r="C587" s="84"/>
      <c r="D587" s="84"/>
      <c r="E587" s="80"/>
      <c r="F587" s="80"/>
      <c r="G587" s="81"/>
      <c r="H587" s="24"/>
    </row>
    <row r="588" spans="2:8" s="25" customFormat="1" ht="15" customHeight="1">
      <c r="B588" s="77" t="s">
        <v>299</v>
      </c>
      <c r="C588" s="84" t="s">
        <v>300</v>
      </c>
      <c r="D588" s="85"/>
      <c r="E588" s="80"/>
      <c r="F588" s="80"/>
      <c r="G588" s="81"/>
      <c r="H588" s="24"/>
    </row>
    <row r="589" spans="2:8" s="25" customFormat="1" ht="15" customHeight="1">
      <c r="B589" s="77"/>
      <c r="C589" s="84"/>
      <c r="D589" s="85"/>
      <c r="E589" s="80"/>
      <c r="F589" s="80"/>
      <c r="G589" s="81"/>
      <c r="H589" s="24"/>
    </row>
    <row r="590" spans="2:8" s="25" customFormat="1" ht="15" customHeight="1">
      <c r="B590" s="77" t="s">
        <v>301</v>
      </c>
      <c r="C590" s="559" t="s">
        <v>302</v>
      </c>
      <c r="D590" s="559"/>
      <c r="E590" s="559"/>
      <c r="F590" s="559"/>
      <c r="G590" s="81"/>
      <c r="H590" s="24"/>
    </row>
    <row r="591" spans="2:8" s="25" customFormat="1" ht="15" customHeight="1">
      <c r="B591" s="77"/>
      <c r="C591" s="84"/>
      <c r="D591" s="84"/>
      <c r="E591" s="80"/>
      <c r="F591" s="80"/>
      <c r="G591" s="81"/>
      <c r="H591" s="24"/>
    </row>
    <row r="592" spans="2:8" s="25" customFormat="1" ht="15" customHeight="1">
      <c r="B592" s="77">
        <v>14</v>
      </c>
      <c r="C592" s="78" t="s">
        <v>303</v>
      </c>
      <c r="D592" s="84"/>
      <c r="E592" s="80"/>
      <c r="F592" s="80"/>
      <c r="G592" s="81"/>
      <c r="H592" s="24"/>
    </row>
    <row r="593" spans="2:8" s="25" customFormat="1" ht="15" customHeight="1">
      <c r="B593" s="77"/>
      <c r="C593" s="84"/>
      <c r="D593" s="84"/>
      <c r="E593" s="80"/>
      <c r="F593" s="80"/>
      <c r="G593" s="81"/>
      <c r="H593" s="24"/>
    </row>
    <row r="594" spans="2:8" s="25" customFormat="1" ht="15" customHeight="1">
      <c r="B594" s="77">
        <v>14.1</v>
      </c>
      <c r="C594" s="559" t="s">
        <v>304</v>
      </c>
      <c r="D594" s="559"/>
      <c r="E594" s="559"/>
      <c r="F594" s="559"/>
      <c r="G594" s="560"/>
      <c r="H594" s="24"/>
    </row>
    <row r="595" spans="2:8" s="25" customFormat="1" ht="15" customHeight="1">
      <c r="B595" s="77"/>
      <c r="C595" s="559"/>
      <c r="D595" s="559"/>
      <c r="E595" s="559"/>
      <c r="F595" s="559"/>
      <c r="G595" s="560"/>
      <c r="H595" s="24"/>
    </row>
    <row r="596" spans="2:8" s="25" customFormat="1" ht="15" customHeight="1">
      <c r="B596" s="77"/>
      <c r="C596" s="84"/>
      <c r="D596" s="84"/>
      <c r="E596" s="80"/>
      <c r="F596" s="80"/>
      <c r="G596" s="81"/>
      <c r="H596" s="24"/>
    </row>
    <row r="597" spans="2:8" s="25" customFormat="1" ht="15" customHeight="1">
      <c r="B597" s="77">
        <v>14.2</v>
      </c>
      <c r="C597" s="559" t="s">
        <v>305</v>
      </c>
      <c r="D597" s="559"/>
      <c r="E597" s="559"/>
      <c r="F597" s="559"/>
      <c r="G597" s="560"/>
      <c r="H597" s="24"/>
    </row>
    <row r="598" spans="2:8" s="25" customFormat="1" ht="15" customHeight="1">
      <c r="B598" s="77"/>
      <c r="C598" s="559"/>
      <c r="D598" s="559"/>
      <c r="E598" s="559"/>
      <c r="F598" s="559"/>
      <c r="G598" s="560"/>
      <c r="H598" s="24"/>
    </row>
    <row r="599" spans="2:8" s="25" customFormat="1" ht="15" customHeight="1">
      <c r="B599" s="77"/>
      <c r="C599" s="84"/>
      <c r="D599" s="100"/>
      <c r="E599" s="80"/>
      <c r="F599" s="80"/>
      <c r="G599" s="121"/>
      <c r="H599" s="24"/>
    </row>
    <row r="600" spans="2:8" s="25" customFormat="1" ht="15" customHeight="1">
      <c r="B600" s="77">
        <v>14.3</v>
      </c>
      <c r="C600" s="559" t="s">
        <v>306</v>
      </c>
      <c r="D600" s="559"/>
      <c r="E600" s="559"/>
      <c r="F600" s="559"/>
      <c r="G600" s="560"/>
      <c r="H600" s="24"/>
    </row>
    <row r="601" spans="2:8" s="25" customFormat="1" ht="15" customHeight="1">
      <c r="B601" s="77"/>
      <c r="C601" s="559"/>
      <c r="D601" s="559"/>
      <c r="E601" s="559"/>
      <c r="F601" s="559"/>
      <c r="G601" s="560"/>
      <c r="H601" s="24"/>
    </row>
    <row r="602" spans="2:8" s="25" customFormat="1" ht="15" customHeight="1">
      <c r="B602" s="77"/>
      <c r="C602" s="84"/>
      <c r="D602" s="84"/>
      <c r="E602" s="80"/>
      <c r="F602" s="80"/>
      <c r="G602" s="81"/>
      <c r="H602" s="24"/>
    </row>
    <row r="603" spans="2:8" s="25" customFormat="1" ht="15" customHeight="1">
      <c r="B603" s="77">
        <v>14.4</v>
      </c>
      <c r="C603" s="559" t="s">
        <v>307</v>
      </c>
      <c r="D603" s="559"/>
      <c r="E603" s="559"/>
      <c r="F603" s="559"/>
      <c r="G603" s="560"/>
      <c r="H603" s="24"/>
    </row>
    <row r="604" spans="2:8" s="25" customFormat="1" ht="15" customHeight="1">
      <c r="B604" s="77"/>
      <c r="C604" s="559"/>
      <c r="D604" s="559"/>
      <c r="E604" s="559"/>
      <c r="F604" s="559"/>
      <c r="G604" s="560"/>
      <c r="H604" s="24"/>
    </row>
    <row r="605" spans="2:8" s="25" customFormat="1" ht="15" customHeight="1">
      <c r="B605" s="77"/>
      <c r="C605" s="84"/>
      <c r="D605" s="85"/>
      <c r="E605" s="80"/>
      <c r="F605" s="80"/>
      <c r="G605" s="81"/>
      <c r="H605" s="24"/>
    </row>
    <row r="606" spans="2:8" s="25" customFormat="1" ht="15" customHeight="1">
      <c r="B606" s="77">
        <v>14.5</v>
      </c>
      <c r="C606" s="559" t="s">
        <v>308</v>
      </c>
      <c r="D606" s="559"/>
      <c r="E606" s="559"/>
      <c r="F606" s="559"/>
      <c r="G606" s="560"/>
      <c r="H606" s="24"/>
    </row>
    <row r="607" spans="2:8" s="25" customFormat="1" ht="15" customHeight="1">
      <c r="B607" s="77"/>
      <c r="C607" s="559"/>
      <c r="D607" s="559"/>
      <c r="E607" s="559"/>
      <c r="F607" s="559"/>
      <c r="G607" s="560"/>
      <c r="H607" s="24"/>
    </row>
    <row r="608" spans="2:8" s="25" customFormat="1" ht="15" customHeight="1">
      <c r="B608" s="77"/>
      <c r="C608" s="559"/>
      <c r="D608" s="559"/>
      <c r="E608" s="559"/>
      <c r="F608" s="559"/>
      <c r="G608" s="560"/>
      <c r="H608" s="24"/>
    </row>
    <row r="609" spans="2:8" s="25" customFormat="1" ht="15" customHeight="1">
      <c r="B609" s="77"/>
      <c r="C609" s="84"/>
      <c r="D609" s="85"/>
      <c r="E609" s="80"/>
      <c r="F609" s="80"/>
      <c r="G609" s="81"/>
      <c r="H609" s="24"/>
    </row>
    <row r="610" spans="2:8" s="25" customFormat="1" ht="15" customHeight="1">
      <c r="B610" s="77">
        <v>14.6</v>
      </c>
      <c r="C610" s="559" t="s">
        <v>309</v>
      </c>
      <c r="D610" s="559"/>
      <c r="E610" s="559"/>
      <c r="F610" s="559"/>
      <c r="G610" s="560"/>
      <c r="H610" s="24"/>
    </row>
    <row r="611" spans="2:8" s="25" customFormat="1" ht="15" customHeight="1">
      <c r="B611" s="77"/>
      <c r="C611" s="84"/>
      <c r="D611" s="85"/>
      <c r="E611" s="80"/>
      <c r="F611" s="80"/>
      <c r="G611" s="81"/>
      <c r="H611" s="24"/>
    </row>
    <row r="612" spans="2:8" s="25" customFormat="1" ht="15" customHeight="1">
      <c r="B612" s="77">
        <v>14.7</v>
      </c>
      <c r="C612" s="559" t="s">
        <v>310</v>
      </c>
      <c r="D612" s="559"/>
      <c r="E612" s="559"/>
      <c r="F612" s="559"/>
      <c r="G612" s="560"/>
      <c r="H612" s="24"/>
    </row>
    <row r="613" spans="2:8" s="25" customFormat="1" ht="15" customHeight="1">
      <c r="B613" s="77"/>
      <c r="C613" s="84"/>
      <c r="D613" s="85"/>
      <c r="E613" s="80"/>
      <c r="F613" s="80"/>
      <c r="G613" s="81"/>
      <c r="H613" s="24"/>
    </row>
    <row r="614" spans="2:8" s="25" customFormat="1" ht="15" customHeight="1">
      <c r="B614" s="77">
        <v>14.8</v>
      </c>
      <c r="C614" s="559" t="s">
        <v>311</v>
      </c>
      <c r="D614" s="559"/>
      <c r="E614" s="559"/>
      <c r="F614" s="559"/>
      <c r="G614" s="560"/>
      <c r="H614" s="24"/>
    </row>
    <row r="615" spans="2:8" s="25" customFormat="1" ht="15" customHeight="1">
      <c r="B615" s="77"/>
      <c r="C615" s="559"/>
      <c r="D615" s="559"/>
      <c r="E615" s="559"/>
      <c r="F615" s="559"/>
      <c r="G615" s="560"/>
      <c r="H615" s="24"/>
    </row>
    <row r="616" spans="2:8" s="25" customFormat="1" ht="15" customHeight="1">
      <c r="B616" s="77"/>
      <c r="C616" s="84"/>
      <c r="D616" s="85"/>
      <c r="E616" s="80"/>
      <c r="F616" s="80"/>
      <c r="G616" s="81"/>
      <c r="H616" s="24"/>
    </row>
    <row r="617" spans="2:8" s="25" customFormat="1" ht="15" customHeight="1">
      <c r="B617" s="77">
        <v>14.9</v>
      </c>
      <c r="C617" s="559" t="s">
        <v>312</v>
      </c>
      <c r="D617" s="559"/>
      <c r="E617" s="559"/>
      <c r="F617" s="559"/>
      <c r="G617" s="81"/>
      <c r="H617" s="24"/>
    </row>
    <row r="618" spans="2:8" s="25" customFormat="1" ht="15" customHeight="1">
      <c r="B618" s="77"/>
      <c r="C618" s="84"/>
      <c r="D618" s="85"/>
      <c r="E618" s="80"/>
      <c r="F618" s="80"/>
      <c r="G618" s="81"/>
      <c r="H618" s="24"/>
    </row>
    <row r="619" spans="2:8" s="25" customFormat="1" ht="15" customHeight="1">
      <c r="B619" s="110">
        <v>14.1</v>
      </c>
      <c r="C619" s="559" t="s">
        <v>313</v>
      </c>
      <c r="D619" s="559"/>
      <c r="E619" s="559"/>
      <c r="F619" s="559"/>
      <c r="G619" s="81"/>
      <c r="H619" s="24"/>
    </row>
    <row r="620" spans="2:8" s="25" customFormat="1" ht="15" customHeight="1">
      <c r="B620" s="110"/>
      <c r="C620" s="115"/>
      <c r="D620" s="115"/>
      <c r="E620" s="115"/>
      <c r="F620" s="115"/>
      <c r="G620" s="81"/>
      <c r="H620" s="24"/>
    </row>
    <row r="621" spans="2:8" s="25" customFormat="1" ht="15" customHeight="1">
      <c r="B621" s="110"/>
      <c r="C621" s="238"/>
      <c r="D621" s="238"/>
      <c r="E621" s="238"/>
      <c r="F621" s="238"/>
      <c r="G621" s="81"/>
      <c r="H621" s="24"/>
    </row>
    <row r="622" spans="2:8" s="25" customFormat="1" ht="15" customHeight="1">
      <c r="B622" s="110"/>
      <c r="C622" s="238"/>
      <c r="D622" s="238"/>
      <c r="E622" s="238"/>
      <c r="F622" s="238"/>
      <c r="G622" s="81"/>
      <c r="H622" s="24"/>
    </row>
    <row r="623" spans="2:8" s="25" customFormat="1" ht="15" customHeight="1">
      <c r="B623" s="110"/>
      <c r="C623" s="115"/>
      <c r="D623" s="115"/>
      <c r="E623" s="115"/>
      <c r="F623" s="115"/>
      <c r="G623" s="81"/>
      <c r="H623" s="24"/>
    </row>
    <row r="624" spans="2:8" s="25" customFormat="1" ht="15" customHeight="1" thickBot="1">
      <c r="B624" s="90"/>
      <c r="C624" s="91"/>
      <c r="D624" s="111"/>
      <c r="E624" s="92"/>
      <c r="F624" s="92"/>
      <c r="G624" s="93"/>
      <c r="H624" s="24"/>
    </row>
    <row r="625" spans="2:8" s="25" customFormat="1" ht="15" customHeight="1" thickTop="1">
      <c r="B625" s="94"/>
      <c r="C625" s="84"/>
      <c r="D625" s="85"/>
      <c r="E625" s="80"/>
      <c r="F625" s="80"/>
      <c r="G625" s="95"/>
      <c r="H625" s="24"/>
    </row>
    <row r="626" spans="2:8" s="25" customFormat="1" ht="15" customHeight="1" thickBot="1">
      <c r="B626" s="94"/>
      <c r="C626" s="84"/>
      <c r="D626" s="85"/>
      <c r="E626" s="80"/>
      <c r="F626" s="80"/>
      <c r="G626" s="95"/>
      <c r="H626" s="24"/>
    </row>
    <row r="627" spans="2:8" s="25" customFormat="1" ht="15" customHeight="1" thickTop="1">
      <c r="B627" s="96"/>
      <c r="C627" s="97"/>
      <c r="D627" s="112"/>
      <c r="E627" s="98"/>
      <c r="F627" s="98"/>
      <c r="G627" s="99"/>
      <c r="H627" s="24"/>
    </row>
    <row r="628" spans="2:8" s="25" customFormat="1" ht="15" customHeight="1">
      <c r="B628" s="77">
        <v>14</v>
      </c>
      <c r="C628" s="78" t="s">
        <v>563</v>
      </c>
      <c r="D628" s="84"/>
      <c r="E628" s="80"/>
      <c r="F628" s="80"/>
      <c r="G628" s="81"/>
      <c r="H628" s="24"/>
    </row>
    <row r="629" spans="2:8" s="25" customFormat="1" ht="15" customHeight="1">
      <c r="B629" s="77"/>
      <c r="C629" s="84"/>
      <c r="D629" s="84"/>
      <c r="E629" s="80"/>
      <c r="F629" s="80"/>
      <c r="G629" s="81"/>
      <c r="H629" s="24"/>
    </row>
    <row r="630" spans="2:8" s="25" customFormat="1" ht="15" customHeight="1">
      <c r="B630" s="110">
        <v>14.11</v>
      </c>
      <c r="C630" s="559" t="s">
        <v>314</v>
      </c>
      <c r="D630" s="559"/>
      <c r="E630" s="559"/>
      <c r="F630" s="559"/>
      <c r="G630" s="560"/>
      <c r="H630" s="24"/>
    </row>
    <row r="631" spans="2:8" s="25" customFormat="1" ht="15" customHeight="1">
      <c r="B631" s="110"/>
      <c r="C631" s="559"/>
      <c r="D631" s="559"/>
      <c r="E631" s="559"/>
      <c r="F631" s="559"/>
      <c r="G631" s="560"/>
      <c r="H631" s="24"/>
    </row>
    <row r="632" spans="2:8" s="25" customFormat="1" ht="15" customHeight="1">
      <c r="B632" s="110"/>
      <c r="C632" s="84"/>
      <c r="D632" s="85"/>
      <c r="E632" s="80"/>
      <c r="F632" s="80"/>
      <c r="G632" s="81"/>
      <c r="H632" s="24"/>
    </row>
    <row r="633" spans="2:8" s="25" customFormat="1" ht="15" customHeight="1">
      <c r="B633" s="110">
        <v>14.12</v>
      </c>
      <c r="C633" s="559" t="s">
        <v>315</v>
      </c>
      <c r="D633" s="559"/>
      <c r="E633" s="559"/>
      <c r="F633" s="559"/>
      <c r="G633" s="560"/>
      <c r="H633" s="24"/>
    </row>
    <row r="634" spans="2:8" s="25" customFormat="1" ht="15" customHeight="1">
      <c r="B634" s="110"/>
      <c r="C634" s="559"/>
      <c r="D634" s="559"/>
      <c r="E634" s="559"/>
      <c r="F634" s="559"/>
      <c r="G634" s="560"/>
      <c r="H634" s="24"/>
    </row>
    <row r="635" spans="2:8" s="25" customFormat="1" ht="15" customHeight="1">
      <c r="B635" s="110"/>
      <c r="C635" s="84"/>
      <c r="D635" s="85"/>
      <c r="E635" s="80"/>
      <c r="F635" s="80"/>
      <c r="G635" s="81"/>
      <c r="H635" s="24"/>
    </row>
    <row r="636" spans="2:8" s="25" customFormat="1" ht="15" customHeight="1">
      <c r="B636" s="110">
        <v>14.13</v>
      </c>
      <c r="C636" s="559" t="s">
        <v>316</v>
      </c>
      <c r="D636" s="559"/>
      <c r="E636" s="559"/>
      <c r="F636" s="559"/>
      <c r="G636" s="81"/>
      <c r="H636" s="24"/>
    </row>
    <row r="637" spans="2:8" s="25" customFormat="1" ht="15" customHeight="1">
      <c r="B637" s="110"/>
      <c r="C637" s="84"/>
      <c r="D637" s="85"/>
      <c r="E637" s="80"/>
      <c r="F637" s="80"/>
      <c r="G637" s="81"/>
      <c r="H637" s="24"/>
    </row>
    <row r="638" spans="2:8" s="25" customFormat="1" ht="15" customHeight="1">
      <c r="B638" s="110">
        <v>14.14</v>
      </c>
      <c r="C638" s="559" t="s">
        <v>317</v>
      </c>
      <c r="D638" s="559"/>
      <c r="E638" s="559"/>
      <c r="F638" s="559"/>
      <c r="G638" s="560"/>
      <c r="H638" s="24"/>
    </row>
    <row r="639" spans="2:8" s="25" customFormat="1" ht="15" customHeight="1">
      <c r="B639" s="110"/>
      <c r="C639" s="84"/>
      <c r="D639" s="85"/>
      <c r="E639" s="80"/>
      <c r="F639" s="80"/>
      <c r="G639" s="81"/>
      <c r="H639" s="24"/>
    </row>
    <row r="640" spans="2:8" s="25" customFormat="1" ht="15" customHeight="1">
      <c r="B640" s="110">
        <v>14.15</v>
      </c>
      <c r="C640" s="559" t="s">
        <v>318</v>
      </c>
      <c r="D640" s="559"/>
      <c r="E640" s="559"/>
      <c r="F640" s="559"/>
      <c r="G640" s="81"/>
      <c r="H640" s="24"/>
    </row>
    <row r="641" spans="2:8" s="25" customFormat="1" ht="15" customHeight="1">
      <c r="B641" s="110"/>
      <c r="C641" s="115"/>
      <c r="D641" s="115"/>
      <c r="E641" s="115"/>
      <c r="F641" s="115"/>
      <c r="G641" s="81"/>
      <c r="H641" s="24"/>
    </row>
    <row r="642" spans="2:8" s="25" customFormat="1" ht="15" customHeight="1">
      <c r="B642" s="110">
        <v>14.16</v>
      </c>
      <c r="C642" s="84" t="s">
        <v>319</v>
      </c>
      <c r="D642" s="85"/>
      <c r="E642" s="80"/>
      <c r="F642" s="80"/>
      <c r="G642" s="81"/>
      <c r="H642" s="24"/>
    </row>
    <row r="643" spans="2:8" s="25" customFormat="1" ht="15" customHeight="1">
      <c r="B643" s="110"/>
      <c r="C643" s="84"/>
      <c r="D643" s="85"/>
      <c r="E643" s="80"/>
      <c r="F643" s="80"/>
      <c r="G643" s="81"/>
      <c r="H643" s="24"/>
    </row>
    <row r="644" spans="2:8" s="25" customFormat="1" ht="15" customHeight="1">
      <c r="B644" s="110">
        <v>14.16</v>
      </c>
      <c r="C644" s="559" t="s">
        <v>320</v>
      </c>
      <c r="D644" s="559"/>
      <c r="E644" s="559"/>
      <c r="F644" s="559"/>
      <c r="G644" s="560"/>
      <c r="H644" s="24"/>
    </row>
    <row r="645" spans="2:8" s="25" customFormat="1" ht="15" customHeight="1">
      <c r="B645" s="110"/>
      <c r="C645" s="559"/>
      <c r="D645" s="559"/>
      <c r="E645" s="559"/>
      <c r="F645" s="559"/>
      <c r="G645" s="560"/>
      <c r="H645" s="24"/>
    </row>
    <row r="646" spans="2:8" s="25" customFormat="1" ht="15" customHeight="1">
      <c r="B646" s="110"/>
      <c r="C646" s="84"/>
      <c r="D646" s="85"/>
      <c r="E646" s="80"/>
      <c r="F646" s="80"/>
      <c r="G646" s="81"/>
      <c r="H646" s="24"/>
    </row>
    <row r="647" spans="2:8" s="25" customFormat="1" ht="15" customHeight="1">
      <c r="B647" s="110">
        <v>14.17</v>
      </c>
      <c r="C647" s="559" t="s">
        <v>321</v>
      </c>
      <c r="D647" s="559"/>
      <c r="E647" s="559"/>
      <c r="F647" s="559"/>
      <c r="G647" s="560"/>
      <c r="H647" s="24"/>
    </row>
    <row r="648" spans="2:8" s="25" customFormat="1" ht="15" customHeight="1">
      <c r="B648" s="110"/>
      <c r="C648" s="115"/>
      <c r="D648" s="115"/>
      <c r="E648" s="115"/>
      <c r="F648" s="115"/>
      <c r="G648" s="81"/>
      <c r="H648" s="24"/>
    </row>
    <row r="649" spans="2:8" s="25" customFormat="1" ht="15" customHeight="1">
      <c r="B649" s="110">
        <v>14.18</v>
      </c>
      <c r="C649" s="565" t="s">
        <v>322</v>
      </c>
      <c r="D649" s="565"/>
      <c r="E649" s="565"/>
      <c r="F649" s="565"/>
      <c r="G649" s="566"/>
      <c r="H649" s="24"/>
    </row>
    <row r="650" spans="2:8" s="25" customFormat="1" ht="15" customHeight="1">
      <c r="B650" s="110"/>
      <c r="C650" s="122"/>
      <c r="D650" s="122"/>
      <c r="E650" s="122"/>
      <c r="F650" s="122"/>
      <c r="G650" s="123"/>
      <c r="H650" s="24"/>
    </row>
    <row r="651" spans="2:8" s="25" customFormat="1" ht="15" customHeight="1">
      <c r="B651" s="110">
        <v>14.19</v>
      </c>
      <c r="C651" s="559" t="s">
        <v>323</v>
      </c>
      <c r="D651" s="559"/>
      <c r="E651" s="559"/>
      <c r="F651" s="559"/>
      <c r="G651" s="560"/>
      <c r="H651" s="24"/>
    </row>
    <row r="652" spans="2:8" s="25" customFormat="1" ht="15" customHeight="1">
      <c r="B652" s="110"/>
      <c r="C652" s="559"/>
      <c r="D652" s="559"/>
      <c r="E652" s="559"/>
      <c r="F652" s="559"/>
      <c r="G652" s="560"/>
      <c r="H652" s="24"/>
    </row>
    <row r="653" spans="2:8" s="25" customFormat="1" ht="15" customHeight="1">
      <c r="B653" s="110"/>
      <c r="C653" s="84"/>
      <c r="D653" s="85"/>
      <c r="E653" s="80"/>
      <c r="F653" s="80"/>
      <c r="G653" s="81"/>
      <c r="H653" s="24"/>
    </row>
    <row r="654" spans="2:8" s="25" customFormat="1" ht="15" customHeight="1">
      <c r="B654" s="110">
        <v>14.2</v>
      </c>
      <c r="C654" s="559" t="s">
        <v>324</v>
      </c>
      <c r="D654" s="559"/>
      <c r="E654" s="559"/>
      <c r="F654" s="559"/>
      <c r="G654" s="560"/>
      <c r="H654" s="24"/>
    </row>
    <row r="655" spans="2:8" s="25" customFormat="1" ht="15" customHeight="1">
      <c r="B655" s="110"/>
      <c r="C655" s="559"/>
      <c r="D655" s="559"/>
      <c r="E655" s="559"/>
      <c r="F655" s="559"/>
      <c r="G655" s="560"/>
      <c r="H655" s="24"/>
    </row>
    <row r="656" spans="2:8" s="25" customFormat="1" ht="15" customHeight="1">
      <c r="B656" s="110"/>
      <c r="C656" s="84"/>
      <c r="D656" s="85"/>
      <c r="E656" s="80"/>
      <c r="F656" s="80"/>
      <c r="G656" s="81"/>
      <c r="H656" s="24"/>
    </row>
    <row r="657" spans="2:8" s="25" customFormat="1" ht="15" customHeight="1">
      <c r="B657" s="77">
        <v>15</v>
      </c>
      <c r="C657" s="78" t="s">
        <v>325</v>
      </c>
      <c r="D657" s="85"/>
      <c r="E657" s="80"/>
      <c r="F657" s="80"/>
      <c r="G657" s="81"/>
      <c r="H657" s="24"/>
    </row>
    <row r="658" spans="2:8" s="25" customFormat="1" ht="15" customHeight="1">
      <c r="B658" s="77"/>
      <c r="C658" s="84"/>
      <c r="D658" s="85"/>
      <c r="E658" s="80"/>
      <c r="F658" s="80"/>
      <c r="G658" s="81"/>
      <c r="H658" s="24"/>
    </row>
    <row r="659" spans="2:8" s="25" customFormat="1" ht="15" customHeight="1">
      <c r="B659" s="77">
        <v>15.1</v>
      </c>
      <c r="C659" s="559" t="s">
        <v>326</v>
      </c>
      <c r="D659" s="559"/>
      <c r="E659" s="559"/>
      <c r="F659" s="559"/>
      <c r="G659" s="560"/>
      <c r="H659" s="24"/>
    </row>
    <row r="660" spans="2:8" s="25" customFormat="1" ht="15" customHeight="1">
      <c r="B660" s="77"/>
      <c r="C660" s="559"/>
      <c r="D660" s="559"/>
      <c r="E660" s="559"/>
      <c r="F660" s="559"/>
      <c r="G660" s="560"/>
      <c r="H660" s="24"/>
    </row>
    <row r="661" spans="2:8" s="25" customFormat="1" ht="15" customHeight="1">
      <c r="B661" s="77"/>
      <c r="C661" s="559"/>
      <c r="D661" s="559"/>
      <c r="E661" s="559"/>
      <c r="F661" s="559"/>
      <c r="G661" s="560"/>
      <c r="H661" s="24"/>
    </row>
    <row r="662" spans="2:8" s="25" customFormat="1" ht="15" customHeight="1">
      <c r="B662" s="77"/>
      <c r="C662" s="84"/>
      <c r="D662" s="85"/>
      <c r="E662" s="80"/>
      <c r="F662" s="80"/>
      <c r="G662" s="81"/>
      <c r="H662" s="24"/>
    </row>
    <row r="663" spans="2:8" s="25" customFormat="1" ht="15" customHeight="1">
      <c r="B663" s="77">
        <v>15.2</v>
      </c>
      <c r="C663" s="559" t="s">
        <v>327</v>
      </c>
      <c r="D663" s="559"/>
      <c r="E663" s="559"/>
      <c r="F663" s="559"/>
      <c r="G663" s="560"/>
      <c r="H663" s="24"/>
    </row>
    <row r="664" spans="2:8" s="25" customFormat="1" ht="15" customHeight="1">
      <c r="B664" s="77"/>
      <c r="C664" s="559"/>
      <c r="D664" s="559"/>
      <c r="E664" s="559"/>
      <c r="F664" s="559"/>
      <c r="G664" s="560"/>
      <c r="H664" s="24"/>
    </row>
    <row r="665" spans="2:8" s="25" customFormat="1" ht="15" customHeight="1">
      <c r="B665" s="77"/>
      <c r="C665" s="84"/>
      <c r="D665" s="85"/>
      <c r="E665" s="80"/>
      <c r="F665" s="80"/>
      <c r="G665" s="81"/>
      <c r="H665" s="24"/>
    </row>
    <row r="666" spans="2:8" s="25" customFormat="1" ht="15" customHeight="1">
      <c r="B666" s="77">
        <v>16</v>
      </c>
      <c r="C666" s="78" t="s">
        <v>328</v>
      </c>
      <c r="D666" s="79"/>
      <c r="E666" s="80"/>
      <c r="F666" s="80"/>
      <c r="G666" s="81"/>
      <c r="H666" s="24"/>
    </row>
    <row r="667" spans="2:8" s="25" customFormat="1" ht="15" customHeight="1">
      <c r="B667" s="77"/>
      <c r="C667" s="78"/>
      <c r="D667" s="79"/>
      <c r="E667" s="80"/>
      <c r="F667" s="80"/>
      <c r="G667" s="81"/>
      <c r="H667" s="24"/>
    </row>
    <row r="668" spans="2:8" s="25" customFormat="1" ht="15" customHeight="1">
      <c r="B668" s="77">
        <v>16.100000000000001</v>
      </c>
      <c r="C668" s="559" t="s">
        <v>427</v>
      </c>
      <c r="D668" s="559"/>
      <c r="E668" s="559"/>
      <c r="F668" s="559"/>
      <c r="G668" s="560"/>
      <c r="H668" s="24"/>
    </row>
    <row r="669" spans="2:8" s="25" customFormat="1" ht="15" customHeight="1">
      <c r="B669" s="77"/>
      <c r="C669" s="84"/>
      <c r="D669" s="85"/>
      <c r="E669" s="80"/>
      <c r="F669" s="80"/>
      <c r="G669" s="81"/>
      <c r="H669" s="24"/>
    </row>
    <row r="670" spans="2:8" s="25" customFormat="1" ht="15" customHeight="1">
      <c r="B670" s="77">
        <v>16.2</v>
      </c>
      <c r="C670" s="559" t="s">
        <v>329</v>
      </c>
      <c r="D670" s="559"/>
      <c r="E670" s="559"/>
      <c r="F670" s="559"/>
      <c r="G670" s="560"/>
      <c r="H670" s="24"/>
    </row>
    <row r="671" spans="2:8" s="25" customFormat="1" ht="15" customHeight="1">
      <c r="B671" s="77"/>
      <c r="C671" s="84"/>
      <c r="D671" s="85"/>
      <c r="E671" s="80"/>
      <c r="F671" s="80"/>
      <c r="G671" s="81"/>
      <c r="H671" s="24"/>
    </row>
    <row r="672" spans="2:8" s="25" customFormat="1" ht="15" customHeight="1">
      <c r="B672" s="77">
        <v>16.3</v>
      </c>
      <c r="C672" s="559" t="s">
        <v>330</v>
      </c>
      <c r="D672" s="559"/>
      <c r="E672" s="559"/>
      <c r="F672" s="559"/>
      <c r="G672" s="560"/>
      <c r="H672" s="24"/>
    </row>
    <row r="673" spans="2:8" s="25" customFormat="1" ht="15" customHeight="1">
      <c r="B673" s="77"/>
      <c r="C673" s="84"/>
      <c r="D673" s="85"/>
      <c r="E673" s="80"/>
      <c r="F673" s="80"/>
      <c r="G673" s="81"/>
      <c r="H673" s="24"/>
    </row>
    <row r="674" spans="2:8" s="25" customFormat="1" ht="15" customHeight="1">
      <c r="B674" s="77"/>
      <c r="C674" s="84"/>
      <c r="D674" s="85"/>
      <c r="E674" s="80"/>
      <c r="F674" s="80"/>
      <c r="G674" s="81"/>
      <c r="H674" s="24"/>
    </row>
    <row r="675" spans="2:8" s="25" customFormat="1" ht="15" customHeight="1">
      <c r="B675" s="77"/>
      <c r="C675" s="84"/>
      <c r="D675" s="85"/>
      <c r="E675" s="80"/>
      <c r="F675" s="80"/>
      <c r="G675" s="81"/>
      <c r="H675" s="24"/>
    </row>
    <row r="676" spans="2:8" s="25" customFormat="1" ht="15" customHeight="1">
      <c r="B676" s="77"/>
      <c r="C676" s="84"/>
      <c r="D676" s="85"/>
      <c r="E676" s="80"/>
      <c r="F676" s="80"/>
      <c r="G676" s="81"/>
      <c r="H676" s="24"/>
    </row>
    <row r="677" spans="2:8" s="25" customFormat="1" ht="15" customHeight="1">
      <c r="B677" s="77"/>
      <c r="C677" s="84"/>
      <c r="D677" s="85"/>
      <c r="E677" s="80"/>
      <c r="F677" s="80"/>
      <c r="G677" s="81"/>
      <c r="H677" s="24"/>
    </row>
    <row r="678" spans="2:8" s="25" customFormat="1" ht="15" customHeight="1">
      <c r="B678" s="77"/>
      <c r="C678" s="84"/>
      <c r="D678" s="85"/>
      <c r="E678" s="80"/>
      <c r="F678" s="80"/>
      <c r="G678" s="81"/>
      <c r="H678" s="24"/>
    </row>
    <row r="679" spans="2:8" s="25" customFormat="1" ht="15" customHeight="1">
      <c r="B679" s="77"/>
      <c r="C679" s="84"/>
      <c r="D679" s="85"/>
      <c r="E679" s="80"/>
      <c r="F679" s="80"/>
      <c r="G679" s="81"/>
      <c r="H679" s="24"/>
    </row>
    <row r="680" spans="2:8" s="25" customFormat="1" ht="15" customHeight="1">
      <c r="B680" s="77"/>
      <c r="C680" s="84"/>
      <c r="D680" s="85"/>
      <c r="E680" s="80"/>
      <c r="F680" s="80"/>
      <c r="G680" s="81"/>
      <c r="H680" s="24"/>
    </row>
    <row r="681" spans="2:8" s="25" customFormat="1" ht="15" customHeight="1">
      <c r="B681" s="77"/>
      <c r="C681" s="84"/>
      <c r="D681" s="85"/>
      <c r="E681" s="80"/>
      <c r="F681" s="80"/>
      <c r="G681" s="81"/>
      <c r="H681" s="24"/>
    </row>
    <row r="682" spans="2:8" s="25" customFormat="1" ht="15" customHeight="1">
      <c r="B682" s="77"/>
      <c r="C682" s="84"/>
      <c r="D682" s="85"/>
      <c r="E682" s="80"/>
      <c r="F682" s="80"/>
      <c r="G682" s="81"/>
      <c r="H682" s="24"/>
    </row>
    <row r="683" spans="2:8" s="25" customFormat="1" ht="15" customHeight="1">
      <c r="B683" s="77"/>
      <c r="C683" s="84"/>
      <c r="D683" s="85"/>
      <c r="E683" s="80"/>
      <c r="F683" s="80"/>
      <c r="G683" s="81"/>
      <c r="H683" s="24"/>
    </row>
    <row r="684" spans="2:8" s="25" customFormat="1" ht="15" customHeight="1">
      <c r="B684" s="77"/>
      <c r="C684" s="84"/>
      <c r="D684" s="85"/>
      <c r="E684" s="80"/>
      <c r="F684" s="80"/>
      <c r="G684" s="81"/>
      <c r="H684" s="24"/>
    </row>
    <row r="685" spans="2:8" s="25" customFormat="1" ht="15" customHeight="1">
      <c r="B685" s="77"/>
      <c r="C685" s="84"/>
      <c r="D685" s="85"/>
      <c r="E685" s="80"/>
      <c r="F685" s="80"/>
      <c r="G685" s="81"/>
      <c r="H685" s="24"/>
    </row>
    <row r="686" spans="2:8" s="25" customFormat="1" ht="15" customHeight="1" thickBot="1">
      <c r="B686" s="90"/>
      <c r="C686" s="91"/>
      <c r="D686" s="111"/>
      <c r="E686" s="92"/>
      <c r="F686" s="92"/>
      <c r="G686" s="93"/>
      <c r="H686" s="24"/>
    </row>
    <row r="687" spans="2:8" s="25" customFormat="1" ht="15" customHeight="1" thickTop="1">
      <c r="B687" s="94"/>
      <c r="C687" s="84"/>
      <c r="D687" s="85"/>
      <c r="E687" s="80"/>
      <c r="F687" s="80"/>
      <c r="G687" s="95"/>
      <c r="H687" s="24"/>
    </row>
    <row r="688" spans="2:8" s="25" customFormat="1" ht="15" customHeight="1" thickBot="1">
      <c r="B688" s="94"/>
      <c r="C688" s="84"/>
      <c r="D688" s="85"/>
      <c r="E688" s="80"/>
      <c r="F688" s="80"/>
      <c r="G688" s="95"/>
      <c r="H688" s="24"/>
    </row>
    <row r="689" spans="2:8" s="25" customFormat="1" ht="15" customHeight="1" thickTop="1">
      <c r="B689" s="96"/>
      <c r="C689" s="97"/>
      <c r="D689" s="112"/>
      <c r="E689" s="98"/>
      <c r="F689" s="98"/>
      <c r="G689" s="99"/>
      <c r="H689" s="24"/>
    </row>
    <row r="690" spans="2:8" s="25" customFormat="1" ht="15" customHeight="1">
      <c r="B690" s="77">
        <v>17</v>
      </c>
      <c r="C690" s="78" t="s">
        <v>331</v>
      </c>
      <c r="D690" s="79"/>
      <c r="E690" s="80"/>
      <c r="F690" s="80"/>
      <c r="G690" s="81"/>
      <c r="H690" s="24"/>
    </row>
    <row r="691" spans="2:8" s="25" customFormat="1" ht="15" customHeight="1">
      <c r="B691" s="77"/>
      <c r="C691" s="84"/>
      <c r="D691" s="85"/>
      <c r="E691" s="80"/>
      <c r="F691" s="80"/>
      <c r="G691" s="81"/>
      <c r="H691" s="24"/>
    </row>
    <row r="692" spans="2:8" s="25" customFormat="1" ht="15" customHeight="1">
      <c r="B692" s="77">
        <v>17.100000000000001</v>
      </c>
      <c r="C692" s="565" t="s">
        <v>332</v>
      </c>
      <c r="D692" s="565"/>
      <c r="E692" s="565"/>
      <c r="F692" s="565"/>
      <c r="G692" s="566"/>
      <c r="H692" s="24"/>
    </row>
    <row r="693" spans="2:8" s="25" customFormat="1" ht="15" customHeight="1">
      <c r="B693" s="77"/>
      <c r="C693" s="84"/>
      <c r="D693" s="86"/>
      <c r="E693" s="80"/>
      <c r="F693" s="80"/>
      <c r="G693" s="81"/>
      <c r="H693" s="24"/>
    </row>
    <row r="694" spans="2:8" s="25" customFormat="1" ht="15" customHeight="1">
      <c r="B694" s="77">
        <v>17.2</v>
      </c>
      <c r="C694" s="559" t="s">
        <v>333</v>
      </c>
      <c r="D694" s="559"/>
      <c r="E694" s="559"/>
      <c r="F694" s="559"/>
      <c r="G694" s="560"/>
      <c r="H694" s="24"/>
    </row>
    <row r="695" spans="2:8" s="25" customFormat="1" ht="15" customHeight="1">
      <c r="B695" s="77"/>
      <c r="C695" s="84"/>
      <c r="D695" s="86"/>
      <c r="E695" s="80"/>
      <c r="F695" s="80"/>
      <c r="G695" s="81"/>
      <c r="H695" s="24"/>
    </row>
    <row r="696" spans="2:8" s="25" customFormat="1" ht="15" customHeight="1">
      <c r="B696" s="77">
        <v>17.3</v>
      </c>
      <c r="C696" s="559" t="s">
        <v>698</v>
      </c>
      <c r="D696" s="559"/>
      <c r="E696" s="559"/>
      <c r="F696" s="559"/>
      <c r="G696" s="560"/>
      <c r="H696" s="24"/>
    </row>
    <row r="697" spans="2:8" s="25" customFormat="1" ht="15" customHeight="1">
      <c r="B697" s="77"/>
      <c r="C697" s="559"/>
      <c r="D697" s="559"/>
      <c r="E697" s="559"/>
      <c r="F697" s="559"/>
      <c r="G697" s="560"/>
      <c r="H697" s="24"/>
    </row>
    <row r="698" spans="2:8" s="25" customFormat="1" ht="15" customHeight="1">
      <c r="B698" s="77"/>
      <c r="C698" s="559"/>
      <c r="D698" s="559"/>
      <c r="E698" s="559"/>
      <c r="F698" s="559"/>
      <c r="G698" s="560"/>
      <c r="H698" s="24"/>
    </row>
    <row r="699" spans="2:8" s="25" customFormat="1" ht="15" customHeight="1">
      <c r="B699" s="77"/>
      <c r="C699" s="559"/>
      <c r="D699" s="559"/>
      <c r="E699" s="559"/>
      <c r="F699" s="559"/>
      <c r="G699" s="560"/>
      <c r="H699" s="24"/>
    </row>
    <row r="700" spans="2:8" s="25" customFormat="1" ht="15" customHeight="1">
      <c r="B700" s="77"/>
      <c r="C700" s="84"/>
      <c r="D700" s="86"/>
      <c r="E700" s="80"/>
      <c r="F700" s="80"/>
      <c r="G700" s="81"/>
      <c r="H700" s="24"/>
    </row>
    <row r="701" spans="2:8" s="25" customFormat="1" ht="15" customHeight="1">
      <c r="B701" s="77">
        <v>17.399999999999999</v>
      </c>
      <c r="C701" s="559" t="s">
        <v>334</v>
      </c>
      <c r="D701" s="559"/>
      <c r="E701" s="559"/>
      <c r="F701" s="559"/>
      <c r="G701" s="560"/>
      <c r="H701" s="24"/>
    </row>
    <row r="702" spans="2:8" s="25" customFormat="1" ht="15" customHeight="1">
      <c r="B702" s="77"/>
      <c r="C702" s="559"/>
      <c r="D702" s="559"/>
      <c r="E702" s="559"/>
      <c r="F702" s="559"/>
      <c r="G702" s="560"/>
      <c r="H702" s="24"/>
    </row>
    <row r="703" spans="2:8" s="25" customFormat="1" ht="15" customHeight="1">
      <c r="B703" s="77"/>
      <c r="C703" s="84"/>
      <c r="D703" s="86"/>
      <c r="E703" s="80"/>
      <c r="F703" s="80"/>
      <c r="G703" s="81"/>
      <c r="H703" s="24"/>
    </row>
    <row r="704" spans="2:8" s="25" customFormat="1" ht="15" customHeight="1">
      <c r="B704" s="77">
        <v>17.5</v>
      </c>
      <c r="C704" s="88" t="s">
        <v>335</v>
      </c>
      <c r="D704" s="125"/>
      <c r="E704" s="80"/>
      <c r="F704" s="80"/>
      <c r="G704" s="81"/>
      <c r="H704" s="24"/>
    </row>
    <row r="705" spans="2:8" s="25" customFormat="1" ht="15" customHeight="1">
      <c r="B705" s="77"/>
      <c r="C705" s="84"/>
      <c r="D705" s="86"/>
      <c r="E705" s="80"/>
      <c r="F705" s="80"/>
      <c r="G705" s="81"/>
      <c r="H705" s="24"/>
    </row>
    <row r="706" spans="2:8" s="25" customFormat="1" ht="15" customHeight="1">
      <c r="B706" s="77" t="s">
        <v>336</v>
      </c>
      <c r="C706" s="559" t="s">
        <v>337</v>
      </c>
      <c r="D706" s="559"/>
      <c r="E706" s="559"/>
      <c r="F706" s="559"/>
      <c r="G706" s="560"/>
      <c r="H706" s="24"/>
    </row>
    <row r="707" spans="2:8" s="25" customFormat="1" ht="15" customHeight="1">
      <c r="B707" s="77"/>
      <c r="C707" s="559"/>
      <c r="D707" s="559"/>
      <c r="E707" s="559"/>
      <c r="F707" s="559"/>
      <c r="G707" s="560"/>
      <c r="H707" s="24"/>
    </row>
    <row r="708" spans="2:8" s="25" customFormat="1" ht="15" customHeight="1">
      <c r="B708" s="77"/>
      <c r="C708" s="559"/>
      <c r="D708" s="559"/>
      <c r="E708" s="559"/>
      <c r="F708" s="559"/>
      <c r="G708" s="560"/>
      <c r="H708" s="24"/>
    </row>
    <row r="709" spans="2:8" s="25" customFormat="1" ht="15" customHeight="1">
      <c r="B709" s="77"/>
      <c r="C709" s="559"/>
      <c r="D709" s="559"/>
      <c r="E709" s="559"/>
      <c r="F709" s="559"/>
      <c r="G709" s="560"/>
      <c r="H709" s="24"/>
    </row>
    <row r="710" spans="2:8" s="25" customFormat="1" ht="15" customHeight="1">
      <c r="B710" s="77"/>
      <c r="C710" s="559"/>
      <c r="D710" s="559"/>
      <c r="E710" s="559"/>
      <c r="F710" s="559"/>
      <c r="G710" s="560"/>
      <c r="H710" s="24"/>
    </row>
    <row r="711" spans="2:8" s="25" customFormat="1" ht="15" customHeight="1">
      <c r="B711" s="77"/>
      <c r="C711" s="84"/>
      <c r="D711" s="86"/>
      <c r="E711" s="80"/>
      <c r="F711" s="80"/>
      <c r="G711" s="81"/>
      <c r="H711" s="24"/>
    </row>
    <row r="712" spans="2:8" s="25" customFormat="1" ht="15" customHeight="1">
      <c r="B712" s="77" t="s">
        <v>338</v>
      </c>
      <c r="C712" s="565" t="s">
        <v>339</v>
      </c>
      <c r="D712" s="565"/>
      <c r="E712" s="565"/>
      <c r="F712" s="565"/>
      <c r="G712" s="566"/>
      <c r="H712" s="24"/>
    </row>
    <row r="713" spans="2:8" s="25" customFormat="1" ht="15" customHeight="1">
      <c r="B713" s="77"/>
      <c r="C713" s="84"/>
      <c r="D713" s="86"/>
      <c r="E713" s="80"/>
      <c r="F713" s="80"/>
      <c r="G713" s="81"/>
      <c r="H713" s="24"/>
    </row>
    <row r="714" spans="2:8" s="25" customFormat="1" ht="15" customHeight="1">
      <c r="B714" s="77" t="s">
        <v>340</v>
      </c>
      <c r="C714" s="559" t="s">
        <v>341</v>
      </c>
      <c r="D714" s="559"/>
      <c r="E714" s="559"/>
      <c r="F714" s="559"/>
      <c r="G714" s="560"/>
      <c r="H714" s="24"/>
    </row>
    <row r="715" spans="2:8" s="25" customFormat="1" ht="15" customHeight="1">
      <c r="B715" s="77"/>
      <c r="C715" s="89"/>
      <c r="D715" s="126"/>
      <c r="E715" s="80"/>
      <c r="F715" s="80"/>
      <c r="G715" s="81"/>
      <c r="H715" s="24"/>
    </row>
    <row r="716" spans="2:8" s="25" customFormat="1" ht="15" customHeight="1">
      <c r="B716" s="77" t="s">
        <v>342</v>
      </c>
      <c r="C716" s="559" t="s">
        <v>343</v>
      </c>
      <c r="D716" s="559"/>
      <c r="E716" s="559"/>
      <c r="F716" s="559"/>
      <c r="G716" s="560"/>
      <c r="H716" s="24"/>
    </row>
    <row r="717" spans="2:8" s="25" customFormat="1" ht="15" customHeight="1">
      <c r="B717" s="77"/>
      <c r="C717" s="89"/>
      <c r="D717" s="126"/>
      <c r="E717" s="80"/>
      <c r="F717" s="80"/>
      <c r="G717" s="81"/>
      <c r="H717" s="24"/>
    </row>
    <row r="718" spans="2:8" s="25" customFormat="1" ht="15" customHeight="1">
      <c r="B718" s="77" t="s">
        <v>344</v>
      </c>
      <c r="C718" s="565" t="s">
        <v>345</v>
      </c>
      <c r="D718" s="565"/>
      <c r="E718" s="565"/>
      <c r="F718" s="565"/>
      <c r="G718" s="566"/>
      <c r="H718" s="24"/>
    </row>
    <row r="719" spans="2:8" s="25" customFormat="1" ht="15" customHeight="1">
      <c r="B719" s="77"/>
      <c r="C719" s="84"/>
      <c r="D719" s="86"/>
      <c r="E719" s="80"/>
      <c r="F719" s="80"/>
      <c r="G719" s="81"/>
      <c r="H719" s="24"/>
    </row>
    <row r="720" spans="2:8" s="25" customFormat="1" ht="15" customHeight="1">
      <c r="B720" s="77" t="s">
        <v>346</v>
      </c>
      <c r="C720" s="84" t="s">
        <v>347</v>
      </c>
      <c r="D720" s="86"/>
      <c r="E720" s="80"/>
      <c r="F720" s="80"/>
      <c r="G720" s="81"/>
      <c r="H720" s="24"/>
    </row>
    <row r="721" spans="2:8" s="25" customFormat="1" ht="15" customHeight="1">
      <c r="B721" s="77"/>
      <c r="C721" s="84"/>
      <c r="D721" s="86"/>
      <c r="E721" s="80"/>
      <c r="F721" s="80"/>
      <c r="G721" s="81"/>
      <c r="H721" s="24"/>
    </row>
    <row r="722" spans="2:8" s="25" customFormat="1" ht="15" customHeight="1">
      <c r="B722" s="77" t="s">
        <v>348</v>
      </c>
      <c r="C722" s="559" t="s">
        <v>349</v>
      </c>
      <c r="D722" s="559"/>
      <c r="E722" s="559"/>
      <c r="F722" s="559"/>
      <c r="G722" s="560"/>
      <c r="H722" s="24"/>
    </row>
    <row r="723" spans="2:8" s="25" customFormat="1" ht="15" customHeight="1">
      <c r="B723" s="77"/>
      <c r="C723" s="89"/>
      <c r="D723" s="126"/>
      <c r="E723" s="80"/>
      <c r="F723" s="80"/>
      <c r="G723" s="81"/>
      <c r="H723" s="24"/>
    </row>
    <row r="724" spans="2:8" s="25" customFormat="1" ht="15" customHeight="1">
      <c r="B724" s="77" t="s">
        <v>350</v>
      </c>
      <c r="C724" s="559" t="s">
        <v>351</v>
      </c>
      <c r="D724" s="559"/>
      <c r="E724" s="559"/>
      <c r="F724" s="559"/>
      <c r="G724" s="560"/>
      <c r="H724" s="24"/>
    </row>
    <row r="725" spans="2:8" s="25" customFormat="1" ht="15" customHeight="1">
      <c r="B725" s="77"/>
      <c r="C725" s="84"/>
      <c r="D725" s="100"/>
      <c r="E725" s="80"/>
      <c r="F725" s="80"/>
      <c r="G725" s="81"/>
      <c r="H725" s="24"/>
    </row>
    <row r="726" spans="2:8" s="25" customFormat="1" ht="15" customHeight="1">
      <c r="B726" s="77" t="s">
        <v>352</v>
      </c>
      <c r="C726" s="84" t="s">
        <v>353</v>
      </c>
      <c r="D726" s="86"/>
      <c r="E726" s="80"/>
      <c r="F726" s="80"/>
      <c r="G726" s="81"/>
      <c r="H726" s="24"/>
    </row>
    <row r="727" spans="2:8" s="25" customFormat="1" ht="15" customHeight="1">
      <c r="B727" s="77"/>
      <c r="C727" s="84"/>
      <c r="D727" s="86"/>
      <c r="E727" s="80"/>
      <c r="F727" s="80"/>
      <c r="G727" s="81"/>
      <c r="H727" s="24"/>
    </row>
    <row r="728" spans="2:8" s="25" customFormat="1" ht="15" customHeight="1">
      <c r="B728" s="77" t="s">
        <v>354</v>
      </c>
      <c r="C728" s="84" t="s">
        <v>355</v>
      </c>
      <c r="D728" s="86"/>
      <c r="E728" s="80"/>
      <c r="F728" s="80"/>
      <c r="G728" s="81"/>
      <c r="H728" s="24"/>
    </row>
    <row r="729" spans="2:8" s="25" customFormat="1" ht="15" customHeight="1">
      <c r="B729" s="77"/>
      <c r="C729" s="84"/>
      <c r="D729" s="86"/>
      <c r="E729" s="80"/>
      <c r="F729" s="80"/>
      <c r="G729" s="81"/>
      <c r="H729" s="24"/>
    </row>
    <row r="730" spans="2:8" s="25" customFormat="1" ht="15" customHeight="1">
      <c r="B730" s="77" t="s">
        <v>356</v>
      </c>
      <c r="C730" s="559" t="s">
        <v>461</v>
      </c>
      <c r="D730" s="559"/>
      <c r="E730" s="559"/>
      <c r="F730" s="559"/>
      <c r="G730" s="560"/>
      <c r="H730" s="24"/>
    </row>
    <row r="731" spans="2:8" s="25" customFormat="1" ht="15" customHeight="1">
      <c r="B731" s="77"/>
      <c r="C731" s="559"/>
      <c r="D731" s="559"/>
      <c r="E731" s="559"/>
      <c r="F731" s="559"/>
      <c r="G731" s="560"/>
      <c r="H731" s="24"/>
    </row>
    <row r="732" spans="2:8" s="25" customFormat="1" ht="15" customHeight="1">
      <c r="B732" s="77"/>
      <c r="C732" s="559"/>
      <c r="D732" s="559"/>
      <c r="E732" s="559"/>
      <c r="F732" s="559"/>
      <c r="G732" s="560"/>
      <c r="H732" s="24"/>
    </row>
    <row r="733" spans="2:8" s="25" customFormat="1" ht="15" customHeight="1">
      <c r="B733" s="77"/>
      <c r="C733" s="84"/>
      <c r="D733" s="86"/>
      <c r="E733" s="80"/>
      <c r="F733" s="80"/>
      <c r="G733" s="81"/>
      <c r="H733" s="24"/>
    </row>
    <row r="734" spans="2:8" s="25" customFormat="1" ht="15" customHeight="1">
      <c r="B734" s="77" t="s">
        <v>357</v>
      </c>
      <c r="C734" s="559" t="s">
        <v>358</v>
      </c>
      <c r="D734" s="559"/>
      <c r="E734" s="559"/>
      <c r="F734" s="559"/>
      <c r="G734" s="560"/>
      <c r="H734" s="24"/>
    </row>
    <row r="735" spans="2:8" s="25" customFormat="1" ht="15" customHeight="1">
      <c r="B735" s="77"/>
      <c r="C735" s="559"/>
      <c r="D735" s="559"/>
      <c r="E735" s="559"/>
      <c r="F735" s="559"/>
      <c r="G735" s="560"/>
      <c r="H735" s="24"/>
    </row>
    <row r="736" spans="2:8" s="30" customFormat="1" ht="15" customHeight="1">
      <c r="B736" s="77"/>
      <c r="C736" s="87"/>
      <c r="D736" s="100"/>
      <c r="E736" s="127"/>
      <c r="F736" s="127"/>
      <c r="G736" s="121"/>
      <c r="H736" s="29"/>
    </row>
    <row r="737" spans="2:8" s="30" customFormat="1" ht="15" customHeight="1">
      <c r="B737" s="77" t="s">
        <v>359</v>
      </c>
      <c r="C737" s="559" t="s">
        <v>360</v>
      </c>
      <c r="D737" s="559"/>
      <c r="E737" s="559"/>
      <c r="F737" s="559"/>
      <c r="G737" s="560"/>
      <c r="H737" s="29"/>
    </row>
    <row r="738" spans="2:8" s="30" customFormat="1" ht="15" customHeight="1">
      <c r="B738" s="77"/>
      <c r="C738" s="559"/>
      <c r="D738" s="559"/>
      <c r="E738" s="559"/>
      <c r="F738" s="559"/>
      <c r="G738" s="560"/>
      <c r="H738" s="29"/>
    </row>
    <row r="739" spans="2:8" s="30" customFormat="1" ht="15" customHeight="1">
      <c r="B739" s="77"/>
      <c r="C739" s="89"/>
      <c r="D739" s="100"/>
      <c r="E739" s="127"/>
      <c r="F739" s="127"/>
      <c r="G739" s="121"/>
      <c r="H739" s="29"/>
    </row>
    <row r="740" spans="2:8" s="30" customFormat="1" ht="15" customHeight="1">
      <c r="B740" s="77" t="s">
        <v>361</v>
      </c>
      <c r="C740" s="559" t="s">
        <v>362</v>
      </c>
      <c r="D740" s="559"/>
      <c r="E740" s="559"/>
      <c r="F740" s="559"/>
      <c r="G740" s="560"/>
      <c r="H740" s="29"/>
    </row>
    <row r="741" spans="2:8" s="30" customFormat="1" ht="15" customHeight="1">
      <c r="B741" s="77"/>
      <c r="C741" s="559"/>
      <c r="D741" s="559"/>
      <c r="E741" s="559"/>
      <c r="F741" s="559"/>
      <c r="G741" s="560"/>
      <c r="H741" s="29"/>
    </row>
    <row r="742" spans="2:8" s="30" customFormat="1" ht="15" customHeight="1">
      <c r="B742" s="77"/>
      <c r="C742" s="238"/>
      <c r="D742" s="238"/>
      <c r="E742" s="238"/>
      <c r="F742" s="238"/>
      <c r="G742" s="239"/>
      <c r="H742" s="29"/>
    </row>
    <row r="743" spans="2:8" s="30" customFormat="1" ht="15" customHeight="1">
      <c r="B743" s="77"/>
      <c r="C743" s="238"/>
      <c r="D743" s="238"/>
      <c r="E743" s="238"/>
      <c r="F743" s="238"/>
      <c r="G743" s="239"/>
      <c r="H743" s="29"/>
    </row>
    <row r="744" spans="2:8" s="30" customFormat="1" ht="15" customHeight="1">
      <c r="B744" s="77"/>
      <c r="C744" s="115"/>
      <c r="D744" s="115"/>
      <c r="E744" s="115"/>
      <c r="F744" s="115"/>
      <c r="G744" s="116"/>
      <c r="H744" s="29"/>
    </row>
    <row r="745" spans="2:8" s="30" customFormat="1" ht="15" customHeight="1">
      <c r="B745" s="77"/>
      <c r="C745" s="115"/>
      <c r="D745" s="115"/>
      <c r="E745" s="115"/>
      <c r="F745" s="115"/>
      <c r="G745" s="116"/>
      <c r="H745" s="29"/>
    </row>
    <row r="746" spans="2:8" s="30" customFormat="1" ht="15" customHeight="1">
      <c r="B746" s="77"/>
      <c r="C746" s="115"/>
      <c r="D746" s="115"/>
      <c r="E746" s="115"/>
      <c r="F746" s="115"/>
      <c r="G746" s="116"/>
      <c r="H746" s="29"/>
    </row>
    <row r="747" spans="2:8" s="30" customFormat="1" ht="15" customHeight="1">
      <c r="B747" s="77"/>
      <c r="C747" s="115"/>
      <c r="D747" s="115"/>
      <c r="E747" s="115"/>
      <c r="F747" s="115"/>
      <c r="G747" s="116"/>
      <c r="H747" s="29"/>
    </row>
    <row r="748" spans="2:8" s="25" customFormat="1" ht="15" customHeight="1" thickBot="1">
      <c r="B748" s="90"/>
      <c r="C748" s="91"/>
      <c r="D748" s="246"/>
      <c r="E748" s="92"/>
      <c r="F748" s="92"/>
      <c r="G748" s="93"/>
      <c r="H748" s="24"/>
    </row>
    <row r="749" spans="2:8" s="25" customFormat="1" ht="15" customHeight="1" thickTop="1">
      <c r="B749" s="94"/>
      <c r="C749" s="107"/>
      <c r="D749" s="86"/>
      <c r="E749" s="80"/>
      <c r="F749" s="80"/>
      <c r="G749" s="95"/>
      <c r="H749" s="24"/>
    </row>
    <row r="750" spans="2:8" s="25" customFormat="1" ht="15" customHeight="1" thickBot="1">
      <c r="B750" s="94"/>
      <c r="C750" s="107"/>
      <c r="D750" s="86"/>
      <c r="E750" s="80"/>
      <c r="F750" s="80"/>
      <c r="G750" s="95"/>
      <c r="H750" s="24"/>
    </row>
    <row r="751" spans="2:8" s="25" customFormat="1" ht="15" customHeight="1" thickTop="1">
      <c r="B751" s="96"/>
      <c r="C751" s="97"/>
      <c r="D751" s="247"/>
      <c r="E751" s="98"/>
      <c r="F751" s="98"/>
      <c r="G751" s="99"/>
      <c r="H751" s="24"/>
    </row>
    <row r="752" spans="2:8" s="25" customFormat="1" ht="15" customHeight="1">
      <c r="B752" s="77">
        <v>17</v>
      </c>
      <c r="C752" s="78" t="s">
        <v>567</v>
      </c>
      <c r="D752" s="79"/>
      <c r="E752" s="80"/>
      <c r="F752" s="80"/>
      <c r="G752" s="81"/>
      <c r="H752" s="24"/>
    </row>
    <row r="753" spans="2:8" s="25" customFormat="1" ht="15" customHeight="1">
      <c r="B753" s="77"/>
      <c r="C753" s="78"/>
      <c r="D753" s="79"/>
      <c r="E753" s="80"/>
      <c r="F753" s="80"/>
      <c r="G753" s="81"/>
      <c r="H753" s="24"/>
    </row>
    <row r="754" spans="2:8" s="25" customFormat="1" ht="15" customHeight="1">
      <c r="B754" s="77" t="s">
        <v>363</v>
      </c>
      <c r="C754" s="559" t="s">
        <v>364</v>
      </c>
      <c r="D754" s="559"/>
      <c r="E754" s="559"/>
      <c r="F754" s="559"/>
      <c r="G754" s="560"/>
      <c r="H754" s="24"/>
    </row>
    <row r="755" spans="2:8" s="25" customFormat="1" ht="15" customHeight="1">
      <c r="B755" s="77"/>
      <c r="C755" s="559"/>
      <c r="D755" s="559"/>
      <c r="E755" s="559"/>
      <c r="F755" s="559"/>
      <c r="G755" s="560"/>
      <c r="H755" s="24"/>
    </row>
    <row r="756" spans="2:8" s="25" customFormat="1" ht="15" customHeight="1">
      <c r="B756" s="77"/>
      <c r="C756" s="559"/>
      <c r="D756" s="559"/>
      <c r="E756" s="559"/>
      <c r="F756" s="559"/>
      <c r="G756" s="560"/>
      <c r="H756" s="24"/>
    </row>
    <row r="757" spans="2:8" s="25" customFormat="1" ht="15" customHeight="1">
      <c r="B757" s="77"/>
      <c r="C757" s="559"/>
      <c r="D757" s="559"/>
      <c r="E757" s="559"/>
      <c r="F757" s="559"/>
      <c r="G757" s="560"/>
      <c r="H757" s="24"/>
    </row>
    <row r="758" spans="2:8" s="25" customFormat="1" ht="15" customHeight="1">
      <c r="B758" s="77"/>
      <c r="C758" s="559"/>
      <c r="D758" s="559"/>
      <c r="E758" s="559"/>
      <c r="F758" s="559"/>
      <c r="G758" s="560"/>
      <c r="H758" s="24"/>
    </row>
    <row r="759" spans="2:8" s="25" customFormat="1" ht="15" customHeight="1">
      <c r="B759" s="77"/>
      <c r="C759" s="238"/>
      <c r="D759" s="238"/>
      <c r="E759" s="238"/>
      <c r="F759" s="238"/>
      <c r="G759" s="239"/>
      <c r="H759" s="24"/>
    </row>
    <row r="760" spans="2:8" s="25" customFormat="1" ht="15" customHeight="1">
      <c r="B760" s="77" t="s">
        <v>365</v>
      </c>
      <c r="C760" s="559" t="s">
        <v>366</v>
      </c>
      <c r="D760" s="559"/>
      <c r="E760" s="559"/>
      <c r="F760" s="559"/>
      <c r="G760" s="560"/>
      <c r="H760" s="24"/>
    </row>
    <row r="761" spans="2:8" s="25" customFormat="1" ht="15" customHeight="1">
      <c r="B761" s="77"/>
      <c r="C761" s="559"/>
      <c r="D761" s="559"/>
      <c r="E761" s="559"/>
      <c r="F761" s="559"/>
      <c r="G761" s="560"/>
      <c r="H761" s="24"/>
    </row>
    <row r="762" spans="2:8" s="25" customFormat="1" ht="15" customHeight="1">
      <c r="B762" s="77"/>
      <c r="C762" s="89"/>
      <c r="D762" s="84"/>
      <c r="E762" s="80"/>
      <c r="F762" s="80"/>
      <c r="G762" s="81"/>
      <c r="H762" s="24"/>
    </row>
    <row r="763" spans="2:8" s="25" customFormat="1" ht="15" customHeight="1">
      <c r="B763" s="77">
        <v>17.600000000000001</v>
      </c>
      <c r="C763" s="88" t="s">
        <v>367</v>
      </c>
      <c r="D763" s="125"/>
      <c r="E763" s="80"/>
      <c r="F763" s="80"/>
      <c r="G763" s="81"/>
      <c r="H763" s="24"/>
    </row>
    <row r="764" spans="2:8" s="25" customFormat="1" ht="15" customHeight="1">
      <c r="B764" s="248"/>
      <c r="C764" s="89"/>
      <c r="D764" s="128"/>
      <c r="E764" s="80"/>
      <c r="F764" s="80"/>
      <c r="G764" s="81"/>
      <c r="H764" s="24"/>
    </row>
    <row r="765" spans="2:8" s="25" customFormat="1" ht="15" customHeight="1">
      <c r="B765" s="248" t="s">
        <v>368</v>
      </c>
      <c r="C765" s="559" t="s">
        <v>369</v>
      </c>
      <c r="D765" s="559"/>
      <c r="E765" s="559"/>
      <c r="F765" s="559"/>
      <c r="G765" s="560"/>
      <c r="H765" s="24"/>
    </row>
    <row r="766" spans="2:8" s="25" customFormat="1" ht="15" customHeight="1">
      <c r="B766" s="248"/>
      <c r="C766" s="559"/>
      <c r="D766" s="559"/>
      <c r="E766" s="559"/>
      <c r="F766" s="559"/>
      <c r="G766" s="560"/>
      <c r="H766" s="24"/>
    </row>
    <row r="767" spans="2:8" s="25" customFormat="1" ht="15" customHeight="1">
      <c r="B767" s="248"/>
      <c r="C767" s="84"/>
      <c r="D767" s="84"/>
      <c r="E767" s="80"/>
      <c r="F767" s="80"/>
      <c r="G767" s="81"/>
      <c r="H767" s="24"/>
    </row>
    <row r="768" spans="2:8" s="25" customFormat="1" ht="15" customHeight="1">
      <c r="B768" s="248">
        <v>17.7</v>
      </c>
      <c r="C768" s="88" t="s">
        <v>370</v>
      </c>
      <c r="D768" s="84"/>
      <c r="E768" s="80"/>
      <c r="F768" s="80"/>
      <c r="G768" s="81"/>
      <c r="H768" s="24"/>
    </row>
    <row r="769" spans="2:8" s="25" customFormat="1" ht="15" customHeight="1">
      <c r="B769" s="248"/>
      <c r="C769" s="88"/>
      <c r="D769" s="100"/>
      <c r="E769" s="80"/>
      <c r="F769" s="80"/>
      <c r="G769" s="81"/>
      <c r="H769" s="24"/>
    </row>
    <row r="770" spans="2:8" s="25" customFormat="1" ht="15" customHeight="1">
      <c r="B770" s="248" t="s">
        <v>371</v>
      </c>
      <c r="C770" s="565" t="s">
        <v>462</v>
      </c>
      <c r="D770" s="565"/>
      <c r="E770" s="565"/>
      <c r="F770" s="565"/>
      <c r="G770" s="566"/>
      <c r="H770" s="24"/>
    </row>
    <row r="771" spans="2:8" s="25" customFormat="1" ht="15" customHeight="1">
      <c r="B771" s="248"/>
      <c r="C771" s="89"/>
      <c r="D771" s="100"/>
      <c r="E771" s="80"/>
      <c r="F771" s="80"/>
      <c r="G771" s="81"/>
      <c r="H771" s="24"/>
    </row>
    <row r="772" spans="2:8" s="25" customFormat="1" ht="15" customHeight="1">
      <c r="B772" s="248" t="s">
        <v>372</v>
      </c>
      <c r="C772" s="559" t="s">
        <v>373</v>
      </c>
      <c r="D772" s="559"/>
      <c r="E772" s="559"/>
      <c r="F772" s="559"/>
      <c r="G772" s="560"/>
      <c r="H772" s="24"/>
    </row>
    <row r="773" spans="2:8" s="25" customFormat="1" ht="15" customHeight="1">
      <c r="B773" s="248"/>
      <c r="C773" s="89"/>
      <c r="D773" s="100"/>
      <c r="E773" s="80"/>
      <c r="F773" s="80"/>
      <c r="G773" s="81"/>
      <c r="H773" s="24"/>
    </row>
    <row r="774" spans="2:8" s="25" customFormat="1" ht="15" customHeight="1">
      <c r="B774" s="248" t="s">
        <v>374</v>
      </c>
      <c r="C774" s="559" t="s">
        <v>463</v>
      </c>
      <c r="D774" s="559"/>
      <c r="E774" s="559"/>
      <c r="F774" s="559"/>
      <c r="G774" s="560"/>
      <c r="H774" s="24"/>
    </row>
    <row r="775" spans="2:8" s="25" customFormat="1" ht="15" customHeight="1">
      <c r="B775" s="248"/>
      <c r="C775" s="559"/>
      <c r="D775" s="559"/>
      <c r="E775" s="559"/>
      <c r="F775" s="559"/>
      <c r="G775" s="560"/>
      <c r="H775" s="24"/>
    </row>
    <row r="776" spans="2:8" s="25" customFormat="1" ht="15" customHeight="1">
      <c r="B776" s="248"/>
      <c r="C776" s="559"/>
      <c r="D776" s="559"/>
      <c r="E776" s="559"/>
      <c r="F776" s="559"/>
      <c r="G776" s="560"/>
      <c r="H776" s="24"/>
    </row>
    <row r="777" spans="2:8" s="25" customFormat="1" ht="15" customHeight="1">
      <c r="B777" s="249"/>
      <c r="C777" s="84"/>
      <c r="D777" s="100"/>
      <c r="E777" s="80"/>
      <c r="F777" s="80"/>
      <c r="G777" s="81"/>
      <c r="H777" s="24"/>
    </row>
    <row r="778" spans="2:8" s="25" customFormat="1" ht="15" customHeight="1">
      <c r="B778" s="77">
        <v>18</v>
      </c>
      <c r="C778" s="88" t="s">
        <v>375</v>
      </c>
      <c r="D778" s="103"/>
      <c r="E778" s="129"/>
      <c r="F778" s="80"/>
      <c r="G778" s="81"/>
      <c r="H778" s="24"/>
    </row>
    <row r="779" spans="2:8" s="25" customFormat="1" ht="15" customHeight="1">
      <c r="B779" s="77"/>
      <c r="C779" s="89"/>
      <c r="D779" s="103"/>
      <c r="E779" s="129"/>
      <c r="F779" s="80"/>
      <c r="G779" s="81"/>
      <c r="H779" s="24"/>
    </row>
    <row r="780" spans="2:8" s="25" customFormat="1" ht="15" customHeight="1">
      <c r="B780" s="77">
        <v>18.100000000000001</v>
      </c>
      <c r="C780" s="88" t="s">
        <v>376</v>
      </c>
      <c r="D780" s="103"/>
      <c r="E780" s="129"/>
      <c r="F780" s="80"/>
      <c r="G780" s="81"/>
      <c r="H780" s="24"/>
    </row>
    <row r="781" spans="2:8" s="25" customFormat="1" ht="15" customHeight="1">
      <c r="B781" s="77"/>
      <c r="C781" s="89"/>
      <c r="D781" s="103"/>
      <c r="E781" s="129"/>
      <c r="F781" s="80"/>
      <c r="G781" s="81"/>
      <c r="H781" s="24"/>
    </row>
    <row r="782" spans="2:8" s="25" customFormat="1" ht="15" customHeight="1">
      <c r="B782" s="77" t="s">
        <v>568</v>
      </c>
      <c r="C782" s="559" t="s">
        <v>377</v>
      </c>
      <c r="D782" s="559"/>
      <c r="E782" s="559"/>
      <c r="F782" s="559"/>
      <c r="G782" s="560"/>
      <c r="H782" s="24"/>
    </row>
    <row r="783" spans="2:8" s="25" customFormat="1" ht="15" customHeight="1">
      <c r="B783" s="77"/>
      <c r="C783" s="559"/>
      <c r="D783" s="559"/>
      <c r="E783" s="559"/>
      <c r="F783" s="559"/>
      <c r="G783" s="560"/>
      <c r="H783" s="24"/>
    </row>
    <row r="784" spans="2:8" s="25" customFormat="1" ht="15" customHeight="1">
      <c r="B784" s="77"/>
      <c r="C784" s="82"/>
      <c r="D784" s="82"/>
      <c r="E784" s="80"/>
      <c r="F784" s="80"/>
      <c r="G784" s="81"/>
      <c r="H784" s="24"/>
    </row>
    <row r="785" spans="2:8" s="25" customFormat="1" ht="15" customHeight="1">
      <c r="B785" s="77">
        <v>19</v>
      </c>
      <c r="C785" s="78" t="s">
        <v>593</v>
      </c>
      <c r="D785" s="101"/>
      <c r="E785" s="80"/>
      <c r="F785" s="80"/>
      <c r="G785" s="81"/>
      <c r="H785" s="24"/>
    </row>
    <row r="786" spans="2:8" s="25" customFormat="1" ht="15" customHeight="1">
      <c r="B786" s="77"/>
      <c r="C786" s="84"/>
      <c r="D786" s="86"/>
      <c r="E786" s="80"/>
      <c r="F786" s="80"/>
      <c r="G786" s="81"/>
      <c r="H786" s="24"/>
    </row>
    <row r="787" spans="2:8" s="25" customFormat="1" ht="15" customHeight="1">
      <c r="B787" s="77">
        <v>19.100000000000001</v>
      </c>
      <c r="C787" s="559" t="s">
        <v>474</v>
      </c>
      <c r="D787" s="559"/>
      <c r="E787" s="559"/>
      <c r="F787" s="559"/>
      <c r="G787" s="560"/>
      <c r="H787" s="24"/>
    </row>
    <row r="788" spans="2:8" s="25" customFormat="1" ht="15" customHeight="1">
      <c r="B788" s="77"/>
      <c r="C788" s="559"/>
      <c r="D788" s="559"/>
      <c r="E788" s="559"/>
      <c r="F788" s="559"/>
      <c r="G788" s="560"/>
      <c r="H788" s="24"/>
    </row>
    <row r="789" spans="2:8" s="25" customFormat="1" ht="15" customHeight="1">
      <c r="B789" s="77"/>
      <c r="C789" s="559"/>
      <c r="D789" s="559"/>
      <c r="E789" s="559"/>
      <c r="F789" s="559"/>
      <c r="G789" s="560"/>
      <c r="H789" s="24"/>
    </row>
    <row r="790" spans="2:8" s="25" customFormat="1" ht="15" customHeight="1">
      <c r="B790" s="77"/>
      <c r="C790" s="559"/>
      <c r="D790" s="559"/>
      <c r="E790" s="559"/>
      <c r="F790" s="559"/>
      <c r="G790" s="560"/>
      <c r="H790" s="24"/>
    </row>
    <row r="791" spans="2:8" s="25" customFormat="1" ht="15" customHeight="1">
      <c r="B791" s="77"/>
      <c r="C791" s="559"/>
      <c r="D791" s="559"/>
      <c r="E791" s="559"/>
      <c r="F791" s="559"/>
      <c r="G791" s="81"/>
      <c r="H791" s="24"/>
    </row>
    <row r="792" spans="2:8" s="25" customFormat="1" ht="15" customHeight="1">
      <c r="B792" s="77">
        <v>19.2</v>
      </c>
      <c r="C792" s="559" t="s">
        <v>378</v>
      </c>
      <c r="D792" s="559"/>
      <c r="E792" s="559"/>
      <c r="F792" s="559"/>
      <c r="G792" s="560"/>
      <c r="H792" s="24"/>
    </row>
    <row r="793" spans="2:8" s="25" customFormat="1" ht="15" customHeight="1">
      <c r="B793" s="77"/>
      <c r="C793" s="559"/>
      <c r="D793" s="559"/>
      <c r="E793" s="559"/>
      <c r="F793" s="559"/>
      <c r="G793" s="560"/>
      <c r="H793" s="24"/>
    </row>
    <row r="794" spans="2:8" s="25" customFormat="1" ht="15" customHeight="1">
      <c r="B794" s="77"/>
      <c r="C794" s="84"/>
      <c r="D794" s="86"/>
      <c r="E794" s="80"/>
      <c r="F794" s="80"/>
      <c r="G794" s="81"/>
      <c r="H794" s="24"/>
    </row>
    <row r="795" spans="2:8" s="25" customFormat="1" ht="15" customHeight="1">
      <c r="B795" s="77">
        <v>19.3</v>
      </c>
      <c r="C795" s="88" t="s">
        <v>587</v>
      </c>
      <c r="D795" s="86"/>
      <c r="E795" s="80"/>
      <c r="F795" s="80"/>
      <c r="G795" s="81"/>
      <c r="H795" s="24"/>
    </row>
    <row r="796" spans="2:8" s="25" customFormat="1" ht="15" customHeight="1">
      <c r="B796" s="77"/>
      <c r="C796" s="84"/>
      <c r="D796" s="86"/>
      <c r="E796" s="80"/>
      <c r="F796" s="80"/>
      <c r="G796" s="81"/>
      <c r="H796" s="24"/>
    </row>
    <row r="797" spans="2:8" s="25" customFormat="1" ht="15" customHeight="1">
      <c r="B797" s="77" t="s">
        <v>569</v>
      </c>
      <c r="C797" s="84" t="s">
        <v>428</v>
      </c>
      <c r="D797" s="85"/>
      <c r="E797" s="80"/>
      <c r="F797" s="80"/>
      <c r="G797" s="81"/>
      <c r="H797" s="24"/>
    </row>
    <row r="798" spans="2:8" s="25" customFormat="1" ht="15" customHeight="1">
      <c r="B798" s="77"/>
      <c r="C798" s="84"/>
      <c r="D798" s="85"/>
      <c r="E798" s="80"/>
      <c r="F798" s="80"/>
      <c r="G798" s="81"/>
      <c r="H798" s="24"/>
    </row>
    <row r="799" spans="2:8" s="25" customFormat="1" ht="15" customHeight="1">
      <c r="B799" s="77" t="s">
        <v>570</v>
      </c>
      <c r="C799" s="84" t="s">
        <v>379</v>
      </c>
      <c r="D799" s="85"/>
      <c r="E799" s="80"/>
      <c r="F799" s="80"/>
      <c r="G799" s="81"/>
      <c r="H799" s="24"/>
    </row>
    <row r="800" spans="2:8" s="25" customFormat="1" ht="15" customHeight="1">
      <c r="B800" s="77"/>
      <c r="C800" s="84"/>
      <c r="D800" s="85"/>
      <c r="E800" s="80"/>
      <c r="F800" s="80"/>
      <c r="G800" s="81"/>
      <c r="H800" s="24"/>
    </row>
    <row r="801" spans="2:8" s="25" customFormat="1" ht="15" customHeight="1">
      <c r="B801" s="77" t="s">
        <v>571</v>
      </c>
      <c r="C801" s="84" t="s">
        <v>380</v>
      </c>
      <c r="D801" s="85"/>
      <c r="E801" s="80"/>
      <c r="F801" s="80"/>
      <c r="G801" s="81"/>
      <c r="H801" s="24"/>
    </row>
    <row r="802" spans="2:8" s="25" customFormat="1" ht="15" customHeight="1">
      <c r="B802" s="77"/>
      <c r="C802" s="84"/>
      <c r="D802" s="85"/>
      <c r="E802" s="80"/>
      <c r="F802" s="80"/>
      <c r="G802" s="81"/>
      <c r="H802" s="24"/>
    </row>
    <row r="803" spans="2:8" s="25" customFormat="1" ht="15" customHeight="1">
      <c r="B803" s="77" t="s">
        <v>572</v>
      </c>
      <c r="C803" s="84" t="s">
        <v>381</v>
      </c>
      <c r="D803" s="85"/>
      <c r="E803" s="80"/>
      <c r="F803" s="80"/>
      <c r="G803" s="81"/>
      <c r="H803" s="24"/>
    </row>
    <row r="804" spans="2:8" s="25" customFormat="1" ht="15" customHeight="1">
      <c r="B804" s="77"/>
      <c r="C804" s="84"/>
      <c r="D804" s="85"/>
      <c r="E804" s="80"/>
      <c r="F804" s="80"/>
      <c r="G804" s="81"/>
      <c r="H804" s="24"/>
    </row>
    <row r="805" spans="2:8" s="25" customFormat="1" ht="15" customHeight="1">
      <c r="B805" s="77" t="s">
        <v>573</v>
      </c>
      <c r="C805" s="84" t="s">
        <v>382</v>
      </c>
      <c r="D805" s="85"/>
      <c r="E805" s="80"/>
      <c r="F805" s="80"/>
      <c r="G805" s="81"/>
      <c r="H805" s="24"/>
    </row>
    <row r="806" spans="2:8" s="25" customFormat="1" ht="15" customHeight="1">
      <c r="B806" s="77"/>
      <c r="C806" s="84"/>
      <c r="D806" s="85"/>
      <c r="E806" s="80"/>
      <c r="F806" s="80"/>
      <c r="G806" s="81"/>
      <c r="H806" s="24"/>
    </row>
    <row r="807" spans="2:8" s="25" customFormat="1" ht="15" customHeight="1">
      <c r="B807" s="77" t="s">
        <v>574</v>
      </c>
      <c r="C807" s="565" t="s">
        <v>383</v>
      </c>
      <c r="D807" s="565"/>
      <c r="E807" s="565"/>
      <c r="F807" s="565"/>
      <c r="G807" s="566"/>
      <c r="H807" s="24"/>
    </row>
    <row r="808" spans="2:8" s="25" customFormat="1" ht="15" customHeight="1">
      <c r="B808" s="77"/>
      <c r="C808" s="84"/>
      <c r="D808" s="85"/>
      <c r="E808" s="80"/>
      <c r="F808" s="80"/>
      <c r="G808" s="81"/>
      <c r="H808" s="24"/>
    </row>
    <row r="809" spans="2:8" s="25" customFormat="1" ht="15" customHeight="1">
      <c r="B809" s="77" t="s">
        <v>575</v>
      </c>
      <c r="C809" s="84" t="s">
        <v>384</v>
      </c>
      <c r="D809" s="85"/>
      <c r="E809" s="80"/>
      <c r="F809" s="80"/>
      <c r="G809" s="81"/>
      <c r="H809" s="24"/>
    </row>
    <row r="810" spans="2:8" s="25" customFormat="1" ht="15" customHeight="1" thickBot="1">
      <c r="B810" s="90"/>
      <c r="C810" s="91"/>
      <c r="D810" s="111"/>
      <c r="E810" s="92"/>
      <c r="F810" s="92"/>
      <c r="G810" s="93"/>
      <c r="H810" s="24"/>
    </row>
    <row r="811" spans="2:8" s="25" customFormat="1" ht="15" customHeight="1" thickTop="1">
      <c r="B811" s="94"/>
      <c r="C811" s="84"/>
      <c r="D811" s="85"/>
      <c r="E811" s="80"/>
      <c r="F811" s="80"/>
      <c r="G811" s="80"/>
      <c r="H811" s="24"/>
    </row>
    <row r="812" spans="2:8" s="25" customFormat="1" ht="15" customHeight="1" thickBot="1">
      <c r="B812" s="94"/>
      <c r="C812" s="84"/>
      <c r="D812" s="85"/>
      <c r="E812" s="80"/>
      <c r="F812" s="80"/>
      <c r="G812" s="80"/>
      <c r="H812" s="24"/>
    </row>
    <row r="813" spans="2:8" s="25" customFormat="1" ht="15" customHeight="1" thickTop="1">
      <c r="B813" s="96"/>
      <c r="C813" s="97"/>
      <c r="D813" s="112"/>
      <c r="E813" s="98"/>
      <c r="F813" s="98"/>
      <c r="G813" s="99"/>
      <c r="H813" s="24"/>
    </row>
    <row r="814" spans="2:8" s="25" customFormat="1" ht="15" customHeight="1">
      <c r="B814" s="77">
        <v>19</v>
      </c>
      <c r="C814" s="78" t="s">
        <v>457</v>
      </c>
      <c r="D814" s="101"/>
      <c r="E814" s="80"/>
      <c r="F814" s="80"/>
      <c r="G814" s="81"/>
      <c r="H814" s="24"/>
    </row>
    <row r="815" spans="2:8" s="25" customFormat="1" ht="15" customHeight="1">
      <c r="B815" s="77"/>
      <c r="C815" s="78"/>
      <c r="D815" s="101"/>
      <c r="E815" s="80"/>
      <c r="F815" s="80"/>
      <c r="G815" s="81"/>
      <c r="H815" s="24"/>
    </row>
    <row r="816" spans="2:8" s="25" customFormat="1" ht="15" customHeight="1">
      <c r="B816" s="77">
        <v>19.3</v>
      </c>
      <c r="C816" s="78" t="s">
        <v>588</v>
      </c>
      <c r="D816" s="101"/>
      <c r="E816" s="80"/>
      <c r="F816" s="80"/>
      <c r="G816" s="81"/>
      <c r="H816" s="24"/>
    </row>
    <row r="817" spans="2:8" s="25" customFormat="1" ht="15" customHeight="1">
      <c r="B817" s="77"/>
      <c r="C817" s="78"/>
      <c r="D817" s="101"/>
      <c r="E817" s="80"/>
      <c r="F817" s="80"/>
      <c r="G817" s="81"/>
      <c r="H817" s="24"/>
    </row>
    <row r="818" spans="2:8" s="25" customFormat="1" ht="15" customHeight="1">
      <c r="B818" s="77" t="s">
        <v>576</v>
      </c>
      <c r="C818" s="84" t="s">
        <v>385</v>
      </c>
      <c r="D818" s="85"/>
      <c r="E818" s="80"/>
      <c r="F818" s="80"/>
      <c r="G818" s="81"/>
      <c r="H818" s="24"/>
    </row>
    <row r="819" spans="2:8" s="25" customFormat="1" ht="15" customHeight="1">
      <c r="B819" s="77"/>
      <c r="C819" s="89"/>
      <c r="D819" s="103"/>
      <c r="E819" s="80"/>
      <c r="F819" s="80"/>
      <c r="G819" s="81"/>
      <c r="H819" s="24"/>
    </row>
    <row r="820" spans="2:8" s="25" customFormat="1" ht="15" customHeight="1">
      <c r="B820" s="77" t="s">
        <v>577</v>
      </c>
      <c r="C820" s="559" t="s">
        <v>386</v>
      </c>
      <c r="D820" s="559"/>
      <c r="E820" s="559"/>
      <c r="F820" s="559"/>
      <c r="G820" s="560"/>
      <c r="H820" s="24"/>
    </row>
    <row r="821" spans="2:8" s="25" customFormat="1" ht="15" customHeight="1">
      <c r="B821" s="77"/>
      <c r="C821" s="559"/>
      <c r="D821" s="559"/>
      <c r="E821" s="559"/>
      <c r="F821" s="559"/>
      <c r="G821" s="560"/>
      <c r="H821" s="24"/>
    </row>
    <row r="822" spans="2:8" s="25" customFormat="1" ht="15" customHeight="1">
      <c r="B822" s="77"/>
      <c r="C822" s="84"/>
      <c r="D822" s="103"/>
      <c r="E822" s="80"/>
      <c r="F822" s="80"/>
      <c r="G822" s="81"/>
      <c r="H822" s="24"/>
    </row>
    <row r="823" spans="2:8" s="25" customFormat="1" ht="15" customHeight="1">
      <c r="B823" s="77" t="s">
        <v>578</v>
      </c>
      <c r="C823" s="565" t="s">
        <v>387</v>
      </c>
      <c r="D823" s="565"/>
      <c r="E823" s="565"/>
      <c r="F823" s="565"/>
      <c r="G823" s="566"/>
      <c r="H823" s="24"/>
    </row>
    <row r="824" spans="2:8" s="25" customFormat="1" ht="15" customHeight="1">
      <c r="B824" s="77"/>
      <c r="C824" s="84"/>
      <c r="D824" s="86"/>
      <c r="E824" s="80"/>
      <c r="F824" s="80"/>
      <c r="G824" s="81"/>
      <c r="H824" s="24"/>
    </row>
    <row r="825" spans="2:8" s="25" customFormat="1" ht="15" customHeight="1">
      <c r="B825" s="77" t="s">
        <v>579</v>
      </c>
      <c r="C825" s="559" t="s">
        <v>388</v>
      </c>
      <c r="D825" s="559"/>
      <c r="E825" s="559"/>
      <c r="F825" s="559"/>
      <c r="G825" s="560"/>
      <c r="H825" s="24"/>
    </row>
    <row r="826" spans="2:8" s="25" customFormat="1" ht="15" customHeight="1">
      <c r="B826" s="77"/>
      <c r="C826" s="559"/>
      <c r="D826" s="559"/>
      <c r="E826" s="559"/>
      <c r="F826" s="559"/>
      <c r="G826" s="560"/>
      <c r="H826" s="24"/>
    </row>
    <row r="827" spans="2:8" s="25" customFormat="1" ht="15" customHeight="1">
      <c r="B827" s="77"/>
      <c r="C827" s="559"/>
      <c r="D827" s="559"/>
      <c r="E827" s="559"/>
      <c r="F827" s="559"/>
      <c r="G827" s="560"/>
      <c r="H827" s="24"/>
    </row>
    <row r="828" spans="2:8" s="25" customFormat="1" ht="15" customHeight="1">
      <c r="B828" s="77"/>
      <c r="C828" s="84"/>
      <c r="D828" s="103"/>
      <c r="E828" s="80"/>
      <c r="F828" s="80"/>
      <c r="G828" s="81"/>
      <c r="H828" s="24"/>
    </row>
    <row r="829" spans="2:8" s="25" customFormat="1" ht="15" customHeight="1">
      <c r="B829" s="77" t="s">
        <v>580</v>
      </c>
      <c r="C829" s="559" t="s">
        <v>389</v>
      </c>
      <c r="D829" s="559"/>
      <c r="E829" s="559"/>
      <c r="F829" s="559"/>
      <c r="G829" s="560"/>
      <c r="H829" s="24"/>
    </row>
    <row r="830" spans="2:8" s="25" customFormat="1" ht="15" customHeight="1">
      <c r="B830" s="77"/>
      <c r="C830" s="559"/>
      <c r="D830" s="559"/>
      <c r="E830" s="559"/>
      <c r="F830" s="559"/>
      <c r="G830" s="560"/>
      <c r="H830" s="24"/>
    </row>
    <row r="831" spans="2:8" s="25" customFormat="1" ht="15" customHeight="1">
      <c r="B831" s="77"/>
      <c r="C831" s="84"/>
      <c r="D831" s="85"/>
      <c r="E831" s="80"/>
      <c r="F831" s="80"/>
      <c r="G831" s="81"/>
      <c r="H831" s="24"/>
    </row>
    <row r="832" spans="2:8" s="25" customFormat="1" ht="15" customHeight="1">
      <c r="B832" s="77" t="s">
        <v>581</v>
      </c>
      <c r="C832" s="559" t="s">
        <v>390</v>
      </c>
      <c r="D832" s="559"/>
      <c r="E832" s="559"/>
      <c r="F832" s="559"/>
      <c r="G832" s="560"/>
      <c r="H832" s="24"/>
    </row>
    <row r="833" spans="2:8" s="25" customFormat="1" ht="15" customHeight="1">
      <c r="B833" s="77"/>
      <c r="C833" s="559"/>
      <c r="D833" s="559"/>
      <c r="E833" s="559"/>
      <c r="F833" s="559"/>
      <c r="G833" s="560"/>
      <c r="H833" s="24"/>
    </row>
    <row r="834" spans="2:8" s="25" customFormat="1" ht="15" customHeight="1">
      <c r="B834" s="77"/>
      <c r="C834" s="559"/>
      <c r="D834" s="559"/>
      <c r="E834" s="559"/>
      <c r="F834" s="559"/>
      <c r="G834" s="560"/>
      <c r="H834" s="24"/>
    </row>
    <row r="835" spans="2:8" s="25" customFormat="1" ht="15" customHeight="1">
      <c r="B835" s="77"/>
      <c r="C835" s="84"/>
      <c r="D835" s="86"/>
      <c r="E835" s="80"/>
      <c r="F835" s="80"/>
      <c r="G835" s="81"/>
      <c r="H835" s="24"/>
    </row>
    <row r="836" spans="2:8" s="25" customFormat="1" ht="15" customHeight="1">
      <c r="B836" s="77" t="s">
        <v>582</v>
      </c>
      <c r="C836" s="565" t="s">
        <v>391</v>
      </c>
      <c r="D836" s="565"/>
      <c r="E836" s="565"/>
      <c r="F836" s="565"/>
      <c r="G836" s="566"/>
      <c r="H836" s="24"/>
    </row>
    <row r="837" spans="2:8" s="25" customFormat="1" ht="15" customHeight="1">
      <c r="B837" s="77"/>
      <c r="C837" s="82"/>
      <c r="D837" s="130"/>
      <c r="E837" s="80"/>
      <c r="F837" s="80"/>
      <c r="G837" s="81"/>
      <c r="H837" s="24"/>
    </row>
    <row r="838" spans="2:8" s="25" customFormat="1" ht="15" customHeight="1">
      <c r="B838" s="77" t="s">
        <v>583</v>
      </c>
      <c r="C838" s="565" t="s">
        <v>392</v>
      </c>
      <c r="D838" s="565"/>
      <c r="E838" s="565"/>
      <c r="F838" s="565"/>
      <c r="G838" s="566"/>
      <c r="H838" s="24"/>
    </row>
    <row r="839" spans="2:8" s="25" customFormat="1" ht="15" customHeight="1">
      <c r="B839" s="77"/>
      <c r="C839" s="84"/>
      <c r="D839" s="86"/>
      <c r="E839" s="80"/>
      <c r="F839" s="80"/>
      <c r="G839" s="81"/>
      <c r="H839" s="24"/>
    </row>
    <row r="840" spans="2:8" s="25" customFormat="1" ht="15" customHeight="1">
      <c r="B840" s="77" t="s">
        <v>584</v>
      </c>
      <c r="C840" s="559" t="s">
        <v>464</v>
      </c>
      <c r="D840" s="559"/>
      <c r="E840" s="559"/>
      <c r="F840" s="559"/>
      <c r="G840" s="560"/>
      <c r="H840" s="24"/>
    </row>
    <row r="841" spans="2:8" s="25" customFormat="1" ht="15" customHeight="1">
      <c r="B841" s="77"/>
      <c r="C841" s="559"/>
      <c r="D841" s="559"/>
      <c r="E841" s="559"/>
      <c r="F841" s="559"/>
      <c r="G841" s="560"/>
      <c r="H841" s="24"/>
    </row>
    <row r="842" spans="2:8" s="25" customFormat="1" ht="15" customHeight="1">
      <c r="B842" s="77"/>
      <c r="C842" s="84"/>
      <c r="D842" s="103"/>
      <c r="E842" s="80"/>
      <c r="F842" s="80"/>
      <c r="G842" s="81"/>
      <c r="H842" s="24"/>
    </row>
    <row r="843" spans="2:8" s="25" customFormat="1" ht="15" customHeight="1">
      <c r="B843" s="77" t="s">
        <v>585</v>
      </c>
      <c r="C843" s="559" t="s">
        <v>393</v>
      </c>
      <c r="D843" s="559"/>
      <c r="E843" s="559"/>
      <c r="F843" s="559"/>
      <c r="G843" s="560"/>
      <c r="H843" s="24"/>
    </row>
    <row r="844" spans="2:8" s="25" customFormat="1" ht="15" customHeight="1">
      <c r="B844" s="77"/>
      <c r="C844" s="559"/>
      <c r="D844" s="559"/>
      <c r="E844" s="559"/>
      <c r="F844" s="559"/>
      <c r="G844" s="560"/>
      <c r="H844" s="24"/>
    </row>
    <row r="845" spans="2:8" s="25" customFormat="1" ht="15" customHeight="1">
      <c r="B845" s="77"/>
      <c r="C845" s="84"/>
      <c r="D845" s="103"/>
      <c r="E845" s="80"/>
      <c r="F845" s="80"/>
      <c r="G845" s="81"/>
      <c r="H845" s="24"/>
    </row>
    <row r="846" spans="2:8" s="25" customFormat="1" ht="15" customHeight="1">
      <c r="B846" s="77" t="s">
        <v>586</v>
      </c>
      <c r="C846" s="565" t="s">
        <v>394</v>
      </c>
      <c r="D846" s="565"/>
      <c r="E846" s="565"/>
      <c r="F846" s="565"/>
      <c r="G846" s="566"/>
      <c r="H846" s="24"/>
    </row>
    <row r="847" spans="2:8" s="25" customFormat="1" ht="15" customHeight="1">
      <c r="B847" s="77"/>
      <c r="C847" s="84"/>
      <c r="D847" s="103"/>
      <c r="E847" s="80"/>
      <c r="F847" s="80"/>
      <c r="G847" s="81"/>
      <c r="H847" s="24"/>
    </row>
    <row r="848" spans="2:8" s="25" customFormat="1" ht="15" customHeight="1">
      <c r="B848" s="77" t="s">
        <v>589</v>
      </c>
      <c r="C848" s="559" t="s">
        <v>395</v>
      </c>
      <c r="D848" s="559"/>
      <c r="E848" s="559"/>
      <c r="F848" s="559"/>
      <c r="G848" s="560"/>
      <c r="H848" s="24"/>
    </row>
    <row r="849" spans="2:8" s="25" customFormat="1" ht="15" customHeight="1">
      <c r="B849" s="77"/>
      <c r="C849" s="84"/>
      <c r="D849" s="103"/>
      <c r="E849" s="80"/>
      <c r="F849" s="80"/>
      <c r="G849" s="81"/>
      <c r="H849" s="24"/>
    </row>
    <row r="850" spans="2:8" s="25" customFormat="1" ht="15" customHeight="1">
      <c r="B850" s="77" t="s">
        <v>590</v>
      </c>
      <c r="C850" s="559" t="s">
        <v>396</v>
      </c>
      <c r="D850" s="559"/>
      <c r="E850" s="559"/>
      <c r="F850" s="559"/>
      <c r="G850" s="81"/>
      <c r="H850" s="24"/>
    </row>
    <row r="851" spans="2:8" s="25" customFormat="1" ht="15" customHeight="1">
      <c r="B851" s="77"/>
      <c r="C851" s="84"/>
      <c r="D851" s="103"/>
      <c r="E851" s="80"/>
      <c r="F851" s="80"/>
      <c r="G851" s="81"/>
      <c r="H851" s="24"/>
    </row>
    <row r="852" spans="2:8" s="25" customFormat="1" ht="15" customHeight="1">
      <c r="B852" s="77" t="s">
        <v>591</v>
      </c>
      <c r="C852" s="559" t="s">
        <v>397</v>
      </c>
      <c r="D852" s="559"/>
      <c r="E852" s="559"/>
      <c r="F852" s="559"/>
      <c r="G852" s="560"/>
      <c r="H852" s="24"/>
    </row>
    <row r="853" spans="2:8" s="25" customFormat="1" ht="15" customHeight="1">
      <c r="B853" s="77"/>
      <c r="C853" s="84"/>
      <c r="D853" s="103"/>
      <c r="E853" s="80"/>
      <c r="F853" s="80"/>
      <c r="G853" s="81"/>
      <c r="H853" s="24"/>
    </row>
    <row r="854" spans="2:8" s="25" customFormat="1" ht="15" customHeight="1">
      <c r="B854" s="77" t="s">
        <v>592</v>
      </c>
      <c r="C854" s="559" t="s">
        <v>398</v>
      </c>
      <c r="D854" s="559"/>
      <c r="E854" s="559"/>
      <c r="F854" s="559"/>
      <c r="G854" s="560"/>
      <c r="H854" s="24"/>
    </row>
    <row r="855" spans="2:8" s="25" customFormat="1" ht="15" customHeight="1">
      <c r="B855" s="77"/>
      <c r="C855" s="559"/>
      <c r="D855" s="559"/>
      <c r="E855" s="559"/>
      <c r="F855" s="559"/>
      <c r="G855" s="560"/>
      <c r="H855" s="24"/>
    </row>
    <row r="856" spans="2:8" s="25" customFormat="1" ht="15" customHeight="1">
      <c r="B856" s="77"/>
      <c r="C856" s="84"/>
      <c r="D856" s="86"/>
      <c r="E856" s="80"/>
      <c r="F856" s="80"/>
      <c r="G856" s="81"/>
      <c r="H856" s="24"/>
    </row>
    <row r="857" spans="2:8" s="25" customFormat="1" ht="15" customHeight="1">
      <c r="B857" s="77">
        <v>20</v>
      </c>
      <c r="C857" s="88" t="s">
        <v>399</v>
      </c>
      <c r="D857" s="109"/>
      <c r="E857" s="129"/>
      <c r="F857" s="80"/>
      <c r="G857" s="81"/>
      <c r="H857" s="24"/>
    </row>
    <row r="858" spans="2:8" s="25" customFormat="1" ht="15" customHeight="1">
      <c r="B858" s="77"/>
      <c r="C858" s="89"/>
      <c r="D858" s="109"/>
      <c r="E858" s="129"/>
      <c r="F858" s="80"/>
      <c r="G858" s="81"/>
      <c r="H858" s="24"/>
    </row>
    <row r="859" spans="2:8" s="25" customFormat="1" ht="15" customHeight="1">
      <c r="B859" s="77">
        <v>20.100000000000001</v>
      </c>
      <c r="C859" s="569" t="s">
        <v>400</v>
      </c>
      <c r="D859" s="569"/>
      <c r="E859" s="569"/>
      <c r="F859" s="569"/>
      <c r="G859" s="574"/>
      <c r="H859" s="24"/>
    </row>
    <row r="860" spans="2:8" s="25" customFormat="1" ht="15" customHeight="1">
      <c r="B860" s="77"/>
      <c r="C860" s="89"/>
      <c r="D860" s="85"/>
      <c r="E860" s="129"/>
      <c r="F860" s="80"/>
      <c r="G860" s="81"/>
      <c r="H860" s="24"/>
    </row>
    <row r="861" spans="2:8" s="25" customFormat="1" ht="15" customHeight="1">
      <c r="B861" s="77">
        <v>20.2</v>
      </c>
      <c r="C861" s="559" t="s">
        <v>401</v>
      </c>
      <c r="D861" s="559"/>
      <c r="E861" s="559"/>
      <c r="F861" s="559"/>
      <c r="G861" s="560"/>
      <c r="H861" s="24"/>
    </row>
    <row r="862" spans="2:8" s="25" customFormat="1" ht="15" customHeight="1">
      <c r="B862" s="77"/>
      <c r="C862" s="559"/>
      <c r="D862" s="559"/>
      <c r="E862" s="559"/>
      <c r="F862" s="559"/>
      <c r="G862" s="560"/>
      <c r="H862" s="24"/>
    </row>
    <row r="863" spans="2:8" s="25" customFormat="1" ht="15" customHeight="1">
      <c r="B863" s="77"/>
      <c r="C863" s="89"/>
      <c r="D863" s="89"/>
      <c r="E863" s="129"/>
      <c r="F863" s="80"/>
      <c r="G863" s="81"/>
      <c r="H863" s="24"/>
    </row>
    <row r="864" spans="2:8" s="25" customFormat="1" ht="15" customHeight="1">
      <c r="B864" s="77">
        <v>21</v>
      </c>
      <c r="C864" s="78" t="s">
        <v>402</v>
      </c>
      <c r="D864" s="79"/>
      <c r="E864" s="80"/>
      <c r="F864" s="80"/>
      <c r="G864" s="81"/>
      <c r="H864" s="24"/>
    </row>
    <row r="865" spans="2:8" s="25" customFormat="1" ht="15" customHeight="1">
      <c r="B865" s="77"/>
      <c r="C865" s="84"/>
      <c r="D865" s="85"/>
      <c r="E865" s="80"/>
      <c r="F865" s="80"/>
      <c r="G865" s="81"/>
      <c r="H865" s="24"/>
    </row>
    <row r="866" spans="2:8" s="25" customFormat="1" ht="15" customHeight="1">
      <c r="B866" s="77">
        <v>21.1</v>
      </c>
      <c r="C866" s="559" t="s">
        <v>429</v>
      </c>
      <c r="D866" s="559"/>
      <c r="E866" s="559"/>
      <c r="F866" s="559"/>
      <c r="G866" s="560"/>
      <c r="H866" s="24"/>
    </row>
    <row r="867" spans="2:8" s="25" customFormat="1" ht="15" customHeight="1">
      <c r="B867" s="77"/>
      <c r="C867" s="559"/>
      <c r="D867" s="559"/>
      <c r="E867" s="559"/>
      <c r="F867" s="559"/>
      <c r="G867" s="560"/>
      <c r="H867" s="24"/>
    </row>
    <row r="868" spans="2:8" s="25" customFormat="1" ht="15" customHeight="1">
      <c r="B868" s="77"/>
      <c r="C868" s="238"/>
      <c r="D868" s="238"/>
      <c r="E868" s="238"/>
      <c r="F868" s="238"/>
      <c r="G868" s="239"/>
      <c r="H868" s="24"/>
    </row>
    <row r="869" spans="2:8" s="25" customFormat="1" ht="15" customHeight="1">
      <c r="B869" s="77"/>
      <c r="C869" s="238"/>
      <c r="D869" s="238"/>
      <c r="E869" s="238"/>
      <c r="F869" s="238"/>
      <c r="G869" s="239"/>
      <c r="H869" s="24"/>
    </row>
    <row r="870" spans="2:8" s="25" customFormat="1" ht="15" customHeight="1">
      <c r="B870" s="77"/>
      <c r="C870" s="238"/>
      <c r="D870" s="238"/>
      <c r="E870" s="238"/>
      <c r="F870" s="238"/>
      <c r="G870" s="239"/>
      <c r="H870" s="24"/>
    </row>
    <row r="871" spans="2:8" s="25" customFormat="1" ht="15" customHeight="1">
      <c r="B871" s="77"/>
      <c r="C871" s="115"/>
      <c r="D871" s="115"/>
      <c r="E871" s="115"/>
      <c r="F871" s="115"/>
      <c r="G871" s="116"/>
      <c r="H871" s="24"/>
    </row>
    <row r="872" spans="2:8" s="25" customFormat="1" ht="15" customHeight="1" thickBot="1">
      <c r="B872" s="90"/>
      <c r="C872" s="253"/>
      <c r="D872" s="253"/>
      <c r="E872" s="254"/>
      <c r="F872" s="92"/>
      <c r="G872" s="93"/>
      <c r="H872" s="24"/>
    </row>
    <row r="873" spans="2:8" s="25" customFormat="1" ht="15" customHeight="1" thickTop="1">
      <c r="B873" s="260"/>
      <c r="C873" s="255"/>
      <c r="D873" s="255"/>
      <c r="E873" s="256"/>
      <c r="F873" s="98"/>
      <c r="G873" s="98"/>
      <c r="H873" s="24"/>
    </row>
    <row r="874" spans="2:8" s="25" customFormat="1" ht="15" customHeight="1" thickBot="1">
      <c r="B874" s="261"/>
      <c r="C874" s="253"/>
      <c r="D874" s="253"/>
      <c r="E874" s="254"/>
      <c r="F874" s="92"/>
      <c r="G874" s="92"/>
      <c r="H874" s="24"/>
    </row>
    <row r="875" spans="2:8" s="25" customFormat="1" ht="15" customHeight="1" thickTop="1">
      <c r="B875" s="96"/>
      <c r="C875" s="255"/>
      <c r="D875" s="255"/>
      <c r="E875" s="256"/>
      <c r="F875" s="98"/>
      <c r="G875" s="99"/>
      <c r="H875" s="24"/>
    </row>
    <row r="876" spans="2:8" s="25" customFormat="1" ht="15" customHeight="1">
      <c r="B876" s="77">
        <v>22</v>
      </c>
      <c r="C876" s="78" t="s">
        <v>403</v>
      </c>
      <c r="D876" s="79"/>
      <c r="E876" s="129"/>
      <c r="F876" s="80"/>
      <c r="G876" s="81"/>
      <c r="H876" s="24"/>
    </row>
    <row r="877" spans="2:8" s="25" customFormat="1" ht="15" customHeight="1">
      <c r="B877" s="77"/>
      <c r="C877" s="78"/>
      <c r="D877" s="79"/>
      <c r="E877" s="129"/>
      <c r="F877" s="80"/>
      <c r="G877" s="81"/>
      <c r="H877" s="24"/>
    </row>
    <row r="878" spans="2:8" s="25" customFormat="1" ht="15" customHeight="1">
      <c r="B878" s="77"/>
      <c r="C878" s="109" t="s">
        <v>404</v>
      </c>
      <c r="D878" s="109"/>
      <c r="E878" s="109"/>
      <c r="F878" s="109"/>
      <c r="G878" s="250"/>
      <c r="H878" s="24"/>
    </row>
    <row r="879" spans="2:8" s="25" customFormat="1" ht="15" customHeight="1">
      <c r="B879" s="77"/>
      <c r="C879" s="89"/>
      <c r="D879" s="109"/>
      <c r="E879" s="129"/>
      <c r="F879" s="80"/>
      <c r="G879" s="81"/>
      <c r="H879" s="24"/>
    </row>
    <row r="880" spans="2:8" s="25" customFormat="1" ht="15" customHeight="1">
      <c r="B880" s="77">
        <v>22.1</v>
      </c>
      <c r="C880" s="559" t="s">
        <v>405</v>
      </c>
      <c r="D880" s="559"/>
      <c r="E880" s="559"/>
      <c r="F880" s="559"/>
      <c r="G880" s="560"/>
      <c r="H880" s="24"/>
    </row>
    <row r="881" spans="2:8" s="25" customFormat="1" ht="15" customHeight="1">
      <c r="B881" s="77"/>
      <c r="C881" s="559"/>
      <c r="D881" s="559"/>
      <c r="E881" s="559"/>
      <c r="F881" s="559"/>
      <c r="G881" s="560"/>
      <c r="H881" s="24"/>
    </row>
    <row r="882" spans="2:8" s="25" customFormat="1" ht="15" customHeight="1">
      <c r="B882" s="77"/>
      <c r="C882" s="559"/>
      <c r="D882" s="559"/>
      <c r="E882" s="559"/>
      <c r="F882" s="559"/>
      <c r="G882" s="560"/>
      <c r="H882" s="24"/>
    </row>
    <row r="883" spans="2:8" s="25" customFormat="1" ht="15" customHeight="1">
      <c r="B883" s="77"/>
      <c r="C883" s="559"/>
      <c r="D883" s="559"/>
      <c r="E883" s="559"/>
      <c r="F883" s="559"/>
      <c r="G883" s="560"/>
      <c r="H883" s="24"/>
    </row>
    <row r="884" spans="2:8" s="25" customFormat="1" ht="15" customHeight="1">
      <c r="B884" s="77"/>
      <c r="C884" s="559"/>
      <c r="D884" s="559"/>
      <c r="E884" s="559"/>
      <c r="F884" s="559"/>
      <c r="G884" s="560"/>
      <c r="H884" s="24"/>
    </row>
    <row r="885" spans="2:8" s="25" customFormat="1" ht="15" customHeight="1">
      <c r="B885" s="77"/>
      <c r="C885" s="89"/>
      <c r="D885" s="109"/>
      <c r="E885" s="129"/>
      <c r="F885" s="80"/>
      <c r="G885" s="81"/>
      <c r="H885" s="24"/>
    </row>
    <row r="886" spans="2:8" s="25" customFormat="1" ht="15" customHeight="1">
      <c r="B886" s="77">
        <v>22.2</v>
      </c>
      <c r="C886" s="559" t="s">
        <v>454</v>
      </c>
      <c r="D886" s="559"/>
      <c r="E886" s="559"/>
      <c r="F886" s="559"/>
      <c r="G886" s="560"/>
      <c r="H886" s="24"/>
    </row>
    <row r="887" spans="2:8" s="25" customFormat="1" ht="15" customHeight="1">
      <c r="B887" s="77"/>
      <c r="C887" s="89"/>
      <c r="D887" s="85"/>
      <c r="E887" s="129"/>
      <c r="F887" s="80"/>
      <c r="G887" s="81"/>
      <c r="H887" s="24"/>
    </row>
    <row r="888" spans="2:8" s="25" customFormat="1" ht="15" customHeight="1">
      <c r="B888" s="77">
        <v>22.3</v>
      </c>
      <c r="C888" s="559" t="s">
        <v>406</v>
      </c>
      <c r="D888" s="559"/>
      <c r="E888" s="559"/>
      <c r="F888" s="559"/>
      <c r="G888" s="560"/>
      <c r="H888" s="24"/>
    </row>
    <row r="889" spans="2:8" s="25" customFormat="1" ht="15" customHeight="1">
      <c r="B889" s="77"/>
      <c r="C889" s="559"/>
      <c r="D889" s="559"/>
      <c r="E889" s="559"/>
      <c r="F889" s="559"/>
      <c r="G889" s="560"/>
      <c r="H889" s="24"/>
    </row>
    <row r="890" spans="2:8" s="25" customFormat="1" ht="15" customHeight="1">
      <c r="B890" s="77"/>
      <c r="C890" s="89"/>
      <c r="D890" s="85"/>
      <c r="E890" s="129"/>
      <c r="F890" s="80"/>
      <c r="G890" s="81"/>
      <c r="H890" s="24"/>
    </row>
    <row r="891" spans="2:8" s="25" customFormat="1" ht="15" customHeight="1">
      <c r="B891" s="77">
        <v>22.4</v>
      </c>
      <c r="C891" s="559" t="s">
        <v>407</v>
      </c>
      <c r="D891" s="559"/>
      <c r="E891" s="559"/>
      <c r="F891" s="559"/>
      <c r="G891" s="560"/>
      <c r="H891" s="24"/>
    </row>
    <row r="892" spans="2:8" s="25" customFormat="1" ht="15" customHeight="1">
      <c r="B892" s="77"/>
      <c r="C892" s="559"/>
      <c r="D892" s="559"/>
      <c r="E892" s="559"/>
      <c r="F892" s="559"/>
      <c r="G892" s="560"/>
      <c r="H892" s="24"/>
    </row>
    <row r="893" spans="2:8" s="25" customFormat="1" ht="15" customHeight="1">
      <c r="B893" s="77"/>
      <c r="C893" s="89"/>
      <c r="D893" s="85"/>
      <c r="E893" s="129"/>
      <c r="F893" s="80"/>
      <c r="G893" s="81"/>
      <c r="H893" s="24"/>
    </row>
    <row r="894" spans="2:8" s="25" customFormat="1" ht="15" customHeight="1">
      <c r="B894" s="77">
        <v>22.5</v>
      </c>
      <c r="C894" s="559" t="s">
        <v>450</v>
      </c>
      <c r="D894" s="559"/>
      <c r="E894" s="559"/>
      <c r="F894" s="559"/>
      <c r="G894" s="560"/>
      <c r="H894" s="24"/>
    </row>
    <row r="895" spans="2:8" s="25" customFormat="1" ht="15" customHeight="1">
      <c r="B895" s="77"/>
      <c r="C895" s="559"/>
      <c r="D895" s="559"/>
      <c r="E895" s="559"/>
      <c r="F895" s="559"/>
      <c r="G895" s="560"/>
      <c r="H895" s="24"/>
    </row>
    <row r="896" spans="2:8" s="25" customFormat="1" ht="15" customHeight="1">
      <c r="B896" s="77"/>
      <c r="C896" s="115"/>
      <c r="D896" s="115"/>
      <c r="E896" s="115"/>
      <c r="F896" s="115"/>
      <c r="G896" s="81"/>
      <c r="H896" s="24"/>
    </row>
    <row r="897" spans="2:8" s="25" customFormat="1" ht="15" customHeight="1">
      <c r="B897" s="77">
        <v>22.6</v>
      </c>
      <c r="C897" s="559" t="s">
        <v>408</v>
      </c>
      <c r="D897" s="559"/>
      <c r="E897" s="559"/>
      <c r="F897" s="559"/>
      <c r="G897" s="560"/>
      <c r="H897" s="24"/>
    </row>
    <row r="898" spans="2:8" s="25" customFormat="1" ht="15" customHeight="1">
      <c r="B898" s="77"/>
      <c r="C898" s="89"/>
      <c r="D898" s="85"/>
      <c r="E898" s="80"/>
      <c r="F898" s="80"/>
      <c r="G898" s="81"/>
      <c r="H898" s="24"/>
    </row>
    <row r="899" spans="2:8" s="25" customFormat="1" ht="15" customHeight="1">
      <c r="B899" s="77">
        <v>22.7</v>
      </c>
      <c r="C899" s="569" t="s">
        <v>409</v>
      </c>
      <c r="D899" s="569"/>
      <c r="E899" s="569"/>
      <c r="F899" s="569"/>
      <c r="G899" s="574"/>
      <c r="H899" s="24"/>
    </row>
    <row r="900" spans="2:8" s="25" customFormat="1" ht="15" customHeight="1">
      <c r="B900" s="77"/>
      <c r="C900" s="89"/>
      <c r="D900" s="85"/>
      <c r="E900" s="129"/>
      <c r="F900" s="80"/>
      <c r="G900" s="81"/>
      <c r="H900" s="24"/>
    </row>
    <row r="901" spans="2:8" s="25" customFormat="1" ht="15" customHeight="1">
      <c r="B901" s="77">
        <v>22.8</v>
      </c>
      <c r="C901" s="89" t="s">
        <v>410</v>
      </c>
      <c r="D901" s="85"/>
      <c r="E901" s="80"/>
      <c r="F901" s="80"/>
      <c r="G901" s="81"/>
      <c r="H901" s="24"/>
    </row>
    <row r="902" spans="2:8" s="25" customFormat="1" ht="15" customHeight="1">
      <c r="B902" s="77"/>
      <c r="C902" s="89"/>
      <c r="D902" s="85"/>
      <c r="E902" s="80"/>
      <c r="F902" s="80"/>
      <c r="G902" s="81"/>
      <c r="H902" s="24"/>
    </row>
    <row r="903" spans="2:8" s="25" customFormat="1" ht="15" customHeight="1">
      <c r="B903" s="77">
        <v>22.9</v>
      </c>
      <c r="C903" s="89" t="s">
        <v>411</v>
      </c>
      <c r="D903" s="85"/>
      <c r="E903" s="80"/>
      <c r="F903" s="80"/>
      <c r="G903" s="81"/>
      <c r="H903" s="24"/>
    </row>
    <row r="904" spans="2:8" s="25" customFormat="1" ht="15" customHeight="1">
      <c r="B904" s="110"/>
      <c r="C904" s="89"/>
      <c r="D904" s="85"/>
      <c r="E904" s="129"/>
      <c r="F904" s="80"/>
      <c r="G904" s="81"/>
      <c r="H904" s="24"/>
    </row>
    <row r="905" spans="2:8" s="25" customFormat="1" ht="15" customHeight="1">
      <c r="B905" s="110">
        <v>22.1</v>
      </c>
      <c r="C905" s="559" t="s">
        <v>412</v>
      </c>
      <c r="D905" s="559"/>
      <c r="E905" s="559"/>
      <c r="F905" s="559"/>
      <c r="G905" s="560"/>
      <c r="H905" s="24"/>
    </row>
    <row r="906" spans="2:8" s="25" customFormat="1" ht="15" customHeight="1">
      <c r="B906" s="110"/>
      <c r="C906" s="89"/>
      <c r="D906" s="85"/>
      <c r="E906" s="80"/>
      <c r="F906" s="80"/>
      <c r="G906" s="81"/>
      <c r="H906" s="24"/>
    </row>
    <row r="907" spans="2:8" s="25" customFormat="1" ht="15" customHeight="1">
      <c r="B907" s="110">
        <v>22.11</v>
      </c>
      <c r="C907" s="89" t="s">
        <v>413</v>
      </c>
      <c r="D907" s="85"/>
      <c r="E907" s="80"/>
      <c r="F907" s="80"/>
      <c r="G907" s="81"/>
      <c r="H907" s="24"/>
    </row>
    <row r="908" spans="2:8" s="25" customFormat="1" ht="15" customHeight="1">
      <c r="B908" s="110"/>
      <c r="C908" s="89"/>
      <c r="D908" s="85"/>
      <c r="E908" s="129"/>
      <c r="F908" s="80"/>
      <c r="G908" s="81"/>
      <c r="H908" s="24"/>
    </row>
    <row r="909" spans="2:8" s="25" customFormat="1" ht="15" customHeight="1">
      <c r="B909" s="110">
        <v>22.12</v>
      </c>
      <c r="C909" s="559" t="s">
        <v>414</v>
      </c>
      <c r="D909" s="559"/>
      <c r="E909" s="559"/>
      <c r="F909" s="559"/>
      <c r="G909" s="560"/>
      <c r="H909" s="24"/>
    </row>
    <row r="910" spans="2:8" s="25" customFormat="1" ht="15" customHeight="1">
      <c r="B910" s="110"/>
      <c r="C910" s="89"/>
      <c r="D910" s="85"/>
      <c r="E910" s="129"/>
      <c r="F910" s="80"/>
      <c r="G910" s="81"/>
      <c r="H910" s="24"/>
    </row>
    <row r="911" spans="2:8" s="25" customFormat="1" ht="15" customHeight="1">
      <c r="B911" s="110">
        <v>22.13</v>
      </c>
      <c r="C911" s="109" t="s">
        <v>250</v>
      </c>
      <c r="D911" s="109"/>
      <c r="E911" s="109"/>
      <c r="F911" s="109"/>
      <c r="G911" s="250"/>
      <c r="H911" s="24"/>
    </row>
    <row r="912" spans="2:8" s="25" customFormat="1" ht="15" customHeight="1">
      <c r="B912" s="77"/>
      <c r="C912" s="84"/>
      <c r="D912" s="85"/>
      <c r="E912" s="80"/>
      <c r="F912" s="80"/>
      <c r="G912" s="81"/>
      <c r="H912" s="24"/>
    </row>
    <row r="913" spans="2:8" s="25" customFormat="1" ht="15" customHeight="1">
      <c r="B913" s="110">
        <v>22.14</v>
      </c>
      <c r="C913" s="559" t="s">
        <v>415</v>
      </c>
      <c r="D913" s="559"/>
      <c r="E913" s="559"/>
      <c r="F913" s="559"/>
      <c r="G913" s="560"/>
      <c r="H913" s="24"/>
    </row>
    <row r="914" spans="2:8" s="25" customFormat="1" ht="15" customHeight="1">
      <c r="B914" s="110"/>
      <c r="C914" s="559"/>
      <c r="D914" s="559"/>
      <c r="E914" s="559"/>
      <c r="F914" s="559"/>
      <c r="G914" s="560"/>
      <c r="H914" s="24"/>
    </row>
    <row r="915" spans="2:8" s="25" customFormat="1" ht="15" customHeight="1">
      <c r="B915" s="110"/>
      <c r="C915" s="444"/>
      <c r="D915" s="444"/>
      <c r="E915" s="444"/>
      <c r="F915" s="444"/>
      <c r="G915" s="445"/>
      <c r="H915" s="24"/>
    </row>
    <row r="916" spans="2:8" s="25" customFormat="1" ht="15" customHeight="1">
      <c r="B916" s="110"/>
      <c r="C916" s="444"/>
      <c r="D916" s="444"/>
      <c r="E916" s="444"/>
      <c r="F916" s="444"/>
      <c r="G916" s="445"/>
      <c r="H916" s="24"/>
    </row>
    <row r="917" spans="2:8" s="25" customFormat="1" ht="15" customHeight="1">
      <c r="B917" s="110"/>
      <c r="C917" s="444"/>
      <c r="D917" s="444"/>
      <c r="E917" s="444"/>
      <c r="F917" s="444"/>
      <c r="G917" s="445"/>
      <c r="H917" s="24"/>
    </row>
    <row r="918" spans="2:8" s="25" customFormat="1" ht="15" customHeight="1">
      <c r="B918" s="110"/>
      <c r="C918" s="444"/>
      <c r="D918" s="444"/>
      <c r="E918" s="444"/>
      <c r="F918" s="444"/>
      <c r="G918" s="445"/>
      <c r="H918" s="24"/>
    </row>
    <row r="919" spans="2:8" s="25" customFormat="1" ht="15" customHeight="1">
      <c r="B919" s="110"/>
      <c r="C919" s="444"/>
      <c r="D919" s="444"/>
      <c r="E919" s="444"/>
      <c r="F919" s="444"/>
      <c r="G919" s="445"/>
      <c r="H919" s="24"/>
    </row>
    <row r="920" spans="2:8" s="25" customFormat="1" ht="15" customHeight="1">
      <c r="B920" s="110"/>
      <c r="C920" s="444"/>
      <c r="D920" s="444"/>
      <c r="E920" s="444"/>
      <c r="F920" s="444"/>
      <c r="G920" s="445"/>
      <c r="H920" s="24"/>
    </row>
    <row r="921" spans="2:8" s="25" customFormat="1" ht="15" customHeight="1">
      <c r="B921" s="110"/>
      <c r="C921" s="444"/>
      <c r="D921" s="444"/>
      <c r="E921" s="444"/>
      <c r="F921" s="444"/>
      <c r="G921" s="445"/>
      <c r="H921" s="24"/>
    </row>
    <row r="922" spans="2:8" s="25" customFormat="1" ht="15" customHeight="1">
      <c r="B922" s="110"/>
      <c r="C922" s="444"/>
      <c r="D922" s="444"/>
      <c r="E922" s="444"/>
      <c r="F922" s="444"/>
      <c r="G922" s="445"/>
      <c r="H922" s="24"/>
    </row>
    <row r="923" spans="2:8" s="25" customFormat="1" ht="15" customHeight="1">
      <c r="B923" s="110"/>
      <c r="C923" s="444"/>
      <c r="D923" s="444"/>
      <c r="E923" s="444"/>
      <c r="F923" s="444"/>
      <c r="G923" s="445"/>
      <c r="H923" s="24"/>
    </row>
    <row r="924" spans="2:8" s="25" customFormat="1" ht="15" customHeight="1">
      <c r="B924" s="110"/>
      <c r="C924" s="444"/>
      <c r="D924" s="444"/>
      <c r="E924" s="444"/>
      <c r="F924" s="444"/>
      <c r="G924" s="445"/>
      <c r="H924" s="24"/>
    </row>
    <row r="925" spans="2:8" s="25" customFormat="1" ht="15" customHeight="1">
      <c r="B925" s="110"/>
      <c r="C925" s="444"/>
      <c r="D925" s="444"/>
      <c r="E925" s="444"/>
      <c r="F925" s="444"/>
      <c r="G925" s="445"/>
      <c r="H925" s="24"/>
    </row>
    <row r="926" spans="2:8" s="25" customFormat="1" ht="15" customHeight="1">
      <c r="B926" s="110"/>
      <c r="C926" s="444"/>
      <c r="D926" s="444"/>
      <c r="E926" s="444"/>
      <c r="F926" s="444"/>
      <c r="G926" s="445"/>
      <c r="H926" s="24"/>
    </row>
    <row r="927" spans="2:8" s="25" customFormat="1" ht="15" customHeight="1">
      <c r="B927" s="110"/>
      <c r="C927" s="444"/>
      <c r="D927" s="444"/>
      <c r="E927" s="444"/>
      <c r="F927" s="444"/>
      <c r="G927" s="445"/>
      <c r="H927" s="24"/>
    </row>
    <row r="928" spans="2:8" s="25" customFormat="1" ht="15" customHeight="1">
      <c r="B928" s="110"/>
      <c r="C928" s="444"/>
      <c r="D928" s="444"/>
      <c r="E928" s="444"/>
      <c r="F928" s="444"/>
      <c r="G928" s="445"/>
      <c r="H928" s="24"/>
    </row>
    <row r="929" spans="2:8" s="25" customFormat="1" ht="15" customHeight="1">
      <c r="B929" s="110"/>
      <c r="C929" s="444"/>
      <c r="D929" s="444"/>
      <c r="E929" s="444"/>
      <c r="F929" s="444"/>
      <c r="G929" s="445"/>
      <c r="H929" s="24"/>
    </row>
    <row r="930" spans="2:8" s="25" customFormat="1" ht="15" customHeight="1">
      <c r="B930" s="110"/>
      <c r="C930" s="444"/>
      <c r="D930" s="444"/>
      <c r="E930" s="444"/>
      <c r="F930" s="444"/>
      <c r="G930" s="445"/>
      <c r="H930" s="24"/>
    </row>
    <row r="931" spans="2:8" s="25" customFormat="1" ht="15" customHeight="1">
      <c r="B931" s="110"/>
      <c r="C931" s="444"/>
      <c r="D931" s="444"/>
      <c r="E931" s="444"/>
      <c r="F931" s="444"/>
      <c r="G931" s="445"/>
      <c r="H931" s="24"/>
    </row>
    <row r="932" spans="2:8" s="25" customFormat="1" ht="15" customHeight="1">
      <c r="B932" s="110"/>
      <c r="C932" s="444"/>
      <c r="D932" s="444"/>
      <c r="E932" s="444"/>
      <c r="F932" s="444"/>
      <c r="G932" s="445"/>
      <c r="H932" s="24"/>
    </row>
    <row r="933" spans="2:8" s="25" customFormat="1" ht="15" customHeight="1">
      <c r="B933" s="110"/>
      <c r="C933" s="444"/>
      <c r="D933" s="444"/>
      <c r="E933" s="444"/>
      <c r="F933" s="444"/>
      <c r="G933" s="445"/>
      <c r="H933" s="24"/>
    </row>
    <row r="934" spans="2:8" s="25" customFormat="1" ht="15" customHeight="1" thickBot="1">
      <c r="B934" s="499"/>
      <c r="C934" s="117"/>
      <c r="D934" s="117"/>
      <c r="E934" s="117"/>
      <c r="F934" s="117"/>
      <c r="G934" s="118"/>
      <c r="H934" s="24"/>
    </row>
    <row r="935" spans="2:8" s="25" customFormat="1" ht="15" customHeight="1" thickTop="1">
      <c r="B935" s="500"/>
      <c r="C935" s="119"/>
      <c r="D935" s="119"/>
      <c r="E935" s="119"/>
      <c r="F935" s="119"/>
      <c r="G935" s="119"/>
      <c r="H935" s="24"/>
    </row>
    <row r="936" spans="2:8" s="25" customFormat="1" ht="15" customHeight="1" thickBot="1">
      <c r="B936" s="501"/>
      <c r="C936" s="117"/>
      <c r="D936" s="117"/>
      <c r="E936" s="117"/>
      <c r="F936" s="117"/>
      <c r="G936" s="117"/>
      <c r="H936" s="24"/>
    </row>
    <row r="937" spans="2:8" s="25" customFormat="1" ht="15" customHeight="1" thickTop="1">
      <c r="B937" s="96"/>
      <c r="C937" s="255"/>
      <c r="D937" s="255"/>
      <c r="E937" s="256"/>
      <c r="F937" s="98"/>
      <c r="G937" s="99"/>
      <c r="H937" s="24"/>
    </row>
    <row r="938" spans="2:8" s="25" customFormat="1" ht="15" customHeight="1">
      <c r="B938" s="251">
        <v>23</v>
      </c>
      <c r="C938" s="252" t="s">
        <v>416</v>
      </c>
      <c r="D938" s="109"/>
      <c r="E938" s="129"/>
      <c r="F938" s="80"/>
      <c r="G938" s="81"/>
      <c r="H938" s="24"/>
    </row>
    <row r="939" spans="2:8" s="25" customFormat="1" ht="15" customHeight="1">
      <c r="B939" s="77"/>
      <c r="C939" s="89"/>
      <c r="D939" s="109"/>
      <c r="E939" s="129"/>
      <c r="F939" s="80"/>
      <c r="G939" s="81"/>
      <c r="H939" s="24"/>
    </row>
    <row r="940" spans="2:8" s="25" customFormat="1" ht="15" customHeight="1">
      <c r="B940" s="77">
        <v>23.1</v>
      </c>
      <c r="C940" s="559" t="s">
        <v>417</v>
      </c>
      <c r="D940" s="559"/>
      <c r="E940" s="559"/>
      <c r="F940" s="559"/>
      <c r="G940" s="560"/>
      <c r="H940" s="24"/>
    </row>
    <row r="941" spans="2:8" s="25" customFormat="1" ht="15" customHeight="1">
      <c r="B941" s="77"/>
      <c r="C941" s="559"/>
      <c r="D941" s="559"/>
      <c r="E941" s="559"/>
      <c r="F941" s="559"/>
      <c r="G941" s="560"/>
      <c r="H941" s="24"/>
    </row>
    <row r="942" spans="2:8" s="25" customFormat="1" ht="15" customHeight="1">
      <c r="B942" s="77"/>
      <c r="C942" s="559"/>
      <c r="D942" s="559"/>
      <c r="E942" s="559"/>
      <c r="F942" s="559"/>
      <c r="G942" s="560"/>
      <c r="H942" s="24"/>
    </row>
    <row r="943" spans="2:8" s="25" customFormat="1" ht="15" customHeight="1">
      <c r="B943" s="77"/>
      <c r="C943" s="559"/>
      <c r="D943" s="559"/>
      <c r="E943" s="559"/>
      <c r="F943" s="559"/>
      <c r="G943" s="560"/>
      <c r="H943" s="24"/>
    </row>
    <row r="944" spans="2:8" s="25" customFormat="1" ht="15" customHeight="1">
      <c r="B944" s="77"/>
      <c r="C944" s="559"/>
      <c r="D944" s="559"/>
      <c r="E944" s="559"/>
      <c r="F944" s="559"/>
      <c r="G944" s="560"/>
      <c r="H944" s="24"/>
    </row>
    <row r="945" spans="2:8" s="25" customFormat="1" ht="15" customHeight="1">
      <c r="B945" s="77"/>
      <c r="C945" s="84"/>
      <c r="D945" s="85"/>
      <c r="E945" s="80"/>
      <c r="F945" s="80"/>
      <c r="G945" s="81"/>
      <c r="H945" s="24"/>
    </row>
    <row r="946" spans="2:8" s="25" customFormat="1" ht="15" customHeight="1">
      <c r="B946" s="77">
        <v>23.2</v>
      </c>
      <c r="C946" s="575" t="s">
        <v>418</v>
      </c>
      <c r="D946" s="575"/>
      <c r="E946" s="575"/>
      <c r="F946" s="575"/>
      <c r="G946" s="576"/>
      <c r="H946" s="24"/>
    </row>
    <row r="947" spans="2:8" s="25" customFormat="1" ht="15" customHeight="1">
      <c r="B947" s="77"/>
      <c r="C947" s="575"/>
      <c r="D947" s="575"/>
      <c r="E947" s="575"/>
      <c r="F947" s="575"/>
      <c r="G947" s="576"/>
      <c r="H947" s="24"/>
    </row>
    <row r="948" spans="2:8" s="25" customFormat="1" ht="15" customHeight="1">
      <c r="B948" s="77"/>
      <c r="C948" s="460"/>
      <c r="D948" s="460"/>
      <c r="E948" s="460"/>
      <c r="F948" s="460"/>
      <c r="G948" s="461"/>
      <c r="H948" s="24"/>
    </row>
    <row r="949" spans="2:8" s="25" customFormat="1" ht="15" customHeight="1">
      <c r="B949" s="77">
        <v>23.3</v>
      </c>
      <c r="C949" s="559" t="s">
        <v>430</v>
      </c>
      <c r="D949" s="559"/>
      <c r="E949" s="559"/>
      <c r="F949" s="559"/>
      <c r="G949" s="560"/>
      <c r="H949" s="24"/>
    </row>
    <row r="950" spans="2:8" s="25" customFormat="1" ht="15" customHeight="1">
      <c r="B950" s="77"/>
      <c r="C950" s="559"/>
      <c r="D950" s="559"/>
      <c r="E950" s="559"/>
      <c r="F950" s="559"/>
      <c r="G950" s="560"/>
      <c r="H950" s="24"/>
    </row>
    <row r="951" spans="2:8" s="25" customFormat="1" ht="15" customHeight="1">
      <c r="B951" s="77"/>
      <c r="C951" s="238"/>
      <c r="D951" s="238"/>
      <c r="E951" s="238"/>
      <c r="F951" s="238"/>
      <c r="G951" s="239"/>
      <c r="H951" s="24"/>
    </row>
    <row r="952" spans="2:8" s="25" customFormat="1" ht="15" customHeight="1">
      <c r="B952" s="251">
        <v>24</v>
      </c>
      <c r="C952" s="252" t="s">
        <v>419</v>
      </c>
      <c r="D952" s="85"/>
      <c r="E952" s="80"/>
      <c r="F952" s="80"/>
      <c r="G952" s="81"/>
      <c r="H952" s="24"/>
    </row>
    <row r="953" spans="2:8" s="25" customFormat="1" ht="15" customHeight="1">
      <c r="B953" s="77"/>
      <c r="C953" s="84"/>
      <c r="D953" s="85"/>
      <c r="E953" s="80"/>
      <c r="F953" s="80"/>
      <c r="G953" s="81"/>
      <c r="H953" s="24"/>
    </row>
    <row r="954" spans="2:8" s="25" customFormat="1" ht="15" customHeight="1">
      <c r="B954" s="77">
        <v>24.1</v>
      </c>
      <c r="C954" s="559" t="s">
        <v>431</v>
      </c>
      <c r="D954" s="559"/>
      <c r="E954" s="559"/>
      <c r="F954" s="559"/>
      <c r="G954" s="560"/>
      <c r="H954" s="24"/>
    </row>
    <row r="955" spans="2:8" s="25" customFormat="1" ht="15" customHeight="1">
      <c r="B955" s="77"/>
      <c r="C955" s="559"/>
      <c r="D955" s="559"/>
      <c r="E955" s="559"/>
      <c r="F955" s="559"/>
      <c r="G955" s="560"/>
      <c r="H955" s="24"/>
    </row>
    <row r="956" spans="2:8" s="25" customFormat="1" ht="15" customHeight="1">
      <c r="B956" s="77"/>
      <c r="C956" s="84"/>
      <c r="D956" s="85"/>
      <c r="E956" s="80"/>
      <c r="F956" s="80"/>
      <c r="G956" s="81"/>
      <c r="H956" s="24"/>
    </row>
    <row r="957" spans="2:8" s="25" customFormat="1" ht="15" customHeight="1">
      <c r="B957" s="77">
        <v>24.2</v>
      </c>
      <c r="C957" s="559" t="s">
        <v>420</v>
      </c>
      <c r="D957" s="559"/>
      <c r="E957" s="559"/>
      <c r="F957" s="559"/>
      <c r="G957" s="560"/>
      <c r="H957" s="24"/>
    </row>
    <row r="958" spans="2:8" s="25" customFormat="1" ht="15" customHeight="1">
      <c r="B958" s="77"/>
      <c r="C958" s="559"/>
      <c r="D958" s="559"/>
      <c r="E958" s="559"/>
      <c r="F958" s="559"/>
      <c r="G958" s="560"/>
      <c r="H958" s="24"/>
    </row>
    <row r="959" spans="2:8" s="25" customFormat="1" ht="15" customHeight="1">
      <c r="B959" s="77"/>
      <c r="C959" s="559"/>
      <c r="D959" s="559"/>
      <c r="E959" s="559"/>
      <c r="F959" s="559"/>
      <c r="G959" s="560"/>
      <c r="H959" s="24"/>
    </row>
    <row r="960" spans="2:8" s="25" customFormat="1" ht="15" customHeight="1">
      <c r="B960" s="77"/>
      <c r="C960" s="559"/>
      <c r="D960" s="559"/>
      <c r="E960" s="559"/>
      <c r="F960" s="559"/>
      <c r="G960" s="560"/>
      <c r="H960" s="24"/>
    </row>
    <row r="961" spans="2:8" s="25" customFormat="1" ht="15" customHeight="1">
      <c r="B961" s="77"/>
      <c r="C961" s="559"/>
      <c r="D961" s="559"/>
      <c r="E961" s="559"/>
      <c r="F961" s="559"/>
      <c r="G961" s="560"/>
      <c r="H961" s="24"/>
    </row>
    <row r="962" spans="2:8" s="25" customFormat="1" ht="15" customHeight="1">
      <c r="B962" s="77"/>
      <c r="C962" s="559"/>
      <c r="D962" s="559"/>
      <c r="E962" s="559"/>
      <c r="F962" s="559"/>
      <c r="G962" s="560"/>
      <c r="H962" s="24"/>
    </row>
    <row r="963" spans="2:8" ht="15" customHeight="1">
      <c r="B963" s="257"/>
      <c r="C963" s="82"/>
      <c r="D963" s="109"/>
      <c r="E963" s="129"/>
      <c r="F963" s="129"/>
      <c r="G963" s="258"/>
    </row>
    <row r="964" spans="2:8" ht="15" customHeight="1">
      <c r="B964" s="259">
        <v>24.3</v>
      </c>
      <c r="C964" s="559" t="s">
        <v>689</v>
      </c>
      <c r="D964" s="559"/>
      <c r="E964" s="559"/>
      <c r="F964" s="559"/>
      <c r="G964" s="560"/>
    </row>
    <row r="965" spans="2:8" ht="15" customHeight="1">
      <c r="B965" s="257"/>
      <c r="C965" s="559"/>
      <c r="D965" s="559"/>
      <c r="E965" s="559"/>
      <c r="F965" s="559"/>
      <c r="G965" s="560"/>
    </row>
    <row r="966" spans="2:8" ht="15" customHeight="1">
      <c r="B966" s="257"/>
      <c r="C966" s="559"/>
      <c r="D966" s="559"/>
      <c r="E966" s="559"/>
      <c r="F966" s="559"/>
      <c r="G966" s="560"/>
    </row>
    <row r="967" spans="2:8" ht="15" customHeight="1">
      <c r="B967" s="257"/>
      <c r="C967" s="559"/>
      <c r="D967" s="559"/>
      <c r="E967" s="559"/>
      <c r="F967" s="559"/>
      <c r="G967" s="560"/>
    </row>
    <row r="968" spans="2:8" ht="15" customHeight="1">
      <c r="B968" s="257"/>
      <c r="C968" s="559"/>
      <c r="D968" s="559"/>
      <c r="E968" s="559"/>
      <c r="F968" s="559"/>
      <c r="G968" s="560"/>
    </row>
    <row r="969" spans="2:8" ht="15" customHeight="1">
      <c r="B969" s="257"/>
      <c r="C969" s="78"/>
      <c r="D969" s="109"/>
      <c r="E969" s="129"/>
      <c r="F969" s="129"/>
      <c r="G969" s="258"/>
    </row>
    <row r="970" spans="2:8" ht="15" customHeight="1">
      <c r="B970" s="463">
        <v>24.4</v>
      </c>
      <c r="C970" s="557" t="s">
        <v>27</v>
      </c>
      <c r="D970" s="557"/>
      <c r="E970" s="557"/>
      <c r="F970" s="557"/>
      <c r="G970" s="558"/>
    </row>
    <row r="971" spans="2:8" ht="15" customHeight="1">
      <c r="B971" s="463"/>
      <c r="C971" s="557"/>
      <c r="D971" s="557"/>
      <c r="E971" s="557"/>
      <c r="F971" s="557"/>
      <c r="G971" s="558"/>
    </row>
    <row r="972" spans="2:8" ht="15" customHeight="1">
      <c r="B972" s="463"/>
      <c r="C972" s="557"/>
      <c r="D972" s="557"/>
      <c r="E972" s="557"/>
      <c r="F972" s="557"/>
      <c r="G972" s="558"/>
    </row>
    <row r="973" spans="2:8" ht="15" customHeight="1">
      <c r="B973" s="463"/>
      <c r="C973" s="557"/>
      <c r="D973" s="557"/>
      <c r="E973" s="557"/>
      <c r="F973" s="557"/>
      <c r="G973" s="558"/>
    </row>
    <row r="974" spans="2:8" ht="15" customHeight="1">
      <c r="B974" s="464"/>
      <c r="C974" s="109"/>
      <c r="D974" s="109"/>
      <c r="E974" s="129"/>
      <c r="F974" s="129"/>
      <c r="G974" s="258"/>
    </row>
    <row r="975" spans="2:8" ht="15" customHeight="1">
      <c r="B975" s="511">
        <v>25</v>
      </c>
      <c r="C975" s="465" t="s">
        <v>752</v>
      </c>
      <c r="D975" s="109"/>
      <c r="E975" s="129"/>
      <c r="F975" s="129"/>
      <c r="G975" s="258"/>
    </row>
    <row r="976" spans="2:8" ht="15" customHeight="1">
      <c r="B976" s="464"/>
      <c r="D976" s="109"/>
      <c r="E976" s="129"/>
      <c r="F976" s="129"/>
      <c r="G976" s="258"/>
    </row>
    <row r="977" spans="2:7" ht="15" customHeight="1">
      <c r="B977" s="464">
        <v>25.1</v>
      </c>
      <c r="C977" s="557" t="s">
        <v>28</v>
      </c>
      <c r="D977" s="557"/>
      <c r="E977" s="557"/>
      <c r="F977" s="557"/>
      <c r="G977" s="558"/>
    </row>
    <row r="978" spans="2:7" ht="15" customHeight="1">
      <c r="B978" s="464"/>
      <c r="C978" s="557"/>
      <c r="D978" s="557"/>
      <c r="E978" s="557"/>
      <c r="F978" s="557"/>
      <c r="G978" s="558"/>
    </row>
    <row r="979" spans="2:7" ht="15" customHeight="1">
      <c r="B979" s="464"/>
      <c r="C979" s="557"/>
      <c r="D979" s="557"/>
      <c r="E979" s="557"/>
      <c r="F979" s="557"/>
      <c r="G979" s="558"/>
    </row>
    <row r="980" spans="2:7" ht="15" customHeight="1">
      <c r="B980" s="464"/>
      <c r="C980" s="557"/>
      <c r="D980" s="557"/>
      <c r="E980" s="557"/>
      <c r="F980" s="557"/>
      <c r="G980" s="558"/>
    </row>
    <row r="981" spans="2:7" ht="15" customHeight="1">
      <c r="B981" s="464"/>
      <c r="C981" s="462"/>
      <c r="D981" s="109"/>
      <c r="E981" s="129"/>
      <c r="F981" s="129"/>
      <c r="G981" s="258"/>
    </row>
    <row r="982" spans="2:7" ht="15" customHeight="1">
      <c r="B982" s="464">
        <v>25.2</v>
      </c>
      <c r="C982" s="557" t="s">
        <v>29</v>
      </c>
      <c r="D982" s="557"/>
      <c r="E982" s="557"/>
      <c r="F982" s="557"/>
      <c r="G982" s="558"/>
    </row>
    <row r="983" spans="2:7" ht="15" customHeight="1">
      <c r="B983" s="464"/>
      <c r="C983" s="557"/>
      <c r="D983" s="557"/>
      <c r="E983" s="557"/>
      <c r="F983" s="557"/>
      <c r="G983" s="558"/>
    </row>
    <row r="984" spans="2:7" ht="15" customHeight="1">
      <c r="B984" s="464"/>
      <c r="C984" s="557"/>
      <c r="D984" s="557"/>
      <c r="E984" s="557"/>
      <c r="F984" s="557"/>
      <c r="G984" s="558"/>
    </row>
    <row r="985" spans="2:7" ht="15" customHeight="1">
      <c r="B985" s="464"/>
      <c r="C985" s="557"/>
      <c r="D985" s="557"/>
      <c r="E985" s="557"/>
      <c r="F985" s="557"/>
      <c r="G985" s="558"/>
    </row>
    <row r="986" spans="2:7" ht="15" customHeight="1">
      <c r="B986" s="464"/>
      <c r="C986" s="557"/>
      <c r="D986" s="557"/>
      <c r="E986" s="557"/>
      <c r="F986" s="557"/>
      <c r="G986" s="558"/>
    </row>
    <row r="987" spans="2:7" ht="15" customHeight="1">
      <c r="B987" s="464"/>
      <c r="C987" s="557"/>
      <c r="D987" s="557"/>
      <c r="E987" s="557"/>
      <c r="F987" s="557"/>
      <c r="G987" s="558"/>
    </row>
    <row r="988" spans="2:7" ht="15" customHeight="1">
      <c r="B988" s="464"/>
      <c r="C988" s="557"/>
      <c r="D988" s="557"/>
      <c r="E988" s="557"/>
      <c r="F988" s="557"/>
      <c r="G988" s="558"/>
    </row>
    <row r="989" spans="2:7" ht="15" customHeight="1">
      <c r="B989" s="257"/>
      <c r="C989" s="84"/>
      <c r="D989" s="109"/>
      <c r="E989" s="129"/>
      <c r="F989" s="129"/>
      <c r="G989" s="258"/>
    </row>
    <row r="990" spans="2:7" ht="15" customHeight="1">
      <c r="B990" s="463">
        <v>26</v>
      </c>
      <c r="C990" s="465" t="s">
        <v>753</v>
      </c>
      <c r="D990" s="109"/>
      <c r="E990" s="129"/>
      <c r="F990" s="129"/>
      <c r="G990" s="258"/>
    </row>
    <row r="991" spans="2:7" ht="15" customHeight="1">
      <c r="B991" s="463"/>
      <c r="C991" s="466"/>
      <c r="D991" s="109"/>
      <c r="E991" s="129"/>
      <c r="F991" s="129"/>
      <c r="G991" s="258"/>
    </row>
    <row r="992" spans="2:7" ht="15" customHeight="1">
      <c r="B992" s="463">
        <v>26.1</v>
      </c>
      <c r="C992" s="557" t="s">
        <v>30</v>
      </c>
      <c r="D992" s="557"/>
      <c r="E992" s="557"/>
      <c r="F992" s="557"/>
      <c r="G992" s="558"/>
    </row>
    <row r="993" spans="2:7" ht="15" customHeight="1">
      <c r="B993" s="463"/>
      <c r="C993" s="557"/>
      <c r="D993" s="557"/>
      <c r="E993" s="557"/>
      <c r="F993" s="557"/>
      <c r="G993" s="558"/>
    </row>
    <row r="994" spans="2:7" ht="15" customHeight="1">
      <c r="B994" s="463"/>
      <c r="C994" s="462"/>
      <c r="D994" s="109"/>
      <c r="E994" s="129"/>
      <c r="F994" s="129"/>
      <c r="G994" s="258"/>
    </row>
    <row r="995" spans="2:7" ht="15" customHeight="1">
      <c r="B995" s="463"/>
      <c r="C995" s="502"/>
      <c r="D995" s="109"/>
      <c r="E995" s="129"/>
      <c r="F995" s="129"/>
      <c r="G995" s="258"/>
    </row>
    <row r="996" spans="2:7" ht="15" customHeight="1" thickBot="1">
      <c r="B996" s="470"/>
      <c r="C996" s="471"/>
      <c r="D996" s="495"/>
      <c r="E996" s="254"/>
      <c r="F996" s="254"/>
      <c r="G996" s="496"/>
    </row>
    <row r="997" spans="2:7" ht="15" customHeight="1" thickTop="1">
      <c r="B997" s="481"/>
      <c r="C997" s="473"/>
      <c r="D997" s="493"/>
      <c r="E997" s="256"/>
      <c r="F997" s="256"/>
      <c r="G997" s="256"/>
    </row>
    <row r="998" spans="2:7" ht="15" customHeight="1" thickBot="1">
      <c r="B998" s="480"/>
      <c r="C998" s="471"/>
      <c r="D998" s="495"/>
      <c r="E998" s="254"/>
      <c r="F998" s="254"/>
      <c r="G998" s="254"/>
    </row>
    <row r="999" spans="2:7" ht="15" customHeight="1" thickTop="1">
      <c r="B999" s="472"/>
      <c r="C999" s="473"/>
      <c r="D999" s="493"/>
      <c r="E999" s="256"/>
      <c r="F999" s="256"/>
      <c r="G999" s="494"/>
    </row>
    <row r="1000" spans="2:7" ht="15" customHeight="1">
      <c r="B1000" s="463">
        <v>27</v>
      </c>
      <c r="C1000" s="465" t="s">
        <v>754</v>
      </c>
      <c r="D1000" s="109"/>
      <c r="E1000" s="129"/>
      <c r="F1000" s="129"/>
      <c r="G1000" s="258"/>
    </row>
    <row r="1001" spans="2:7" ht="15" customHeight="1">
      <c r="B1001" s="464"/>
      <c r="C1001" s="467"/>
      <c r="D1001" s="109"/>
      <c r="E1001" s="129"/>
      <c r="F1001" s="129"/>
      <c r="G1001" s="258"/>
    </row>
    <row r="1002" spans="2:7" ht="15" customHeight="1">
      <c r="B1002" s="464">
        <v>27.1</v>
      </c>
      <c r="C1002" s="557" t="s">
        <v>31</v>
      </c>
      <c r="D1002" s="557"/>
      <c r="E1002" s="557"/>
      <c r="F1002" s="557"/>
      <c r="G1002" s="558"/>
    </row>
    <row r="1003" spans="2:7" ht="15" customHeight="1">
      <c r="B1003" s="464"/>
      <c r="C1003" s="557"/>
      <c r="D1003" s="557"/>
      <c r="E1003" s="557"/>
      <c r="F1003" s="557"/>
      <c r="G1003" s="558"/>
    </row>
    <row r="1004" spans="2:7" ht="15" customHeight="1">
      <c r="B1004" s="464"/>
      <c r="C1004" s="462"/>
      <c r="D1004" s="109"/>
      <c r="E1004" s="129"/>
      <c r="F1004" s="129"/>
      <c r="G1004" s="258"/>
    </row>
    <row r="1005" spans="2:7" ht="15" customHeight="1">
      <c r="B1005" s="463">
        <v>28</v>
      </c>
      <c r="C1005" s="468" t="s">
        <v>755</v>
      </c>
      <c r="D1005" s="109"/>
      <c r="E1005" s="129"/>
      <c r="F1005" s="129"/>
      <c r="G1005" s="258"/>
    </row>
    <row r="1006" spans="2:7" ht="15" customHeight="1">
      <c r="B1006" s="463"/>
      <c r="C1006" s="467"/>
      <c r="D1006" s="109"/>
      <c r="E1006" s="129"/>
      <c r="F1006" s="129"/>
      <c r="G1006" s="258"/>
    </row>
    <row r="1007" spans="2:7" ht="15" customHeight="1">
      <c r="B1007" s="463">
        <v>28.1</v>
      </c>
      <c r="C1007" s="557" t="s">
        <v>32</v>
      </c>
      <c r="D1007" s="557"/>
      <c r="E1007" s="557"/>
      <c r="F1007" s="557"/>
      <c r="G1007" s="558"/>
    </row>
    <row r="1008" spans="2:7" ht="15" customHeight="1">
      <c r="B1008" s="463"/>
      <c r="C1008" s="557"/>
      <c r="D1008" s="557"/>
      <c r="E1008" s="557"/>
      <c r="F1008" s="557"/>
      <c r="G1008" s="558"/>
    </row>
    <row r="1009" spans="2:7" ht="15" customHeight="1">
      <c r="B1009" s="463"/>
      <c r="C1009" s="462"/>
      <c r="D1009" s="462"/>
      <c r="E1009" s="462"/>
      <c r="F1009" s="462"/>
      <c r="G1009" s="469"/>
    </row>
    <row r="1010" spans="2:7" ht="15" customHeight="1">
      <c r="B1010" s="463">
        <v>29</v>
      </c>
      <c r="C1010" s="468" t="s">
        <v>756</v>
      </c>
      <c r="D1010" s="109"/>
      <c r="E1010" s="129"/>
      <c r="F1010" s="129"/>
      <c r="G1010" s="258"/>
    </row>
    <row r="1011" spans="2:7" ht="15" customHeight="1">
      <c r="B1011" s="463"/>
      <c r="C1011" s="467"/>
      <c r="D1011" s="109"/>
      <c r="E1011" s="129"/>
      <c r="F1011" s="129"/>
      <c r="G1011" s="258"/>
    </row>
    <row r="1012" spans="2:7" ht="15" customHeight="1">
      <c r="B1012" s="463">
        <v>29.1</v>
      </c>
      <c r="C1012" s="557" t="s">
        <v>33</v>
      </c>
      <c r="D1012" s="557"/>
      <c r="E1012" s="557"/>
      <c r="F1012" s="557"/>
      <c r="G1012" s="558"/>
    </row>
    <row r="1013" spans="2:7" ht="15" customHeight="1">
      <c r="B1013" s="463"/>
      <c r="C1013" s="557"/>
      <c r="D1013" s="557"/>
      <c r="E1013" s="557"/>
      <c r="F1013" s="557"/>
      <c r="G1013" s="558"/>
    </row>
    <row r="1014" spans="2:7" ht="15" customHeight="1">
      <c r="B1014" s="463"/>
      <c r="C1014" s="462"/>
      <c r="D1014" s="109"/>
      <c r="E1014" s="129"/>
      <c r="F1014" s="129"/>
      <c r="G1014" s="258"/>
    </row>
    <row r="1015" spans="2:7" ht="15" customHeight="1">
      <c r="B1015" s="463">
        <v>30</v>
      </c>
      <c r="C1015" s="468" t="s">
        <v>757</v>
      </c>
      <c r="D1015" s="109"/>
      <c r="E1015" s="129"/>
      <c r="F1015" s="129"/>
      <c r="G1015" s="258"/>
    </row>
    <row r="1016" spans="2:7" ht="15" customHeight="1">
      <c r="B1016" s="463"/>
      <c r="C1016" s="467"/>
      <c r="D1016" s="109"/>
      <c r="E1016" s="129"/>
      <c r="F1016" s="129"/>
      <c r="G1016" s="258"/>
    </row>
    <row r="1017" spans="2:7" ht="15" customHeight="1">
      <c r="B1017" s="463">
        <v>30.1</v>
      </c>
      <c r="C1017" s="557" t="s">
        <v>34</v>
      </c>
      <c r="D1017" s="557"/>
      <c r="E1017" s="557"/>
      <c r="F1017" s="557"/>
      <c r="G1017" s="558"/>
    </row>
    <row r="1018" spans="2:7" ht="15" customHeight="1">
      <c r="B1018" s="463"/>
      <c r="C1018" s="557"/>
      <c r="D1018" s="557"/>
      <c r="E1018" s="557"/>
      <c r="F1018" s="557"/>
      <c r="G1018" s="558"/>
    </row>
    <row r="1019" spans="2:7" ht="15" customHeight="1">
      <c r="B1019" s="463"/>
      <c r="C1019" s="462"/>
      <c r="D1019" s="109"/>
      <c r="E1019" s="129"/>
      <c r="F1019" s="129"/>
      <c r="G1019" s="258"/>
    </row>
    <row r="1020" spans="2:7" ht="15" customHeight="1">
      <c r="B1020" s="463">
        <v>31</v>
      </c>
      <c r="C1020" s="468" t="s">
        <v>758</v>
      </c>
      <c r="D1020" s="109"/>
      <c r="E1020" s="129"/>
      <c r="F1020" s="129"/>
      <c r="G1020" s="258"/>
    </row>
    <row r="1021" spans="2:7" ht="15" customHeight="1">
      <c r="B1021" s="463"/>
      <c r="C1021" s="467"/>
      <c r="D1021" s="109"/>
      <c r="E1021" s="129"/>
      <c r="F1021" s="129"/>
      <c r="G1021" s="258"/>
    </row>
    <row r="1022" spans="2:7" ht="15" customHeight="1">
      <c r="B1022" s="463">
        <v>31.1</v>
      </c>
      <c r="C1022" s="557" t="s">
        <v>35</v>
      </c>
      <c r="D1022" s="557"/>
      <c r="E1022" s="557"/>
      <c r="F1022" s="557"/>
      <c r="G1022" s="558"/>
    </row>
    <row r="1023" spans="2:7" ht="15" customHeight="1">
      <c r="B1023" s="463"/>
      <c r="C1023" s="557"/>
      <c r="D1023" s="557"/>
      <c r="E1023" s="557"/>
      <c r="F1023" s="557"/>
      <c r="G1023" s="558"/>
    </row>
    <row r="1024" spans="2:7" ht="15" customHeight="1">
      <c r="B1024" s="463"/>
      <c r="C1024" s="462"/>
      <c r="D1024" s="109"/>
      <c r="E1024" s="129"/>
      <c r="F1024" s="129"/>
      <c r="G1024" s="258"/>
    </row>
    <row r="1025" spans="2:7" ht="15" customHeight="1">
      <c r="B1025" s="463">
        <v>32</v>
      </c>
      <c r="C1025" s="468" t="s">
        <v>759</v>
      </c>
      <c r="D1025" s="109"/>
      <c r="E1025" s="129"/>
      <c r="F1025" s="129"/>
      <c r="G1025" s="258"/>
    </row>
    <row r="1026" spans="2:7" ht="15" customHeight="1">
      <c r="B1026" s="463"/>
      <c r="C1026" s="467"/>
      <c r="D1026" s="109"/>
      <c r="E1026" s="129"/>
      <c r="F1026" s="129"/>
      <c r="G1026" s="258"/>
    </row>
    <row r="1027" spans="2:7" ht="15" customHeight="1">
      <c r="B1027" s="463">
        <v>32.1</v>
      </c>
      <c r="C1027" s="557" t="s">
        <v>88</v>
      </c>
      <c r="D1027" s="557"/>
      <c r="E1027" s="557"/>
      <c r="F1027" s="557"/>
      <c r="G1027" s="558"/>
    </row>
    <row r="1028" spans="2:7" ht="15" customHeight="1">
      <c r="B1028" s="463"/>
      <c r="C1028" s="557"/>
      <c r="D1028" s="557"/>
      <c r="E1028" s="557"/>
      <c r="F1028" s="557"/>
      <c r="G1028" s="558"/>
    </row>
    <row r="1029" spans="2:7" ht="15" customHeight="1">
      <c r="B1029" s="463"/>
      <c r="C1029" s="557"/>
      <c r="D1029" s="557"/>
      <c r="E1029" s="557"/>
      <c r="F1029" s="557"/>
      <c r="G1029" s="558"/>
    </row>
    <row r="1030" spans="2:7" ht="15" customHeight="1">
      <c r="B1030" s="463"/>
      <c r="C1030" s="462"/>
      <c r="D1030" s="109"/>
      <c r="E1030" s="129"/>
      <c r="F1030" s="129"/>
      <c r="G1030" s="258"/>
    </row>
    <row r="1031" spans="2:7" ht="15" customHeight="1">
      <c r="B1031" s="463">
        <v>33</v>
      </c>
      <c r="C1031" s="474" t="s">
        <v>760</v>
      </c>
      <c r="D1031" s="109"/>
      <c r="E1031" s="129"/>
      <c r="F1031" s="129"/>
      <c r="G1031" s="258"/>
    </row>
    <row r="1032" spans="2:7" ht="15" customHeight="1">
      <c r="B1032" s="463"/>
      <c r="C1032" s="474"/>
      <c r="D1032" s="109"/>
      <c r="E1032" s="129"/>
      <c r="F1032" s="129"/>
      <c r="G1032" s="258"/>
    </row>
    <row r="1033" spans="2:7" ht="15" customHeight="1">
      <c r="B1033" s="463">
        <v>33.1</v>
      </c>
      <c r="C1033" s="557" t="s">
        <v>607</v>
      </c>
      <c r="D1033" s="557"/>
      <c r="E1033" s="557"/>
      <c r="F1033" s="557"/>
      <c r="G1033" s="558"/>
    </row>
    <row r="1034" spans="2:7" ht="15" customHeight="1">
      <c r="B1034" s="463"/>
      <c r="C1034" s="557"/>
      <c r="D1034" s="557"/>
      <c r="E1034" s="557"/>
      <c r="F1034" s="557"/>
      <c r="G1034" s="558"/>
    </row>
    <row r="1035" spans="2:7" ht="15" customHeight="1">
      <c r="B1035" s="475"/>
      <c r="C1035" s="84"/>
      <c r="D1035" s="109"/>
      <c r="E1035" s="129"/>
      <c r="F1035" s="129"/>
      <c r="G1035" s="258"/>
    </row>
    <row r="1036" spans="2:7" ht="15" customHeight="1">
      <c r="B1036" s="463">
        <v>34</v>
      </c>
      <c r="C1036" s="474" t="s">
        <v>761</v>
      </c>
      <c r="D1036" s="109"/>
      <c r="E1036" s="129"/>
      <c r="F1036" s="129"/>
      <c r="G1036" s="258"/>
    </row>
    <row r="1037" spans="2:7" ht="15" customHeight="1">
      <c r="B1037" s="463"/>
      <c r="C1037" s="476"/>
      <c r="D1037" s="109"/>
      <c r="E1037" s="129"/>
      <c r="F1037" s="129"/>
      <c r="G1037" s="258"/>
    </row>
    <row r="1038" spans="2:7" ht="15" customHeight="1">
      <c r="B1038" s="463">
        <v>34.1</v>
      </c>
      <c r="C1038" s="557" t="s">
        <v>37</v>
      </c>
      <c r="D1038" s="557"/>
      <c r="E1038" s="557"/>
      <c r="F1038" s="557"/>
      <c r="G1038" s="558"/>
    </row>
    <row r="1039" spans="2:7" ht="15" customHeight="1">
      <c r="B1039" s="463"/>
      <c r="C1039" s="557"/>
      <c r="D1039" s="557"/>
      <c r="E1039" s="557"/>
      <c r="F1039" s="557"/>
      <c r="G1039" s="558"/>
    </row>
    <row r="1040" spans="2:7" ht="15" customHeight="1">
      <c r="B1040" s="463"/>
      <c r="C1040" s="462"/>
      <c r="D1040" s="109"/>
      <c r="E1040" s="129"/>
      <c r="F1040" s="129"/>
      <c r="G1040" s="258"/>
    </row>
    <row r="1041" spans="2:7" ht="15" customHeight="1">
      <c r="B1041" s="463">
        <v>35</v>
      </c>
      <c r="C1041" s="109" t="s">
        <v>765</v>
      </c>
      <c r="E1041" s="129"/>
      <c r="F1041" s="129"/>
      <c r="G1041" s="258"/>
    </row>
    <row r="1042" spans="2:7" ht="15" customHeight="1">
      <c r="B1042" s="463"/>
      <c r="C1042" s="466"/>
      <c r="D1042" s="109"/>
      <c r="E1042" s="129"/>
      <c r="F1042" s="129"/>
      <c r="G1042" s="258"/>
    </row>
    <row r="1043" spans="2:7" ht="15" customHeight="1">
      <c r="B1043" s="463">
        <v>35.1</v>
      </c>
      <c r="C1043" s="557" t="s">
        <v>87</v>
      </c>
      <c r="D1043" s="557"/>
      <c r="E1043" s="557"/>
      <c r="F1043" s="557"/>
      <c r="G1043" s="558"/>
    </row>
    <row r="1044" spans="2:7" ht="15" customHeight="1">
      <c r="B1044" s="463"/>
      <c r="C1044" s="557"/>
      <c r="D1044" s="557"/>
      <c r="E1044" s="557"/>
      <c r="F1044" s="557"/>
      <c r="G1044" s="558"/>
    </row>
    <row r="1045" spans="2:7" ht="15" customHeight="1">
      <c r="B1045" s="463"/>
      <c r="C1045" s="557"/>
      <c r="D1045" s="557"/>
      <c r="E1045" s="557"/>
      <c r="F1045" s="557"/>
      <c r="G1045" s="558"/>
    </row>
    <row r="1046" spans="2:7" ht="15" customHeight="1">
      <c r="B1046" s="463"/>
      <c r="C1046" s="462"/>
      <c r="D1046" s="109"/>
      <c r="E1046" s="129"/>
      <c r="F1046" s="129"/>
      <c r="G1046" s="258"/>
    </row>
    <row r="1047" spans="2:7" ht="15" customHeight="1">
      <c r="B1047" s="463">
        <v>35.200000000000003</v>
      </c>
      <c r="C1047" s="557" t="s">
        <v>597</v>
      </c>
      <c r="D1047" s="557"/>
      <c r="E1047" s="557"/>
      <c r="F1047" s="557"/>
      <c r="G1047" s="558"/>
    </row>
    <row r="1048" spans="2:7" ht="15" customHeight="1">
      <c r="B1048" s="463"/>
      <c r="C1048" s="557"/>
      <c r="D1048" s="557"/>
      <c r="E1048" s="557"/>
      <c r="F1048" s="557"/>
      <c r="G1048" s="558"/>
    </row>
    <row r="1049" spans="2:7" ht="15" customHeight="1">
      <c r="B1049" s="475"/>
      <c r="C1049" s="84"/>
      <c r="D1049" s="109"/>
      <c r="E1049" s="129"/>
      <c r="F1049" s="129"/>
      <c r="G1049" s="258"/>
    </row>
    <row r="1050" spans="2:7" ht="15" customHeight="1">
      <c r="B1050" s="464">
        <v>36</v>
      </c>
      <c r="C1050" s="477" t="s">
        <v>762</v>
      </c>
      <c r="D1050" s="109"/>
      <c r="E1050" s="129"/>
      <c r="F1050" s="129"/>
      <c r="G1050" s="258"/>
    </row>
    <row r="1051" spans="2:7" ht="15" customHeight="1">
      <c r="B1051" s="464"/>
      <c r="C1051" s="478"/>
      <c r="D1051" s="109"/>
      <c r="E1051" s="129"/>
      <c r="F1051" s="129"/>
      <c r="G1051" s="258"/>
    </row>
    <row r="1052" spans="2:7" ht="15" customHeight="1">
      <c r="B1052" s="464">
        <v>36.1</v>
      </c>
      <c r="C1052" s="557" t="s">
        <v>53</v>
      </c>
      <c r="D1052" s="557"/>
      <c r="E1052" s="557"/>
      <c r="F1052" s="557"/>
      <c r="G1052" s="558"/>
    </row>
    <row r="1053" spans="2:7" ht="15" customHeight="1">
      <c r="B1053" s="464"/>
      <c r="C1053" s="557"/>
      <c r="D1053" s="557"/>
      <c r="E1053" s="557"/>
      <c r="F1053" s="557"/>
      <c r="G1053" s="558"/>
    </row>
    <row r="1054" spans="2:7" ht="15" customHeight="1">
      <c r="B1054" s="464"/>
      <c r="C1054" s="557"/>
      <c r="D1054" s="557"/>
      <c r="E1054" s="557"/>
      <c r="F1054" s="557"/>
      <c r="G1054" s="558"/>
    </row>
    <row r="1055" spans="2:7" ht="15" customHeight="1">
      <c r="B1055" s="464"/>
      <c r="C1055" s="468"/>
      <c r="D1055" s="109"/>
      <c r="E1055" s="129"/>
      <c r="F1055" s="129"/>
      <c r="G1055" s="258"/>
    </row>
    <row r="1056" spans="2:7" ht="15" customHeight="1">
      <c r="B1056" s="464">
        <v>36.200000000000003</v>
      </c>
      <c r="C1056" s="557" t="s">
        <v>54</v>
      </c>
      <c r="D1056" s="557"/>
      <c r="E1056" s="557"/>
      <c r="F1056" s="557"/>
      <c r="G1056" s="558"/>
    </row>
    <row r="1057" spans="2:7" ht="15" customHeight="1">
      <c r="B1057" s="511"/>
      <c r="C1057" s="502"/>
      <c r="D1057" s="502"/>
      <c r="E1057" s="502"/>
      <c r="F1057" s="502"/>
      <c r="G1057" s="503"/>
    </row>
    <row r="1058" spans="2:7" ht="15" customHeight="1" thickBot="1">
      <c r="B1058" s="479"/>
      <c r="C1058" s="471"/>
      <c r="D1058" s="495"/>
      <c r="E1058" s="254"/>
      <c r="F1058" s="254"/>
      <c r="G1058" s="496"/>
    </row>
    <row r="1059" spans="2:7" ht="15" customHeight="1" thickTop="1">
      <c r="B1059" s="459"/>
      <c r="C1059" s="462"/>
      <c r="D1059" s="109"/>
      <c r="E1059" s="129"/>
      <c r="F1059" s="129"/>
      <c r="G1059" s="129"/>
    </row>
    <row r="1060" spans="2:7" ht="15" customHeight="1" thickBot="1">
      <c r="B1060" s="459"/>
      <c r="C1060" s="462"/>
      <c r="D1060" s="109"/>
      <c r="E1060" s="129"/>
      <c r="F1060" s="129"/>
      <c r="G1060" s="129"/>
    </row>
    <row r="1061" spans="2:7" ht="15" customHeight="1" thickTop="1">
      <c r="B1061" s="482"/>
      <c r="C1061" s="473"/>
      <c r="D1061" s="493"/>
      <c r="E1061" s="256"/>
      <c r="F1061" s="256"/>
      <c r="G1061" s="494"/>
    </row>
    <row r="1062" spans="2:7" ht="15" customHeight="1">
      <c r="B1062" s="464"/>
      <c r="C1062" s="462"/>
      <c r="D1062" s="109"/>
      <c r="E1062" s="129"/>
      <c r="F1062" s="129"/>
      <c r="G1062" s="258"/>
    </row>
    <row r="1063" spans="2:7" ht="15" customHeight="1">
      <c r="B1063" s="464">
        <v>37</v>
      </c>
      <c r="C1063" s="468" t="s">
        <v>763</v>
      </c>
      <c r="D1063" s="109"/>
      <c r="E1063" s="129"/>
      <c r="F1063" s="129"/>
      <c r="G1063" s="258"/>
    </row>
    <row r="1064" spans="2:7" ht="15" customHeight="1">
      <c r="B1064" s="464"/>
      <c r="C1064" s="467"/>
      <c r="D1064" s="109"/>
      <c r="E1064" s="129"/>
      <c r="F1064" s="129"/>
      <c r="G1064" s="258"/>
    </row>
    <row r="1065" spans="2:7" ht="15" customHeight="1">
      <c r="B1065" s="464">
        <v>37.1</v>
      </c>
      <c r="C1065" s="557" t="s">
        <v>58</v>
      </c>
      <c r="D1065" s="557"/>
      <c r="E1065" s="557"/>
      <c r="F1065" s="557"/>
      <c r="G1065" s="558"/>
    </row>
    <row r="1066" spans="2:7" ht="15" customHeight="1">
      <c r="B1066" s="464"/>
      <c r="C1066" s="557"/>
      <c r="D1066" s="557"/>
      <c r="E1066" s="557"/>
      <c r="F1066" s="557"/>
      <c r="G1066" s="558"/>
    </row>
    <row r="1067" spans="2:7" ht="15" customHeight="1">
      <c r="B1067" s="464"/>
      <c r="C1067" s="557"/>
      <c r="D1067" s="557"/>
      <c r="E1067" s="557"/>
      <c r="F1067" s="557"/>
      <c r="G1067" s="558"/>
    </row>
    <row r="1068" spans="2:7" ht="15" customHeight="1">
      <c r="B1068" s="464"/>
      <c r="C1068" s="468"/>
      <c r="D1068" s="109"/>
      <c r="E1068" s="129"/>
      <c r="F1068" s="129"/>
      <c r="G1068" s="258"/>
    </row>
    <row r="1069" spans="2:7" ht="15" customHeight="1">
      <c r="B1069" s="464">
        <v>37.200000000000003</v>
      </c>
      <c r="C1069" s="462" t="s">
        <v>59</v>
      </c>
      <c r="D1069" s="109"/>
      <c r="E1069" s="129"/>
      <c r="F1069" s="129"/>
      <c r="G1069" s="258"/>
    </row>
    <row r="1070" spans="2:7" ht="15" customHeight="1">
      <c r="B1070" s="464"/>
      <c r="C1070" s="462"/>
      <c r="D1070" s="109"/>
      <c r="E1070" s="129"/>
      <c r="F1070" s="129"/>
      <c r="G1070" s="258"/>
    </row>
    <row r="1071" spans="2:7" ht="15" customHeight="1">
      <c r="B1071" s="464">
        <v>38</v>
      </c>
      <c r="C1071" s="125" t="s">
        <v>764</v>
      </c>
      <c r="E1071" s="129"/>
      <c r="F1071" s="129"/>
      <c r="G1071" s="258"/>
    </row>
    <row r="1072" spans="2:7" ht="15" customHeight="1">
      <c r="B1072" s="464"/>
      <c r="C1072" s="467"/>
      <c r="D1072" s="109"/>
      <c r="E1072" s="129"/>
      <c r="F1072" s="129"/>
      <c r="G1072" s="258"/>
    </row>
    <row r="1073" spans="2:7" ht="15" customHeight="1">
      <c r="B1073" s="464">
        <v>38.1</v>
      </c>
      <c r="C1073" s="557" t="s">
        <v>445</v>
      </c>
      <c r="D1073" s="557"/>
      <c r="E1073" s="557"/>
      <c r="F1073" s="557"/>
      <c r="G1073" s="558"/>
    </row>
    <row r="1074" spans="2:7" ht="15" customHeight="1">
      <c r="B1074" s="464"/>
      <c r="C1074" s="557"/>
      <c r="D1074" s="557"/>
      <c r="E1074" s="557"/>
      <c r="F1074" s="557"/>
      <c r="G1074" s="558"/>
    </row>
    <row r="1075" spans="2:7" ht="15" customHeight="1">
      <c r="B1075" s="464"/>
      <c r="C1075" s="557"/>
      <c r="D1075" s="557"/>
      <c r="E1075" s="557"/>
      <c r="F1075" s="557"/>
      <c r="G1075" s="558"/>
    </row>
    <row r="1076" spans="2:7" ht="15" customHeight="1">
      <c r="B1076" s="464"/>
      <c r="C1076" s="557"/>
      <c r="D1076" s="557"/>
      <c r="E1076" s="557"/>
      <c r="F1076" s="557"/>
      <c r="G1076" s="558"/>
    </row>
    <row r="1077" spans="2:7" ht="15" customHeight="1">
      <c r="B1077" s="464"/>
      <c r="C1077" s="557"/>
      <c r="D1077" s="557"/>
      <c r="E1077" s="557"/>
      <c r="F1077" s="557"/>
      <c r="G1077" s="558"/>
    </row>
    <row r="1078" spans="2:7" ht="15" customHeight="1">
      <c r="B1078" s="464"/>
      <c r="C1078" s="557"/>
      <c r="D1078" s="557"/>
      <c r="E1078" s="557"/>
      <c r="F1078" s="557"/>
      <c r="G1078" s="558"/>
    </row>
    <row r="1079" spans="2:7" ht="15" customHeight="1">
      <c r="B1079" s="464">
        <v>39</v>
      </c>
      <c r="C1079" s="125" t="s">
        <v>770</v>
      </c>
      <c r="D1079" s="508"/>
      <c r="E1079" s="32"/>
      <c r="F1079" s="129"/>
      <c r="G1079" s="258"/>
    </row>
    <row r="1080" spans="2:7" ht="15" customHeight="1">
      <c r="B1080" s="464"/>
      <c r="C1080" s="465"/>
      <c r="D1080" s="109"/>
      <c r="E1080" s="129"/>
      <c r="F1080" s="129"/>
      <c r="G1080" s="258"/>
    </row>
    <row r="1081" spans="2:7" ht="15" customHeight="1">
      <c r="B1081" s="464">
        <v>39.1</v>
      </c>
      <c r="C1081" s="557" t="s">
        <v>55</v>
      </c>
      <c r="D1081" s="557"/>
      <c r="E1081" s="557"/>
      <c r="F1081" s="557"/>
      <c r="G1081" s="558"/>
    </row>
    <row r="1082" spans="2:7" ht="15" customHeight="1">
      <c r="B1082" s="464"/>
      <c r="C1082" s="557"/>
      <c r="D1082" s="557"/>
      <c r="E1082" s="557"/>
      <c r="F1082" s="557"/>
      <c r="G1082" s="558"/>
    </row>
    <row r="1083" spans="2:7" ht="15" customHeight="1">
      <c r="B1083" s="464"/>
      <c r="C1083" s="462"/>
      <c r="D1083" s="109"/>
      <c r="E1083" s="129"/>
      <c r="F1083" s="129"/>
      <c r="G1083" s="258"/>
    </row>
    <row r="1084" spans="2:7" ht="15" customHeight="1">
      <c r="B1084" s="464">
        <v>40</v>
      </c>
      <c r="C1084" s="125" t="s">
        <v>769</v>
      </c>
      <c r="D1084" s="508"/>
      <c r="E1084" s="32"/>
      <c r="F1084" s="129"/>
      <c r="G1084" s="258"/>
    </row>
    <row r="1085" spans="2:7" ht="15" customHeight="1">
      <c r="B1085" s="464"/>
      <c r="C1085" s="467"/>
      <c r="D1085" s="109"/>
      <c r="E1085" s="129"/>
      <c r="F1085" s="129"/>
      <c r="G1085" s="258"/>
    </row>
    <row r="1086" spans="2:7" ht="15" customHeight="1">
      <c r="B1086" s="464">
        <v>40.1</v>
      </c>
      <c r="C1086" s="557" t="s">
        <v>56</v>
      </c>
      <c r="D1086" s="557"/>
      <c r="E1086" s="557"/>
      <c r="F1086" s="557"/>
      <c r="G1086" s="558"/>
    </row>
    <row r="1087" spans="2:7" ht="15" customHeight="1">
      <c r="B1087" s="464"/>
      <c r="C1087" s="557"/>
      <c r="D1087" s="557"/>
      <c r="E1087" s="557"/>
      <c r="F1087" s="557"/>
      <c r="G1087" s="558"/>
    </row>
    <row r="1088" spans="2:7" ht="15" customHeight="1">
      <c r="B1088" s="464"/>
      <c r="C1088" s="557"/>
      <c r="D1088" s="557"/>
      <c r="E1088" s="557"/>
      <c r="F1088" s="557"/>
      <c r="G1088" s="558"/>
    </row>
    <row r="1089" spans="2:7" ht="15" customHeight="1">
      <c r="B1089" s="464"/>
      <c r="C1089" s="557"/>
      <c r="D1089" s="557"/>
      <c r="E1089" s="557"/>
      <c r="F1089" s="557"/>
      <c r="G1089" s="558"/>
    </row>
    <row r="1090" spans="2:7" ht="15" customHeight="1">
      <c r="B1090" s="464"/>
      <c r="C1090" s="462"/>
      <c r="D1090" s="109"/>
      <c r="E1090" s="129"/>
      <c r="F1090" s="129"/>
      <c r="G1090" s="258"/>
    </row>
    <row r="1091" spans="2:7" ht="15" customHeight="1">
      <c r="B1091" s="464">
        <v>41</v>
      </c>
      <c r="C1091" s="465" t="s">
        <v>768</v>
      </c>
      <c r="D1091" s="109"/>
      <c r="E1091" s="129"/>
      <c r="F1091" s="129"/>
      <c r="G1091" s="258"/>
    </row>
    <row r="1092" spans="2:7" ht="15" customHeight="1">
      <c r="B1092" s="464"/>
      <c r="C1092" s="466"/>
      <c r="D1092" s="109"/>
      <c r="E1092" s="129"/>
      <c r="F1092" s="129"/>
      <c r="G1092" s="258"/>
    </row>
    <row r="1093" spans="2:7" ht="15" customHeight="1">
      <c r="B1093" s="464">
        <v>41.1</v>
      </c>
      <c r="C1093" s="563" t="s">
        <v>446</v>
      </c>
      <c r="D1093" s="563"/>
      <c r="E1093" s="563"/>
      <c r="F1093" s="563"/>
      <c r="G1093" s="564"/>
    </row>
    <row r="1094" spans="2:7" ht="15" customHeight="1">
      <c r="B1094" s="464"/>
      <c r="C1094" s="563"/>
      <c r="D1094" s="563"/>
      <c r="E1094" s="563"/>
      <c r="F1094" s="563"/>
      <c r="G1094" s="564"/>
    </row>
    <row r="1095" spans="2:7" ht="15" customHeight="1">
      <c r="B1095" s="475"/>
      <c r="C1095" s="84"/>
      <c r="D1095" s="109"/>
      <c r="E1095" s="129"/>
      <c r="F1095" s="129"/>
      <c r="G1095" s="258"/>
    </row>
    <row r="1096" spans="2:7" ht="15" customHeight="1">
      <c r="B1096" s="464">
        <v>42</v>
      </c>
      <c r="C1096" s="465" t="s">
        <v>767</v>
      </c>
      <c r="D1096" s="109"/>
      <c r="E1096" s="129"/>
      <c r="F1096" s="129"/>
      <c r="G1096" s="258"/>
    </row>
    <row r="1097" spans="2:7" ht="15" customHeight="1">
      <c r="B1097" s="464"/>
      <c r="C1097" s="466"/>
      <c r="D1097" s="109"/>
      <c r="E1097" s="129"/>
      <c r="F1097" s="129"/>
      <c r="G1097" s="258"/>
    </row>
    <row r="1098" spans="2:7" ht="15" customHeight="1">
      <c r="B1098" s="464">
        <v>42.1</v>
      </c>
      <c r="C1098" s="561" t="s">
        <v>89</v>
      </c>
      <c r="D1098" s="561"/>
      <c r="E1098" s="561"/>
      <c r="F1098" s="561"/>
      <c r="G1098" s="562"/>
    </row>
    <row r="1099" spans="2:7" ht="15" customHeight="1">
      <c r="B1099" s="464"/>
      <c r="C1099" s="483"/>
      <c r="D1099" s="109"/>
      <c r="E1099" s="129"/>
      <c r="F1099" s="129"/>
      <c r="G1099" s="258"/>
    </row>
    <row r="1100" spans="2:7" ht="15" customHeight="1">
      <c r="B1100" s="464">
        <v>43</v>
      </c>
      <c r="C1100" s="465" t="s">
        <v>766</v>
      </c>
      <c r="D1100" s="109"/>
      <c r="E1100" s="129"/>
      <c r="F1100" s="129"/>
      <c r="G1100" s="258"/>
    </row>
    <row r="1101" spans="2:7" ht="15" customHeight="1">
      <c r="B1101" s="464"/>
      <c r="C1101" s="466"/>
      <c r="D1101" s="109"/>
      <c r="E1101" s="129"/>
      <c r="F1101" s="129"/>
      <c r="G1101" s="258"/>
    </row>
    <row r="1102" spans="2:7" ht="15" customHeight="1">
      <c r="B1102" s="464">
        <v>43.1</v>
      </c>
      <c r="C1102" s="561" t="s">
        <v>57</v>
      </c>
      <c r="D1102" s="561"/>
      <c r="E1102" s="561"/>
      <c r="F1102" s="561"/>
      <c r="G1102" s="562"/>
    </row>
    <row r="1103" spans="2:7" ht="15" customHeight="1">
      <c r="B1103" s="464"/>
      <c r="C1103" s="487"/>
      <c r="D1103" s="487"/>
      <c r="E1103" s="487"/>
      <c r="F1103" s="487"/>
      <c r="G1103" s="488"/>
    </row>
    <row r="1104" spans="2:7" ht="15" customHeight="1">
      <c r="B1104" s="464">
        <v>44</v>
      </c>
      <c r="C1104" s="468" t="s">
        <v>771</v>
      </c>
      <c r="D1104" s="109"/>
      <c r="E1104" s="129"/>
      <c r="F1104" s="129"/>
      <c r="G1104" s="258"/>
    </row>
    <row r="1105" spans="2:7" ht="15" customHeight="1">
      <c r="B1105" s="464"/>
      <c r="C1105" s="467"/>
      <c r="D1105" s="109"/>
      <c r="E1105" s="129"/>
      <c r="F1105" s="129"/>
      <c r="G1105" s="258"/>
    </row>
    <row r="1106" spans="2:7" ht="15" customHeight="1">
      <c r="B1106" s="464">
        <v>44.1</v>
      </c>
      <c r="C1106" s="557" t="s">
        <v>60</v>
      </c>
      <c r="D1106" s="557"/>
      <c r="E1106" s="557"/>
      <c r="F1106" s="557"/>
      <c r="G1106" s="558"/>
    </row>
    <row r="1107" spans="2:7" ht="15" customHeight="1">
      <c r="B1107" s="464"/>
      <c r="C1107" s="557"/>
      <c r="D1107" s="557"/>
      <c r="E1107" s="557"/>
      <c r="F1107" s="557"/>
      <c r="G1107" s="558"/>
    </row>
    <row r="1108" spans="2:7" ht="15" customHeight="1">
      <c r="B1108" s="464"/>
      <c r="C1108" s="557"/>
      <c r="D1108" s="557"/>
      <c r="E1108" s="557"/>
      <c r="F1108" s="557"/>
      <c r="G1108" s="558"/>
    </row>
    <row r="1109" spans="2:7" ht="15" customHeight="1">
      <c r="B1109" s="464"/>
      <c r="C1109" s="487"/>
      <c r="D1109" s="487"/>
      <c r="E1109" s="487"/>
      <c r="F1109" s="487"/>
      <c r="G1109" s="488"/>
    </row>
    <row r="1110" spans="2:7" ht="15" customHeight="1">
      <c r="B1110" s="464"/>
      <c r="C1110" s="487"/>
      <c r="D1110" s="487"/>
      <c r="E1110" s="487"/>
      <c r="F1110" s="487"/>
      <c r="G1110" s="488"/>
    </row>
    <row r="1111" spans="2:7" ht="15" customHeight="1">
      <c r="B1111" s="464"/>
      <c r="C1111" s="487"/>
      <c r="D1111" s="487"/>
      <c r="E1111" s="487"/>
      <c r="F1111" s="487"/>
      <c r="G1111" s="488"/>
    </row>
    <row r="1112" spans="2:7" ht="15" customHeight="1">
      <c r="B1112" s="464"/>
      <c r="C1112" s="487"/>
      <c r="D1112" s="487"/>
      <c r="E1112" s="487"/>
      <c r="F1112" s="487"/>
      <c r="G1112" s="488"/>
    </row>
    <row r="1113" spans="2:7" ht="15" customHeight="1">
      <c r="B1113" s="464"/>
      <c r="C1113" s="487"/>
      <c r="D1113" s="487"/>
      <c r="E1113" s="487"/>
      <c r="F1113" s="487"/>
      <c r="G1113" s="488"/>
    </row>
    <row r="1114" spans="2:7" ht="15" customHeight="1">
      <c r="B1114" s="464"/>
      <c r="C1114" s="487"/>
      <c r="D1114" s="487"/>
      <c r="E1114" s="487"/>
      <c r="F1114" s="487"/>
      <c r="G1114" s="488"/>
    </row>
    <row r="1115" spans="2:7" ht="15" customHeight="1">
      <c r="B1115" s="511"/>
      <c r="C1115" s="509"/>
      <c r="D1115" s="509"/>
      <c r="E1115" s="509"/>
      <c r="F1115" s="509"/>
      <c r="G1115" s="510"/>
    </row>
    <row r="1116" spans="2:7" ht="15" customHeight="1">
      <c r="B1116" s="511"/>
      <c r="C1116" s="509"/>
      <c r="D1116" s="509"/>
      <c r="E1116" s="509"/>
      <c r="F1116" s="509"/>
      <c r="G1116" s="510"/>
    </row>
    <row r="1117" spans="2:7" ht="15" customHeight="1">
      <c r="B1117" s="464"/>
      <c r="C1117" s="487"/>
      <c r="D1117" s="487"/>
      <c r="E1117" s="487"/>
      <c r="F1117" s="487"/>
      <c r="G1117" s="488"/>
    </row>
    <row r="1118" spans="2:7" ht="15" customHeight="1">
      <c r="B1118" s="464"/>
      <c r="C1118" s="487"/>
      <c r="D1118" s="487"/>
      <c r="E1118" s="487"/>
      <c r="F1118" s="487"/>
      <c r="G1118" s="488"/>
    </row>
    <row r="1119" spans="2:7" ht="15" customHeight="1">
      <c r="B1119" s="464"/>
      <c r="C1119" s="487"/>
      <c r="D1119" s="487"/>
      <c r="E1119" s="487"/>
      <c r="F1119" s="487"/>
      <c r="G1119" s="488"/>
    </row>
    <row r="1120" spans="2:7" ht="15" customHeight="1" thickBot="1">
      <c r="B1120" s="479"/>
      <c r="C1120" s="471"/>
      <c r="D1120" s="495"/>
      <c r="E1120" s="254"/>
      <c r="F1120" s="254"/>
      <c r="G1120" s="496"/>
    </row>
    <row r="1121" spans="2:7" ht="15" customHeight="1" thickTop="1">
      <c r="B1121" s="459"/>
      <c r="C1121" s="462"/>
      <c r="D1121" s="109"/>
      <c r="E1121" s="129"/>
      <c r="F1121" s="129"/>
      <c r="G1121" s="129"/>
    </row>
    <row r="1122" spans="2:7" ht="15" customHeight="1" thickBot="1">
      <c r="B1122" s="459"/>
      <c r="C1122" s="462"/>
      <c r="D1122" s="109"/>
      <c r="E1122" s="129"/>
      <c r="F1122" s="129"/>
      <c r="G1122" s="129"/>
    </row>
    <row r="1123" spans="2:7" ht="15" customHeight="1" thickTop="1">
      <c r="B1123" s="484"/>
      <c r="C1123" s="97"/>
      <c r="D1123" s="493"/>
      <c r="E1123" s="256"/>
      <c r="F1123" s="256"/>
      <c r="G1123" s="494"/>
    </row>
    <row r="1124" spans="2:7" ht="15" customHeight="1">
      <c r="B1124" s="464"/>
      <c r="C1124" s="462"/>
      <c r="D1124" s="109"/>
      <c r="E1124" s="129"/>
      <c r="F1124" s="129"/>
      <c r="G1124" s="258"/>
    </row>
    <row r="1125" spans="2:7" ht="15" customHeight="1">
      <c r="B1125" s="464">
        <v>45</v>
      </c>
      <c r="C1125" s="468" t="s">
        <v>61</v>
      </c>
      <c r="D1125" s="109"/>
      <c r="E1125" s="129"/>
      <c r="F1125" s="129"/>
      <c r="G1125" s="258"/>
    </row>
    <row r="1126" spans="2:7" ht="15" customHeight="1">
      <c r="B1126" s="464"/>
      <c r="C1126" s="467"/>
      <c r="D1126" s="109"/>
      <c r="E1126" s="129"/>
      <c r="F1126" s="129"/>
      <c r="G1126" s="258"/>
    </row>
    <row r="1127" spans="2:7" ht="15" customHeight="1">
      <c r="B1127" s="464">
        <v>45.1</v>
      </c>
      <c r="C1127" s="557" t="s">
        <v>62</v>
      </c>
      <c r="D1127" s="557"/>
      <c r="E1127" s="557"/>
      <c r="F1127" s="557"/>
      <c r="G1127" s="558"/>
    </row>
    <row r="1128" spans="2:7" ht="15" customHeight="1">
      <c r="B1128" s="464"/>
      <c r="C1128" s="557"/>
      <c r="D1128" s="557"/>
      <c r="E1128" s="557"/>
      <c r="F1128" s="557"/>
      <c r="G1128" s="558"/>
    </row>
    <row r="1129" spans="2:7" ht="15" customHeight="1">
      <c r="B1129" s="464"/>
      <c r="C1129" s="462"/>
      <c r="D1129" s="109"/>
      <c r="E1129" s="129"/>
      <c r="F1129" s="129"/>
      <c r="G1129" s="258"/>
    </row>
    <row r="1130" spans="2:7" ht="15" customHeight="1">
      <c r="B1130" s="464">
        <v>45.2</v>
      </c>
      <c r="C1130" s="557" t="s">
        <v>63</v>
      </c>
      <c r="D1130" s="557"/>
      <c r="E1130" s="557"/>
      <c r="F1130" s="557"/>
      <c r="G1130" s="558"/>
    </row>
    <row r="1131" spans="2:7" ht="15" customHeight="1">
      <c r="B1131" s="464"/>
      <c r="C1131" s="557"/>
      <c r="D1131" s="557"/>
      <c r="E1131" s="557"/>
      <c r="F1131" s="557"/>
      <c r="G1131" s="558"/>
    </row>
    <row r="1132" spans="2:7" ht="15" customHeight="1">
      <c r="B1132" s="464"/>
      <c r="C1132" s="557"/>
      <c r="D1132" s="557"/>
      <c r="E1132" s="557"/>
      <c r="F1132" s="557"/>
      <c r="G1132" s="558"/>
    </row>
    <row r="1133" spans="2:7" ht="15" customHeight="1">
      <c r="B1133" s="464"/>
      <c r="C1133" s="462"/>
      <c r="D1133" s="109"/>
      <c r="E1133" s="129"/>
      <c r="F1133" s="129"/>
      <c r="G1133" s="258"/>
    </row>
    <row r="1134" spans="2:7" ht="15" customHeight="1">
      <c r="B1134" s="464">
        <v>46</v>
      </c>
      <c r="C1134" s="468" t="s">
        <v>772</v>
      </c>
      <c r="D1134" s="109"/>
      <c r="E1134" s="129"/>
      <c r="F1134" s="129"/>
      <c r="G1134" s="258"/>
    </row>
    <row r="1135" spans="2:7" ht="15" customHeight="1">
      <c r="B1135" s="464"/>
      <c r="C1135" s="467"/>
      <c r="D1135" s="109"/>
      <c r="E1135" s="129"/>
      <c r="F1135" s="129"/>
      <c r="G1135" s="258"/>
    </row>
    <row r="1136" spans="2:7" ht="15" customHeight="1">
      <c r="B1136" s="464">
        <v>46.1</v>
      </c>
      <c r="C1136" s="557" t="s">
        <v>64</v>
      </c>
      <c r="D1136" s="557"/>
      <c r="E1136" s="557"/>
      <c r="F1136" s="557"/>
      <c r="G1136" s="558"/>
    </row>
    <row r="1137" spans="2:7" ht="15" customHeight="1">
      <c r="B1137" s="475"/>
      <c r="C1137" s="84"/>
      <c r="D1137" s="109"/>
      <c r="E1137" s="129"/>
      <c r="F1137" s="129"/>
      <c r="G1137" s="258"/>
    </row>
    <row r="1138" spans="2:7" ht="15" customHeight="1">
      <c r="B1138" s="464">
        <v>47</v>
      </c>
      <c r="C1138" s="468" t="s">
        <v>773</v>
      </c>
      <c r="D1138" s="109"/>
      <c r="E1138" s="129"/>
      <c r="F1138" s="129"/>
      <c r="G1138" s="258"/>
    </row>
    <row r="1139" spans="2:7" ht="15" customHeight="1">
      <c r="B1139" s="464"/>
      <c r="C1139" s="467"/>
      <c r="D1139" s="109"/>
      <c r="E1139" s="129"/>
      <c r="F1139" s="129"/>
      <c r="G1139" s="258"/>
    </row>
    <row r="1140" spans="2:7" ht="15" customHeight="1">
      <c r="B1140" s="464">
        <v>47.1</v>
      </c>
      <c r="C1140" s="557" t="s">
        <v>469</v>
      </c>
      <c r="D1140" s="557"/>
      <c r="E1140" s="557"/>
      <c r="F1140" s="557"/>
      <c r="G1140" s="558"/>
    </row>
    <row r="1141" spans="2:7" ht="15" customHeight="1">
      <c r="B1141" s="464"/>
      <c r="C1141" s="557"/>
      <c r="D1141" s="557"/>
      <c r="E1141" s="557"/>
      <c r="F1141" s="557"/>
      <c r="G1141" s="558"/>
    </row>
    <row r="1142" spans="2:7" ht="15" customHeight="1">
      <c r="B1142" s="464"/>
      <c r="C1142" s="462"/>
      <c r="D1142" s="109"/>
      <c r="E1142" s="129"/>
      <c r="F1142" s="129"/>
      <c r="G1142" s="258"/>
    </row>
    <row r="1143" spans="2:7" ht="15" customHeight="1">
      <c r="B1143" s="464">
        <v>48</v>
      </c>
      <c r="C1143" s="468" t="s">
        <v>774</v>
      </c>
      <c r="D1143" s="109"/>
      <c r="E1143" s="129"/>
      <c r="F1143" s="129"/>
      <c r="G1143" s="258"/>
    </row>
    <row r="1144" spans="2:7" ht="15" customHeight="1">
      <c r="B1144" s="464"/>
      <c r="C1144" s="467"/>
      <c r="D1144" s="109"/>
      <c r="E1144" s="129"/>
      <c r="F1144" s="129"/>
      <c r="G1144" s="258"/>
    </row>
    <row r="1145" spans="2:7" ht="15" customHeight="1">
      <c r="B1145" s="464">
        <v>48.1</v>
      </c>
      <c r="C1145" s="557" t="s">
        <v>66</v>
      </c>
      <c r="D1145" s="557"/>
      <c r="E1145" s="557"/>
      <c r="F1145" s="557"/>
      <c r="G1145" s="558"/>
    </row>
    <row r="1146" spans="2:7" ht="15" customHeight="1">
      <c r="B1146" s="464"/>
      <c r="C1146" s="557"/>
      <c r="D1146" s="557"/>
      <c r="E1146" s="557"/>
      <c r="F1146" s="557"/>
      <c r="G1146" s="558"/>
    </row>
    <row r="1147" spans="2:7" ht="15" customHeight="1">
      <c r="B1147" s="475"/>
      <c r="C1147" s="497"/>
      <c r="D1147" s="109"/>
      <c r="E1147" s="129"/>
      <c r="F1147" s="129"/>
      <c r="G1147" s="258"/>
    </row>
    <row r="1148" spans="2:7" ht="15" customHeight="1">
      <c r="B1148" s="464">
        <v>49</v>
      </c>
      <c r="C1148" s="468" t="s">
        <v>775</v>
      </c>
      <c r="D1148" s="109"/>
      <c r="E1148" s="129"/>
      <c r="F1148" s="129"/>
      <c r="G1148" s="258"/>
    </row>
    <row r="1149" spans="2:7" ht="15" customHeight="1">
      <c r="B1149" s="464"/>
      <c r="C1149" s="467"/>
      <c r="D1149" s="109"/>
      <c r="E1149" s="129"/>
      <c r="F1149" s="129"/>
      <c r="G1149" s="258"/>
    </row>
    <row r="1150" spans="2:7" ht="15" customHeight="1">
      <c r="B1150" s="464">
        <v>49.1</v>
      </c>
      <c r="C1150" s="557" t="s">
        <v>67</v>
      </c>
      <c r="D1150" s="557"/>
      <c r="E1150" s="557"/>
      <c r="F1150" s="557"/>
      <c r="G1150" s="558"/>
    </row>
    <row r="1151" spans="2:7" ht="15" customHeight="1">
      <c r="B1151" s="464"/>
      <c r="C1151" s="557"/>
      <c r="D1151" s="557"/>
      <c r="E1151" s="557"/>
      <c r="F1151" s="557"/>
      <c r="G1151" s="558"/>
    </row>
    <row r="1152" spans="2:7" ht="15" customHeight="1">
      <c r="B1152" s="464"/>
      <c r="C1152" s="557"/>
      <c r="D1152" s="557"/>
      <c r="E1152" s="557"/>
      <c r="F1152" s="557"/>
      <c r="G1152" s="558"/>
    </row>
    <row r="1153" spans="2:7" ht="15" customHeight="1">
      <c r="B1153" s="464"/>
      <c r="C1153" s="557"/>
      <c r="D1153" s="557"/>
      <c r="E1153" s="557"/>
      <c r="F1153" s="557"/>
      <c r="G1153" s="558"/>
    </row>
    <row r="1154" spans="2:7" ht="15" customHeight="1">
      <c r="B1154" s="464"/>
      <c r="C1154" s="557"/>
      <c r="D1154" s="557"/>
      <c r="E1154" s="557"/>
      <c r="F1154" s="557"/>
      <c r="G1154" s="558"/>
    </row>
    <row r="1155" spans="2:7" ht="15" customHeight="1">
      <c r="B1155" s="464"/>
      <c r="C1155" s="557"/>
      <c r="D1155" s="557"/>
      <c r="E1155" s="557"/>
      <c r="F1155" s="557"/>
      <c r="G1155" s="558"/>
    </row>
    <row r="1156" spans="2:7" ht="15" customHeight="1">
      <c r="B1156" s="464"/>
      <c r="C1156" s="462"/>
      <c r="D1156" s="109"/>
      <c r="E1156" s="129"/>
      <c r="F1156" s="129"/>
      <c r="G1156" s="258"/>
    </row>
    <row r="1157" spans="2:7" ht="15" customHeight="1">
      <c r="B1157" s="464">
        <v>49.2</v>
      </c>
      <c r="C1157" s="557" t="s">
        <v>68</v>
      </c>
      <c r="D1157" s="557"/>
      <c r="E1157" s="557"/>
      <c r="F1157" s="557"/>
      <c r="G1157" s="558"/>
    </row>
    <row r="1158" spans="2:7" ht="15" customHeight="1">
      <c r="B1158" s="475"/>
      <c r="C1158" s="84"/>
      <c r="D1158" s="109"/>
      <c r="E1158" s="129"/>
      <c r="F1158" s="129"/>
      <c r="G1158" s="258"/>
    </row>
    <row r="1159" spans="2:7" ht="15" customHeight="1">
      <c r="B1159" s="464">
        <v>50</v>
      </c>
      <c r="C1159" s="468" t="s">
        <v>776</v>
      </c>
      <c r="D1159" s="109"/>
      <c r="E1159" s="129"/>
      <c r="F1159" s="129"/>
      <c r="G1159" s="258"/>
    </row>
    <row r="1160" spans="2:7" ht="15" customHeight="1">
      <c r="B1160" s="464"/>
      <c r="C1160" s="467"/>
      <c r="D1160" s="109"/>
      <c r="E1160" s="129"/>
      <c r="F1160" s="129"/>
      <c r="G1160" s="258"/>
    </row>
    <row r="1161" spans="2:7" ht="15" customHeight="1">
      <c r="B1161" s="464">
        <v>50.1</v>
      </c>
      <c r="C1161" s="557" t="s">
        <v>69</v>
      </c>
      <c r="D1161" s="557"/>
      <c r="E1161" s="557"/>
      <c r="F1161" s="557"/>
      <c r="G1161" s="558"/>
    </row>
    <row r="1162" spans="2:7" ht="15" customHeight="1">
      <c r="B1162" s="464"/>
      <c r="C1162" s="557"/>
      <c r="D1162" s="557"/>
      <c r="E1162" s="557"/>
      <c r="F1162" s="557"/>
      <c r="G1162" s="558"/>
    </row>
    <row r="1163" spans="2:7" ht="15" customHeight="1">
      <c r="B1163" s="464"/>
      <c r="C1163" s="462"/>
      <c r="D1163" s="109"/>
      <c r="E1163" s="129"/>
      <c r="F1163" s="129"/>
      <c r="G1163" s="258"/>
    </row>
    <row r="1164" spans="2:7" ht="15" customHeight="1">
      <c r="B1164" s="464">
        <v>51</v>
      </c>
      <c r="C1164" s="468" t="s">
        <v>777</v>
      </c>
      <c r="D1164" s="109"/>
      <c r="E1164" s="129"/>
      <c r="F1164" s="129"/>
      <c r="G1164" s="258"/>
    </row>
    <row r="1165" spans="2:7" ht="15" customHeight="1">
      <c r="B1165" s="464"/>
      <c r="C1165" s="467"/>
      <c r="D1165" s="109"/>
      <c r="E1165" s="129"/>
      <c r="F1165" s="129"/>
      <c r="G1165" s="258"/>
    </row>
    <row r="1166" spans="2:7" ht="15" customHeight="1">
      <c r="B1166" s="464">
        <v>51.1</v>
      </c>
      <c r="C1166" s="557" t="s">
        <v>432</v>
      </c>
      <c r="D1166" s="557"/>
      <c r="E1166" s="557"/>
      <c r="F1166" s="557"/>
      <c r="G1166" s="558"/>
    </row>
    <row r="1167" spans="2:7" ht="15" customHeight="1">
      <c r="B1167" s="464"/>
      <c r="C1167" s="557"/>
      <c r="D1167" s="557"/>
      <c r="E1167" s="557"/>
      <c r="F1167" s="557"/>
      <c r="G1167" s="558"/>
    </row>
    <row r="1168" spans="2:7" ht="15" customHeight="1">
      <c r="B1168" s="464"/>
      <c r="C1168" s="462"/>
      <c r="D1168" s="109"/>
      <c r="E1168" s="129"/>
      <c r="F1168" s="129"/>
      <c r="G1168" s="258"/>
    </row>
    <row r="1169" spans="2:7" ht="15" customHeight="1">
      <c r="B1169" s="464">
        <v>52</v>
      </c>
      <c r="C1169" s="468" t="s">
        <v>778</v>
      </c>
      <c r="D1169" s="109"/>
      <c r="E1169" s="129"/>
      <c r="F1169" s="129"/>
      <c r="G1169" s="258"/>
    </row>
    <row r="1170" spans="2:7" ht="15" customHeight="1">
      <c r="B1170" s="464"/>
      <c r="C1170" s="467"/>
      <c r="D1170" s="109"/>
      <c r="E1170" s="129"/>
      <c r="F1170" s="129"/>
      <c r="G1170" s="258"/>
    </row>
    <row r="1171" spans="2:7" ht="15" customHeight="1">
      <c r="B1171" s="464">
        <v>52.1</v>
      </c>
      <c r="C1171" s="557" t="s">
        <v>70</v>
      </c>
      <c r="D1171" s="557"/>
      <c r="E1171" s="557"/>
      <c r="F1171" s="557"/>
      <c r="G1171" s="558"/>
    </row>
    <row r="1172" spans="2:7" ht="15" customHeight="1">
      <c r="B1172" s="464"/>
      <c r="C1172" s="557"/>
      <c r="D1172" s="557"/>
      <c r="E1172" s="557"/>
      <c r="F1172" s="557"/>
      <c r="G1172" s="558"/>
    </row>
    <row r="1173" spans="2:7" ht="15" customHeight="1">
      <c r="B1173" s="464"/>
      <c r="C1173" s="557"/>
      <c r="D1173" s="557"/>
      <c r="E1173" s="557"/>
      <c r="F1173" s="557"/>
      <c r="G1173" s="558"/>
    </row>
    <row r="1174" spans="2:7" ht="15" customHeight="1">
      <c r="B1174" s="464"/>
      <c r="C1174" s="557"/>
      <c r="D1174" s="557"/>
      <c r="E1174" s="557"/>
      <c r="F1174" s="557"/>
      <c r="G1174" s="558"/>
    </row>
    <row r="1175" spans="2:7" ht="15" customHeight="1">
      <c r="B1175" s="511"/>
      <c r="C1175" s="502"/>
      <c r="D1175" s="502"/>
      <c r="E1175" s="502"/>
      <c r="F1175" s="502"/>
      <c r="G1175" s="503"/>
    </row>
    <row r="1176" spans="2:7" ht="15" customHeight="1">
      <c r="B1176" s="464">
        <v>53</v>
      </c>
      <c r="C1176" s="468" t="s">
        <v>779</v>
      </c>
      <c r="D1176" s="109"/>
      <c r="E1176" s="129"/>
      <c r="F1176" s="129"/>
      <c r="G1176" s="258"/>
    </row>
    <row r="1177" spans="2:7" ht="15" customHeight="1">
      <c r="B1177" s="464"/>
      <c r="C1177" s="467"/>
      <c r="D1177" s="109"/>
      <c r="E1177" s="129"/>
      <c r="F1177" s="129"/>
      <c r="G1177" s="258"/>
    </row>
    <row r="1178" spans="2:7" ht="15" customHeight="1">
      <c r="B1178" s="464">
        <v>53.1</v>
      </c>
      <c r="C1178" s="557" t="s">
        <v>679</v>
      </c>
      <c r="D1178" s="557"/>
      <c r="E1178" s="557"/>
      <c r="F1178" s="557"/>
      <c r="G1178" s="558"/>
    </row>
    <row r="1179" spans="2:7" ht="15" customHeight="1">
      <c r="B1179" s="464"/>
      <c r="C1179" s="557"/>
      <c r="D1179" s="557"/>
      <c r="E1179" s="557"/>
      <c r="F1179" s="557"/>
      <c r="G1179" s="558"/>
    </row>
    <row r="1180" spans="2:7" ht="15" customHeight="1">
      <c r="B1180" s="464"/>
      <c r="C1180" s="557"/>
      <c r="D1180" s="557"/>
      <c r="E1180" s="557"/>
      <c r="F1180" s="557"/>
      <c r="G1180" s="558"/>
    </row>
    <row r="1181" spans="2:7" ht="15" customHeight="1">
      <c r="B1181" s="485"/>
      <c r="C1181" s="498"/>
      <c r="D1181" s="498"/>
      <c r="E1181" s="498"/>
      <c r="F1181" s="498"/>
      <c r="G1181" s="250"/>
    </row>
    <row r="1182" spans="2:7" ht="15" customHeight="1" thickBot="1">
      <c r="B1182" s="479"/>
      <c r="C1182" s="471"/>
      <c r="D1182" s="495"/>
      <c r="E1182" s="254"/>
      <c r="F1182" s="254"/>
      <c r="G1182" s="496"/>
    </row>
    <row r="1183" spans="2:7" ht="15" customHeight="1" thickTop="1">
      <c r="B1183" s="459"/>
      <c r="C1183" s="462"/>
      <c r="D1183" s="109"/>
      <c r="E1183" s="129"/>
      <c r="F1183" s="129"/>
      <c r="G1183" s="129"/>
    </row>
    <row r="1184" spans="2:7" ht="15" customHeight="1" thickBot="1">
      <c r="B1184" s="459"/>
      <c r="C1184" s="462"/>
      <c r="D1184" s="109"/>
      <c r="E1184" s="129"/>
      <c r="F1184" s="129"/>
      <c r="G1184" s="129"/>
    </row>
    <row r="1185" spans="2:7" ht="15" customHeight="1" thickTop="1">
      <c r="B1185" s="482"/>
      <c r="C1185" s="473"/>
      <c r="D1185" s="493"/>
      <c r="E1185" s="256"/>
      <c r="F1185" s="256"/>
      <c r="G1185" s="494"/>
    </row>
    <row r="1186" spans="2:7" ht="15" customHeight="1">
      <c r="B1186" s="464"/>
      <c r="C1186" s="462"/>
      <c r="D1186" s="109"/>
      <c r="E1186" s="129"/>
      <c r="F1186" s="129"/>
      <c r="G1186" s="258"/>
    </row>
    <row r="1187" spans="2:7" ht="15" customHeight="1">
      <c r="B1187" s="464">
        <v>54</v>
      </c>
      <c r="C1187" s="468" t="s">
        <v>780</v>
      </c>
      <c r="D1187" s="109"/>
      <c r="E1187" s="129"/>
      <c r="F1187" s="129"/>
      <c r="G1187" s="258"/>
    </row>
    <row r="1188" spans="2:7" ht="15" customHeight="1">
      <c r="B1188" s="464"/>
      <c r="C1188" s="467"/>
      <c r="D1188" s="109"/>
      <c r="E1188" s="129"/>
      <c r="F1188" s="129"/>
      <c r="G1188" s="258"/>
    </row>
    <row r="1189" spans="2:7" ht="15" customHeight="1">
      <c r="B1189" s="464">
        <v>54.1</v>
      </c>
      <c r="C1189" s="557" t="s">
        <v>71</v>
      </c>
      <c r="D1189" s="557"/>
      <c r="E1189" s="557"/>
      <c r="F1189" s="557"/>
      <c r="G1189" s="558"/>
    </row>
    <row r="1190" spans="2:7" ht="15" customHeight="1">
      <c r="B1190" s="464"/>
      <c r="C1190" s="557"/>
      <c r="D1190" s="557"/>
      <c r="E1190" s="557"/>
      <c r="F1190" s="557"/>
      <c r="G1190" s="558"/>
    </row>
    <row r="1191" spans="2:7" ht="15" customHeight="1">
      <c r="B1191" s="475"/>
      <c r="C1191" s="497"/>
      <c r="D1191" s="109"/>
      <c r="E1191" s="129"/>
      <c r="F1191" s="129"/>
      <c r="G1191" s="258"/>
    </row>
    <row r="1192" spans="2:7" ht="15" customHeight="1">
      <c r="B1192" s="464">
        <v>55</v>
      </c>
      <c r="C1192" s="468" t="s">
        <v>781</v>
      </c>
      <c r="D1192" s="109"/>
      <c r="E1192" s="129"/>
      <c r="F1192" s="129"/>
      <c r="G1192" s="258"/>
    </row>
    <row r="1193" spans="2:7" ht="15" customHeight="1">
      <c r="B1193" s="464"/>
      <c r="C1193" s="467"/>
      <c r="D1193" s="109"/>
      <c r="E1193" s="129"/>
      <c r="F1193" s="129"/>
      <c r="G1193" s="258"/>
    </row>
    <row r="1194" spans="2:7" ht="15" customHeight="1">
      <c r="B1194" s="464">
        <v>55.1</v>
      </c>
      <c r="C1194" s="557" t="s">
        <v>72</v>
      </c>
      <c r="D1194" s="557"/>
      <c r="E1194" s="557"/>
      <c r="F1194" s="557"/>
      <c r="G1194" s="558"/>
    </row>
    <row r="1195" spans="2:7" ht="15" customHeight="1">
      <c r="B1195" s="464"/>
      <c r="C1195" s="462"/>
      <c r="D1195" s="109"/>
      <c r="E1195" s="129"/>
      <c r="F1195" s="129"/>
      <c r="G1195" s="258"/>
    </row>
    <row r="1196" spans="2:7" ht="15" customHeight="1">
      <c r="B1196" s="464">
        <v>56</v>
      </c>
      <c r="C1196" s="468" t="s">
        <v>782</v>
      </c>
      <c r="D1196" s="109"/>
      <c r="E1196" s="129"/>
      <c r="F1196" s="129"/>
      <c r="G1196" s="258"/>
    </row>
    <row r="1197" spans="2:7" ht="15" customHeight="1">
      <c r="B1197" s="464"/>
      <c r="C1197" s="467"/>
      <c r="D1197" s="109"/>
      <c r="E1197" s="129"/>
      <c r="F1197" s="129"/>
      <c r="G1197" s="258"/>
    </row>
    <row r="1198" spans="2:7" ht="15" customHeight="1">
      <c r="B1198" s="511">
        <v>56.1</v>
      </c>
      <c r="C1198" s="557" t="s">
        <v>73</v>
      </c>
      <c r="D1198" s="557"/>
      <c r="E1198" s="557"/>
      <c r="F1198" s="557"/>
      <c r="G1198" s="558"/>
    </row>
    <row r="1199" spans="2:7" ht="15" customHeight="1">
      <c r="B1199" s="511"/>
      <c r="C1199" s="557"/>
      <c r="D1199" s="557"/>
      <c r="E1199" s="557"/>
      <c r="F1199" s="557"/>
      <c r="G1199" s="558"/>
    </row>
    <row r="1200" spans="2:7" ht="15" customHeight="1">
      <c r="B1200" s="511"/>
      <c r="C1200" s="557"/>
      <c r="D1200" s="557"/>
      <c r="E1200" s="557"/>
      <c r="F1200" s="557"/>
      <c r="G1200" s="558"/>
    </row>
    <row r="1201" spans="2:7" ht="15" customHeight="1">
      <c r="B1201" s="511"/>
      <c r="C1201" s="462" t="s">
        <v>466</v>
      </c>
      <c r="D1201" s="109"/>
      <c r="E1201" s="129"/>
      <c r="F1201" s="129"/>
      <c r="G1201" s="258"/>
    </row>
    <row r="1202" spans="2:7" ht="15" customHeight="1">
      <c r="B1202" s="511"/>
      <c r="C1202" s="462" t="s">
        <v>74</v>
      </c>
      <c r="D1202" s="109"/>
      <c r="E1202" s="129"/>
      <c r="F1202" s="129"/>
      <c r="G1202" s="258"/>
    </row>
    <row r="1203" spans="2:7" ht="15" customHeight="1">
      <c r="B1203" s="511"/>
      <c r="C1203" s="462" t="s">
        <v>75</v>
      </c>
      <c r="D1203" s="109"/>
      <c r="E1203" s="129"/>
      <c r="F1203" s="129"/>
      <c r="G1203" s="258"/>
    </row>
    <row r="1204" spans="2:7" ht="15" customHeight="1">
      <c r="B1204" s="511"/>
      <c r="C1204" s="462" t="s">
        <v>76</v>
      </c>
      <c r="D1204" s="109"/>
      <c r="E1204" s="129"/>
      <c r="F1204" s="129"/>
      <c r="G1204" s="258"/>
    </row>
    <row r="1205" spans="2:7" ht="15" customHeight="1">
      <c r="B1205" s="511"/>
      <c r="C1205" s="462" t="s">
        <v>77</v>
      </c>
      <c r="D1205" s="109"/>
      <c r="E1205" s="129"/>
      <c r="F1205" s="129"/>
      <c r="G1205" s="258"/>
    </row>
    <row r="1206" spans="2:7" ht="15" customHeight="1">
      <c r="B1206" s="511"/>
      <c r="C1206" s="462" t="s">
        <v>699</v>
      </c>
      <c r="D1206" s="109"/>
      <c r="E1206" s="129"/>
      <c r="F1206" s="129"/>
      <c r="G1206" s="258"/>
    </row>
    <row r="1207" spans="2:7" ht="15" customHeight="1">
      <c r="B1207" s="511"/>
      <c r="C1207" s="462" t="s">
        <v>78</v>
      </c>
      <c r="D1207" s="109"/>
      <c r="E1207" s="129"/>
      <c r="F1207" s="129"/>
      <c r="G1207" s="258"/>
    </row>
    <row r="1208" spans="2:7" ht="15" customHeight="1">
      <c r="B1208" s="511"/>
      <c r="C1208" s="462" t="s">
        <v>79</v>
      </c>
      <c r="D1208" s="109"/>
      <c r="E1208" s="129"/>
      <c r="F1208" s="129"/>
      <c r="G1208" s="258"/>
    </row>
    <row r="1209" spans="2:7" ht="15" customHeight="1">
      <c r="B1209" s="511"/>
      <c r="C1209" s="557" t="s">
        <v>80</v>
      </c>
      <c r="D1209" s="557"/>
      <c r="E1209" s="557"/>
      <c r="F1209" s="557"/>
      <c r="G1209" s="558"/>
    </row>
    <row r="1210" spans="2:7" ht="15" customHeight="1">
      <c r="B1210" s="464"/>
      <c r="C1210" s="462"/>
      <c r="D1210" s="109"/>
      <c r="E1210" s="129"/>
      <c r="F1210" s="129"/>
      <c r="G1210" s="258"/>
    </row>
    <row r="1211" spans="2:7" ht="15" customHeight="1">
      <c r="B1211" s="464">
        <v>57</v>
      </c>
      <c r="C1211" s="468" t="s">
        <v>783</v>
      </c>
      <c r="D1211" s="109"/>
      <c r="E1211" s="129"/>
      <c r="F1211" s="129"/>
      <c r="G1211" s="258"/>
    </row>
    <row r="1212" spans="2:7" ht="15" customHeight="1">
      <c r="B1212" s="464"/>
      <c r="C1212" s="467"/>
      <c r="D1212" s="109"/>
      <c r="E1212" s="129"/>
      <c r="F1212" s="129"/>
      <c r="G1212" s="258"/>
    </row>
    <row r="1213" spans="2:7" ht="15" customHeight="1">
      <c r="B1213" s="464">
        <v>57.1</v>
      </c>
      <c r="C1213" s="557" t="s">
        <v>81</v>
      </c>
      <c r="D1213" s="557"/>
      <c r="E1213" s="557"/>
      <c r="F1213" s="557"/>
      <c r="G1213" s="558"/>
    </row>
    <row r="1214" spans="2:7" ht="15" customHeight="1">
      <c r="B1214" s="464"/>
      <c r="C1214" s="462"/>
      <c r="D1214" s="109"/>
      <c r="E1214" s="129"/>
      <c r="F1214" s="129"/>
      <c r="G1214" s="258"/>
    </row>
    <row r="1215" spans="2:7" ht="15" customHeight="1">
      <c r="B1215" s="464">
        <v>58</v>
      </c>
      <c r="C1215" s="468" t="s">
        <v>784</v>
      </c>
      <c r="D1215" s="109"/>
      <c r="E1215" s="129"/>
      <c r="F1215" s="129"/>
      <c r="G1215" s="258"/>
    </row>
    <row r="1216" spans="2:7" ht="15" customHeight="1">
      <c r="B1216" s="464"/>
      <c r="C1216" s="467"/>
      <c r="D1216" s="109"/>
      <c r="E1216" s="129"/>
      <c r="F1216" s="129"/>
      <c r="G1216" s="258"/>
    </row>
    <row r="1217" spans="2:7" ht="15" customHeight="1">
      <c r="B1217" s="464">
        <v>58.1</v>
      </c>
      <c r="C1217" s="557" t="s">
        <v>82</v>
      </c>
      <c r="D1217" s="557"/>
      <c r="E1217" s="557"/>
      <c r="F1217" s="557"/>
      <c r="G1217" s="558"/>
    </row>
    <row r="1218" spans="2:7" ht="15" customHeight="1">
      <c r="B1218" s="464"/>
      <c r="C1218" s="557"/>
      <c r="D1218" s="557"/>
      <c r="E1218" s="557"/>
      <c r="F1218" s="557"/>
      <c r="G1218" s="558"/>
    </row>
    <row r="1219" spans="2:7" ht="15" customHeight="1">
      <c r="B1219" s="464"/>
      <c r="C1219" s="462"/>
      <c r="D1219" s="109"/>
      <c r="E1219" s="129"/>
      <c r="F1219" s="129"/>
      <c r="G1219" s="258"/>
    </row>
    <row r="1220" spans="2:7" ht="15" customHeight="1">
      <c r="B1220" s="464">
        <v>58.2</v>
      </c>
      <c r="C1220" s="557" t="s">
        <v>83</v>
      </c>
      <c r="D1220" s="557"/>
      <c r="E1220" s="557"/>
      <c r="F1220" s="557"/>
      <c r="G1220" s="558"/>
    </row>
    <row r="1221" spans="2:7" ht="15" customHeight="1">
      <c r="B1221" s="464"/>
      <c r="C1221" s="557"/>
      <c r="D1221" s="557"/>
      <c r="E1221" s="557"/>
      <c r="F1221" s="557"/>
      <c r="G1221" s="558"/>
    </row>
    <row r="1222" spans="2:7" ht="15" customHeight="1">
      <c r="B1222" s="464"/>
      <c r="C1222" s="557"/>
      <c r="D1222" s="557"/>
      <c r="E1222" s="557"/>
      <c r="F1222" s="557"/>
      <c r="G1222" s="558"/>
    </row>
    <row r="1223" spans="2:7" ht="15" customHeight="1">
      <c r="B1223" s="464"/>
      <c r="C1223" s="557"/>
      <c r="D1223" s="557"/>
      <c r="E1223" s="557"/>
      <c r="F1223" s="557"/>
      <c r="G1223" s="558"/>
    </row>
    <row r="1224" spans="2:7" ht="15" customHeight="1">
      <c r="B1224" s="464"/>
      <c r="C1224" s="557"/>
      <c r="D1224" s="557"/>
      <c r="E1224" s="557"/>
      <c r="F1224" s="557"/>
      <c r="G1224" s="558"/>
    </row>
    <row r="1225" spans="2:7" ht="15" customHeight="1">
      <c r="B1225" s="464"/>
      <c r="C1225" s="462"/>
      <c r="D1225" s="462"/>
      <c r="E1225" s="462"/>
      <c r="F1225" s="462"/>
      <c r="G1225" s="469"/>
    </row>
    <row r="1226" spans="2:7" ht="15" customHeight="1">
      <c r="B1226" s="464">
        <v>59</v>
      </c>
      <c r="C1226" s="508" t="s">
        <v>785</v>
      </c>
      <c r="D1226" s="109"/>
      <c r="E1226" s="129"/>
      <c r="F1226" s="129"/>
      <c r="G1226" s="258"/>
    </row>
    <row r="1227" spans="2:7" ht="15" customHeight="1">
      <c r="B1227" s="511"/>
      <c r="C1227" s="467"/>
      <c r="D1227" s="109"/>
      <c r="E1227" s="129"/>
      <c r="F1227" s="129"/>
      <c r="G1227" s="258"/>
    </row>
    <row r="1228" spans="2:7" ht="15" customHeight="1">
      <c r="B1228" s="259">
        <v>59.1</v>
      </c>
      <c r="C1228" s="557" t="s">
        <v>433</v>
      </c>
      <c r="D1228" s="557"/>
      <c r="E1228" s="557"/>
      <c r="F1228" s="557"/>
      <c r="G1228" s="558"/>
    </row>
    <row r="1229" spans="2:7" ht="15" customHeight="1">
      <c r="B1229" s="259"/>
      <c r="C1229" s="557"/>
      <c r="D1229" s="557"/>
      <c r="E1229" s="557"/>
      <c r="F1229" s="557"/>
      <c r="G1229" s="558"/>
    </row>
    <row r="1230" spans="2:7" ht="15" customHeight="1">
      <c r="B1230" s="475"/>
      <c r="C1230" s="497"/>
      <c r="D1230" s="109"/>
      <c r="E1230" s="129"/>
      <c r="F1230" s="129"/>
      <c r="G1230" s="258"/>
    </row>
    <row r="1231" spans="2:7" ht="15" customHeight="1">
      <c r="B1231" s="464">
        <v>60</v>
      </c>
      <c r="C1231" s="125" t="s">
        <v>787</v>
      </c>
      <c r="E1231" s="129"/>
      <c r="F1231" s="129"/>
      <c r="G1231" s="258"/>
    </row>
    <row r="1232" spans="2:7" ht="15" customHeight="1">
      <c r="B1232" s="464"/>
      <c r="C1232" s="467"/>
      <c r="D1232" s="109"/>
      <c r="E1232" s="129"/>
      <c r="F1232" s="129"/>
      <c r="G1232" s="258"/>
    </row>
    <row r="1233" spans="2:7" ht="15" customHeight="1">
      <c r="B1233" s="464">
        <v>60.1</v>
      </c>
      <c r="C1233" s="561" t="s">
        <v>84</v>
      </c>
      <c r="D1233" s="561"/>
      <c r="E1233" s="561"/>
      <c r="F1233" s="561"/>
      <c r="G1233" s="562"/>
    </row>
    <row r="1234" spans="2:7" ht="15" customHeight="1">
      <c r="B1234" s="464"/>
      <c r="C1234" s="483"/>
      <c r="D1234" s="109"/>
      <c r="E1234" s="129"/>
      <c r="F1234" s="129"/>
      <c r="G1234" s="258"/>
    </row>
    <row r="1235" spans="2:7" ht="15" customHeight="1">
      <c r="B1235" s="464">
        <v>61</v>
      </c>
      <c r="C1235" s="468" t="s">
        <v>786</v>
      </c>
      <c r="D1235" s="109"/>
      <c r="E1235" s="129"/>
      <c r="F1235" s="129"/>
      <c r="G1235" s="258"/>
    </row>
    <row r="1236" spans="2:7" ht="15" customHeight="1">
      <c r="B1236" s="464"/>
      <c r="C1236" s="467"/>
      <c r="D1236" s="109"/>
      <c r="E1236" s="129"/>
      <c r="F1236" s="129"/>
      <c r="G1236" s="258"/>
    </row>
    <row r="1237" spans="2:7" ht="15" customHeight="1">
      <c r="B1237" s="464">
        <v>61.1</v>
      </c>
      <c r="C1237" s="557" t="s">
        <v>85</v>
      </c>
      <c r="D1237" s="557"/>
      <c r="E1237" s="557"/>
      <c r="F1237" s="557"/>
      <c r="G1237" s="558"/>
    </row>
    <row r="1238" spans="2:7" ht="15" customHeight="1">
      <c r="B1238" s="464"/>
      <c r="C1238" s="557"/>
      <c r="D1238" s="557"/>
      <c r="E1238" s="557"/>
      <c r="F1238" s="557"/>
      <c r="G1238" s="558"/>
    </row>
    <row r="1239" spans="2:7" ht="15" customHeight="1">
      <c r="B1239" s="464"/>
      <c r="C1239" s="557"/>
      <c r="D1239" s="557"/>
      <c r="E1239" s="557"/>
      <c r="F1239" s="557"/>
      <c r="G1239" s="558"/>
    </row>
    <row r="1240" spans="2:7" ht="15" customHeight="1">
      <c r="B1240" s="511"/>
      <c r="C1240" s="502"/>
      <c r="D1240" s="502"/>
      <c r="E1240" s="502"/>
      <c r="F1240" s="502"/>
      <c r="G1240" s="503"/>
    </row>
    <row r="1241" spans="2:7" ht="15" customHeight="1">
      <c r="B1241" s="511"/>
      <c r="C1241" s="502"/>
      <c r="D1241" s="502"/>
      <c r="E1241" s="502"/>
      <c r="F1241" s="502"/>
      <c r="G1241" s="503"/>
    </row>
    <row r="1242" spans="2:7" ht="15" customHeight="1">
      <c r="B1242" s="511"/>
      <c r="C1242" s="502"/>
      <c r="D1242" s="502"/>
      <c r="E1242" s="502"/>
      <c r="F1242" s="502"/>
      <c r="G1242" s="503"/>
    </row>
    <row r="1243" spans="2:7" ht="15" customHeight="1">
      <c r="B1243" s="511"/>
      <c r="C1243" s="502"/>
      <c r="D1243" s="502"/>
      <c r="E1243" s="502"/>
      <c r="F1243" s="502"/>
      <c r="G1243" s="503"/>
    </row>
    <row r="1244" spans="2:7" ht="15" customHeight="1" thickBot="1">
      <c r="B1244" s="479"/>
      <c r="C1244" s="471"/>
      <c r="D1244" s="495"/>
      <c r="E1244" s="254"/>
      <c r="F1244" s="254"/>
      <c r="G1244" s="496"/>
    </row>
    <row r="1245" spans="2:7" ht="15" customHeight="1" thickTop="1">
      <c r="B1245" s="459"/>
      <c r="C1245" s="462"/>
      <c r="D1245" s="109"/>
      <c r="E1245" s="129"/>
      <c r="F1245" s="129"/>
      <c r="G1245" s="129"/>
    </row>
    <row r="1246" spans="2:7" ht="15" customHeight="1" thickBot="1">
      <c r="B1246" s="459"/>
      <c r="C1246" s="462"/>
      <c r="D1246" s="109"/>
      <c r="E1246" s="129"/>
      <c r="F1246" s="129"/>
      <c r="G1246" s="129"/>
    </row>
    <row r="1247" spans="2:7" ht="15" customHeight="1" thickTop="1">
      <c r="B1247" s="482"/>
      <c r="C1247" s="473"/>
      <c r="D1247" s="493"/>
      <c r="E1247" s="256"/>
      <c r="F1247" s="256"/>
      <c r="G1247" s="494"/>
    </row>
    <row r="1248" spans="2:7" ht="15" customHeight="1">
      <c r="B1248" s="464">
        <v>62</v>
      </c>
      <c r="C1248" s="468" t="s">
        <v>788</v>
      </c>
      <c r="D1248" s="109"/>
      <c r="E1248" s="129"/>
      <c r="F1248" s="129"/>
      <c r="G1248" s="258"/>
    </row>
    <row r="1249" spans="2:7" ht="15" customHeight="1">
      <c r="B1249" s="464"/>
      <c r="C1249" s="467"/>
      <c r="D1249" s="109"/>
      <c r="E1249" s="129"/>
      <c r="F1249" s="129"/>
      <c r="G1249" s="258"/>
    </row>
    <row r="1250" spans="2:7" ht="15" customHeight="1">
      <c r="B1250" s="464">
        <v>62.1</v>
      </c>
      <c r="C1250" s="557" t="s">
        <v>470</v>
      </c>
      <c r="D1250" s="557"/>
      <c r="E1250" s="557"/>
      <c r="F1250" s="557"/>
      <c r="G1250" s="558"/>
    </row>
    <row r="1251" spans="2:7" ht="15" customHeight="1">
      <c r="B1251" s="464"/>
      <c r="C1251" s="557"/>
      <c r="D1251" s="557"/>
      <c r="E1251" s="557"/>
      <c r="F1251" s="557"/>
      <c r="G1251" s="558"/>
    </row>
    <row r="1252" spans="2:7" ht="15" customHeight="1">
      <c r="B1252" s="464"/>
      <c r="C1252" s="557"/>
      <c r="D1252" s="557"/>
      <c r="E1252" s="557"/>
      <c r="F1252" s="557"/>
      <c r="G1252" s="558"/>
    </row>
    <row r="1253" spans="2:7" ht="15" customHeight="1">
      <c r="B1253" s="464"/>
      <c r="C1253" s="557"/>
      <c r="D1253" s="557"/>
      <c r="E1253" s="557"/>
      <c r="F1253" s="557"/>
      <c r="G1253" s="558"/>
    </row>
    <row r="1254" spans="2:7" ht="15" customHeight="1">
      <c r="B1254" s="464"/>
      <c r="C1254" s="462"/>
      <c r="D1254" s="109"/>
      <c r="E1254" s="129"/>
      <c r="F1254" s="129"/>
      <c r="G1254" s="258"/>
    </row>
    <row r="1255" spans="2:7" ht="15" customHeight="1">
      <c r="B1255" s="464">
        <v>63</v>
      </c>
      <c r="C1255" s="468" t="s">
        <v>789</v>
      </c>
      <c r="D1255" s="109"/>
      <c r="E1255" s="129"/>
      <c r="F1255" s="129"/>
      <c r="G1255" s="258"/>
    </row>
    <row r="1256" spans="2:7" ht="15" customHeight="1">
      <c r="B1256" s="464"/>
      <c r="C1256" s="467"/>
      <c r="D1256" s="109"/>
      <c r="E1256" s="129"/>
      <c r="F1256" s="129"/>
      <c r="G1256" s="258"/>
    </row>
    <row r="1257" spans="2:7" ht="15" customHeight="1">
      <c r="B1257" s="464">
        <v>63.1</v>
      </c>
      <c r="C1257" s="557" t="s">
        <v>467</v>
      </c>
      <c r="D1257" s="557"/>
      <c r="E1257" s="557"/>
      <c r="F1257" s="557"/>
      <c r="G1257" s="558"/>
    </row>
    <row r="1258" spans="2:7" ht="15" customHeight="1">
      <c r="B1258" s="464"/>
      <c r="C1258" s="557"/>
      <c r="D1258" s="557"/>
      <c r="E1258" s="557"/>
      <c r="F1258" s="557"/>
      <c r="G1258" s="558"/>
    </row>
    <row r="1259" spans="2:7" ht="15" customHeight="1">
      <c r="B1259" s="464"/>
      <c r="C1259" s="557"/>
      <c r="D1259" s="557"/>
      <c r="E1259" s="557"/>
      <c r="F1259" s="557"/>
      <c r="G1259" s="558"/>
    </row>
    <row r="1260" spans="2:7" ht="15" customHeight="1">
      <c r="B1260" s="464"/>
      <c r="C1260" s="557"/>
      <c r="D1260" s="557"/>
      <c r="E1260" s="557"/>
      <c r="F1260" s="557"/>
      <c r="G1260" s="558"/>
    </row>
    <row r="1261" spans="2:7" ht="15" customHeight="1">
      <c r="B1261" s="464"/>
      <c r="C1261" s="557"/>
      <c r="D1261" s="557"/>
      <c r="E1261" s="557"/>
      <c r="F1261" s="557"/>
      <c r="G1261" s="558"/>
    </row>
    <row r="1262" spans="2:7" ht="15" customHeight="1">
      <c r="B1262" s="464"/>
      <c r="C1262" s="557"/>
      <c r="D1262" s="557"/>
      <c r="E1262" s="557"/>
      <c r="F1262" s="557"/>
      <c r="G1262" s="558"/>
    </row>
    <row r="1263" spans="2:7" ht="15" customHeight="1">
      <c r="B1263" s="464"/>
      <c r="C1263" s="462"/>
      <c r="D1263" s="109"/>
      <c r="E1263" s="129"/>
      <c r="F1263" s="129"/>
      <c r="G1263" s="258"/>
    </row>
    <row r="1264" spans="2:7" ht="15" customHeight="1">
      <c r="B1264" s="511">
        <v>64</v>
      </c>
      <c r="C1264" s="508" t="s">
        <v>790</v>
      </c>
      <c r="D1264" s="109"/>
      <c r="E1264" s="129"/>
      <c r="F1264" s="129"/>
      <c r="G1264" s="258"/>
    </row>
    <row r="1265" spans="2:7" ht="15" customHeight="1">
      <c r="B1265" s="511"/>
      <c r="C1265" s="467"/>
      <c r="D1265" s="109"/>
      <c r="E1265" s="129"/>
      <c r="F1265" s="129"/>
      <c r="G1265" s="258"/>
    </row>
    <row r="1266" spans="2:7" ht="15" customHeight="1">
      <c r="B1266" s="511">
        <v>64.099999999999994</v>
      </c>
      <c r="C1266" s="557" t="s">
        <v>813</v>
      </c>
      <c r="D1266" s="557"/>
      <c r="E1266" s="557"/>
      <c r="F1266" s="557"/>
      <c r="G1266" s="558"/>
    </row>
    <row r="1267" spans="2:7" ht="15" customHeight="1">
      <c r="B1267" s="511"/>
      <c r="C1267" s="557"/>
      <c r="D1267" s="557"/>
      <c r="E1267" s="557"/>
      <c r="F1267" s="557"/>
      <c r="G1267" s="558"/>
    </row>
    <row r="1268" spans="2:7" ht="15" customHeight="1">
      <c r="B1268" s="511"/>
      <c r="C1268" s="557"/>
      <c r="D1268" s="557"/>
      <c r="E1268" s="557"/>
      <c r="F1268" s="557"/>
      <c r="G1268" s="558"/>
    </row>
    <row r="1269" spans="2:7" ht="15" customHeight="1">
      <c r="B1269" s="511"/>
      <c r="C1269" s="557"/>
      <c r="D1269" s="557"/>
      <c r="E1269" s="557"/>
      <c r="F1269" s="557"/>
      <c r="G1269" s="558"/>
    </row>
    <row r="1270" spans="2:7" ht="15" customHeight="1">
      <c r="B1270" s="257"/>
      <c r="C1270" s="78"/>
      <c r="D1270" s="109"/>
      <c r="E1270" s="129"/>
      <c r="F1270" s="129"/>
      <c r="G1270" s="258"/>
    </row>
    <row r="1271" spans="2:7" ht="15" customHeight="1">
      <c r="B1271" s="259">
        <v>65</v>
      </c>
      <c r="C1271" s="508" t="s">
        <v>792</v>
      </c>
      <c r="D1271" s="109"/>
      <c r="E1271" s="129"/>
      <c r="F1271" s="129"/>
      <c r="G1271" s="258"/>
    </row>
    <row r="1272" spans="2:7" ht="15" customHeight="1">
      <c r="B1272" s="257"/>
      <c r="C1272" s="467"/>
      <c r="D1272" s="109"/>
      <c r="E1272" s="129"/>
      <c r="F1272" s="129"/>
      <c r="G1272" s="258"/>
    </row>
    <row r="1273" spans="2:7" ht="15" customHeight="1">
      <c r="B1273" s="259">
        <v>65.099999999999994</v>
      </c>
      <c r="C1273" s="557" t="s">
        <v>65</v>
      </c>
      <c r="D1273" s="557"/>
      <c r="E1273" s="557"/>
      <c r="F1273" s="557"/>
      <c r="G1273" s="558"/>
    </row>
    <row r="1274" spans="2:7" ht="15" customHeight="1">
      <c r="B1274" s="257"/>
      <c r="C1274" s="557"/>
      <c r="D1274" s="557"/>
      <c r="E1274" s="557"/>
      <c r="F1274" s="557"/>
      <c r="G1274" s="558"/>
    </row>
    <row r="1275" spans="2:7" ht="15" customHeight="1">
      <c r="B1275" s="475"/>
      <c r="C1275" s="530"/>
      <c r="D1275" s="530"/>
      <c r="E1275" s="530"/>
      <c r="F1275" s="530"/>
      <c r="G1275" s="531"/>
    </row>
    <row r="1276" spans="2:7" ht="15" customHeight="1">
      <c r="B1276" s="475"/>
      <c r="C1276" s="84"/>
      <c r="D1276" s="109"/>
      <c r="E1276" s="129"/>
      <c r="F1276" s="129"/>
      <c r="G1276" s="258"/>
    </row>
    <row r="1277" spans="2:7" ht="15" customHeight="1">
      <c r="B1277" s="475"/>
      <c r="C1277" s="84"/>
      <c r="D1277" s="109"/>
      <c r="E1277" s="129"/>
      <c r="F1277" s="129"/>
      <c r="G1277" s="258"/>
    </row>
    <row r="1278" spans="2:7" ht="15" customHeight="1">
      <c r="B1278" s="475"/>
      <c r="C1278" s="84"/>
      <c r="D1278" s="109"/>
      <c r="E1278" s="129"/>
      <c r="F1278" s="129"/>
      <c r="G1278" s="258"/>
    </row>
    <row r="1279" spans="2:7" ht="15" customHeight="1">
      <c r="B1279" s="475"/>
      <c r="C1279" s="84"/>
      <c r="D1279" s="109"/>
      <c r="E1279" s="129"/>
      <c r="F1279" s="129"/>
      <c r="G1279" s="258"/>
    </row>
    <row r="1280" spans="2:7" ht="15" customHeight="1">
      <c r="B1280" s="475"/>
      <c r="C1280" s="84"/>
      <c r="D1280" s="109"/>
      <c r="E1280" s="129"/>
      <c r="F1280" s="129"/>
      <c r="G1280" s="258"/>
    </row>
    <row r="1281" spans="2:7" ht="15" customHeight="1">
      <c r="B1281" s="475"/>
      <c r="C1281" s="84"/>
      <c r="D1281" s="109"/>
      <c r="E1281" s="129"/>
      <c r="F1281" s="129"/>
      <c r="G1281" s="258"/>
    </row>
    <row r="1282" spans="2:7" ht="15" customHeight="1">
      <c r="B1282" s="475"/>
      <c r="C1282" s="84"/>
      <c r="D1282" s="109"/>
      <c r="E1282" s="129"/>
      <c r="F1282" s="129"/>
      <c r="G1282" s="258"/>
    </row>
    <row r="1283" spans="2:7" ht="15" customHeight="1">
      <c r="B1283" s="475"/>
      <c r="C1283" s="84"/>
      <c r="D1283" s="109"/>
      <c r="E1283" s="129"/>
      <c r="F1283" s="129"/>
      <c r="G1283" s="258"/>
    </row>
    <row r="1284" spans="2:7" ht="15" customHeight="1">
      <c r="B1284" s="475"/>
      <c r="C1284" s="84"/>
      <c r="D1284" s="109"/>
      <c r="E1284" s="129"/>
      <c r="F1284" s="129"/>
      <c r="G1284" s="258"/>
    </row>
    <row r="1285" spans="2:7" ht="15" customHeight="1">
      <c r="B1285" s="475"/>
      <c r="C1285" s="84"/>
      <c r="D1285" s="109"/>
      <c r="E1285" s="129"/>
      <c r="F1285" s="129"/>
      <c r="G1285" s="258"/>
    </row>
    <row r="1286" spans="2:7" ht="15" customHeight="1">
      <c r="B1286" s="475"/>
      <c r="C1286" s="84"/>
      <c r="D1286" s="109"/>
      <c r="E1286" s="129"/>
      <c r="F1286" s="129"/>
      <c r="G1286" s="258"/>
    </row>
    <row r="1287" spans="2:7" ht="15" customHeight="1">
      <c r="B1287" s="475"/>
      <c r="C1287" s="84"/>
      <c r="D1287" s="109"/>
      <c r="E1287" s="129"/>
      <c r="F1287" s="129"/>
      <c r="G1287" s="258"/>
    </row>
    <row r="1288" spans="2:7" ht="15" customHeight="1">
      <c r="B1288" s="475"/>
      <c r="C1288" s="84"/>
      <c r="D1288" s="109"/>
      <c r="E1288" s="129"/>
      <c r="F1288" s="129"/>
      <c r="G1288" s="258"/>
    </row>
    <row r="1289" spans="2:7" ht="15" customHeight="1">
      <c r="B1289" s="475"/>
      <c r="C1289" s="84"/>
      <c r="D1289" s="109"/>
      <c r="E1289" s="129"/>
      <c r="F1289" s="129"/>
      <c r="G1289" s="258"/>
    </row>
    <row r="1290" spans="2:7" ht="15" customHeight="1">
      <c r="B1290" s="475"/>
      <c r="C1290" s="84"/>
      <c r="D1290" s="109"/>
      <c r="E1290" s="129"/>
      <c r="F1290" s="129"/>
      <c r="G1290" s="258"/>
    </row>
    <row r="1291" spans="2:7" ht="15" customHeight="1">
      <c r="B1291" s="475"/>
      <c r="C1291" s="84"/>
      <c r="D1291" s="109"/>
      <c r="E1291" s="129"/>
      <c r="F1291" s="129"/>
      <c r="G1291" s="258"/>
    </row>
    <row r="1292" spans="2:7" ht="15" customHeight="1">
      <c r="B1292" s="475"/>
      <c r="C1292" s="84"/>
      <c r="D1292" s="109"/>
      <c r="E1292" s="129"/>
      <c r="F1292" s="129"/>
      <c r="G1292" s="258"/>
    </row>
    <row r="1293" spans="2:7" ht="15" customHeight="1">
      <c r="B1293" s="475"/>
      <c r="C1293" s="84"/>
      <c r="D1293" s="109"/>
      <c r="E1293" s="129"/>
      <c r="F1293" s="129"/>
      <c r="G1293" s="258"/>
    </row>
    <row r="1294" spans="2:7" ht="15" customHeight="1">
      <c r="B1294" s="475"/>
      <c r="C1294" s="84"/>
      <c r="D1294" s="109"/>
      <c r="E1294" s="129"/>
      <c r="F1294" s="129"/>
      <c r="G1294" s="258"/>
    </row>
    <row r="1295" spans="2:7" ht="15" customHeight="1">
      <c r="B1295" s="475"/>
      <c r="C1295" s="84"/>
      <c r="D1295" s="109"/>
      <c r="E1295" s="129"/>
      <c r="F1295" s="129"/>
      <c r="G1295" s="258"/>
    </row>
    <row r="1296" spans="2:7" ht="15" customHeight="1">
      <c r="B1296" s="475"/>
      <c r="C1296" s="84"/>
      <c r="D1296" s="109"/>
      <c r="E1296" s="129"/>
      <c r="F1296" s="129"/>
      <c r="G1296" s="258"/>
    </row>
    <row r="1297" spans="2:7" ht="15" customHeight="1">
      <c r="B1297" s="475"/>
      <c r="C1297" s="84"/>
      <c r="D1297" s="109"/>
      <c r="E1297" s="129"/>
      <c r="F1297" s="129"/>
      <c r="G1297" s="258"/>
    </row>
    <row r="1298" spans="2:7" ht="15" customHeight="1">
      <c r="B1298" s="475"/>
      <c r="C1298" s="84"/>
      <c r="D1298" s="109"/>
      <c r="E1298" s="129"/>
      <c r="F1298" s="129"/>
      <c r="G1298" s="258"/>
    </row>
    <row r="1299" spans="2:7" ht="15" customHeight="1">
      <c r="B1299" s="475"/>
      <c r="C1299" s="84"/>
      <c r="D1299" s="109"/>
      <c r="E1299" s="129"/>
      <c r="F1299" s="129"/>
      <c r="G1299" s="258"/>
    </row>
    <row r="1300" spans="2:7" ht="15" customHeight="1">
      <c r="B1300" s="475"/>
      <c r="C1300" s="84"/>
      <c r="D1300" s="109"/>
      <c r="E1300" s="129"/>
      <c r="F1300" s="129"/>
      <c r="G1300" s="258"/>
    </row>
    <row r="1301" spans="2:7" ht="15" customHeight="1">
      <c r="B1301" s="475"/>
      <c r="C1301" s="84"/>
      <c r="D1301" s="109"/>
      <c r="E1301" s="129"/>
      <c r="F1301" s="129"/>
      <c r="G1301" s="258"/>
    </row>
    <row r="1302" spans="2:7" ht="15" customHeight="1">
      <c r="B1302" s="475"/>
      <c r="C1302" s="84"/>
      <c r="D1302" s="109"/>
      <c r="E1302" s="129"/>
      <c r="F1302" s="129"/>
      <c r="G1302" s="258"/>
    </row>
    <row r="1303" spans="2:7" ht="15" customHeight="1">
      <c r="B1303" s="475"/>
      <c r="C1303" s="84"/>
      <c r="D1303" s="109"/>
      <c r="E1303" s="129"/>
      <c r="F1303" s="129"/>
      <c r="G1303" s="258"/>
    </row>
    <row r="1304" spans="2:7" ht="15" customHeight="1">
      <c r="B1304" s="475"/>
      <c r="C1304" s="84"/>
      <c r="D1304" s="109"/>
      <c r="E1304" s="129"/>
      <c r="F1304" s="129"/>
      <c r="G1304" s="258"/>
    </row>
    <row r="1305" spans="2:7" ht="15" customHeight="1">
      <c r="B1305" s="475"/>
      <c r="C1305" s="84"/>
      <c r="D1305" s="109"/>
      <c r="E1305" s="129"/>
      <c r="F1305" s="129"/>
      <c r="G1305" s="258"/>
    </row>
    <row r="1306" spans="2:7" ht="15" customHeight="1" thickBot="1">
      <c r="B1306" s="486"/>
      <c r="C1306" s="91"/>
      <c r="D1306" s="495"/>
      <c r="E1306" s="254"/>
      <c r="F1306" s="254"/>
      <c r="G1306" s="496"/>
    </row>
    <row r="1307" spans="2:7" ht="15" customHeight="1" thickTop="1">
      <c r="C1307" s="26"/>
    </row>
    <row r="1308" spans="2:7" ht="15" customHeight="1">
      <c r="C1308" s="26"/>
    </row>
    <row r="1309" spans="2:7" ht="15" customHeight="1">
      <c r="C1309" s="26"/>
    </row>
    <row r="1310" spans="2:7" ht="15" customHeight="1">
      <c r="C1310" s="26"/>
    </row>
    <row r="1311" spans="2:7" ht="15" customHeight="1">
      <c r="C1311" s="26"/>
    </row>
    <row r="1312" spans="2:7" ht="15" customHeight="1">
      <c r="C1312" s="26"/>
    </row>
    <row r="1313" spans="3:3" ht="15" customHeight="1">
      <c r="C1313" s="26"/>
    </row>
    <row r="1314" spans="3:3" ht="15" customHeight="1">
      <c r="C1314" s="26"/>
    </row>
    <row r="1315" spans="3:3" ht="15" customHeight="1">
      <c r="C1315" s="26"/>
    </row>
    <row r="1316" spans="3:3" ht="15" customHeight="1">
      <c r="C1316" s="26"/>
    </row>
    <row r="1317" spans="3:3" ht="15" customHeight="1">
      <c r="C1317" s="35"/>
    </row>
    <row r="1318" spans="3:3" ht="15" customHeight="1">
      <c r="C1318" s="35"/>
    </row>
    <row r="1319" spans="3:3" ht="15" customHeight="1">
      <c r="C1319" s="35"/>
    </row>
    <row r="1320" spans="3:3" ht="15" customHeight="1">
      <c r="C1320" s="35"/>
    </row>
    <row r="1321" spans="3:3" ht="15" customHeight="1">
      <c r="C1321" s="34"/>
    </row>
    <row r="1322" spans="3:3" ht="15" customHeight="1">
      <c r="C1322" s="34"/>
    </row>
    <row r="1323" spans="3:3" ht="15" customHeight="1">
      <c r="C1323" s="34"/>
    </row>
    <row r="1324" spans="3:3" ht="15" customHeight="1">
      <c r="C1324" s="34"/>
    </row>
    <row r="1325" spans="3:3" ht="15" customHeight="1">
      <c r="C1325" s="34"/>
    </row>
    <row r="1326" spans="3:3" ht="15" customHeight="1">
      <c r="C1326" s="34"/>
    </row>
    <row r="1327" spans="3:3" ht="15" customHeight="1">
      <c r="C1327" s="34"/>
    </row>
    <row r="1328" spans="3:3" ht="15" customHeight="1">
      <c r="C1328" s="35"/>
    </row>
    <row r="1329" spans="3:3" ht="15" customHeight="1">
      <c r="C1329" s="35"/>
    </row>
    <row r="1330" spans="3:3" ht="15" customHeight="1">
      <c r="C1330" s="26"/>
    </row>
    <row r="1331" spans="3:3" ht="15" customHeight="1">
      <c r="C1331" s="26"/>
    </row>
    <row r="1332" spans="3:3" ht="15" customHeight="1">
      <c r="C1332" s="26"/>
    </row>
    <row r="1333" spans="3:3" ht="15" customHeight="1">
      <c r="C1333" s="26"/>
    </row>
    <row r="1334" spans="3:3" ht="15" customHeight="1">
      <c r="C1334" s="26"/>
    </row>
    <row r="1335" spans="3:3" ht="15" customHeight="1">
      <c r="C1335" s="26"/>
    </row>
    <row r="1336" spans="3:3" ht="15" customHeight="1">
      <c r="C1336" s="26"/>
    </row>
    <row r="1337" spans="3:3" ht="15" customHeight="1">
      <c r="C1337" s="26"/>
    </row>
    <row r="1338" spans="3:3" ht="15" customHeight="1">
      <c r="C1338" s="26"/>
    </row>
    <row r="1339" spans="3:3" ht="15" customHeight="1">
      <c r="C1339" s="26"/>
    </row>
    <row r="1340" spans="3:3" ht="15" customHeight="1">
      <c r="C1340" s="26"/>
    </row>
    <row r="1341" spans="3:3" ht="15" customHeight="1">
      <c r="C1341" s="26"/>
    </row>
    <row r="1342" spans="3:3" ht="15" customHeight="1">
      <c r="C1342" s="26"/>
    </row>
    <row r="1343" spans="3:3" ht="15" customHeight="1">
      <c r="C1343" s="26"/>
    </row>
    <row r="1344" spans="3:3" ht="15" customHeight="1">
      <c r="C1344" s="26"/>
    </row>
    <row r="1345" spans="3:3" ht="15" customHeight="1">
      <c r="C1345" s="26"/>
    </row>
    <row r="1346" spans="3:3" ht="15" customHeight="1">
      <c r="C1346" s="26"/>
    </row>
    <row r="1347" spans="3:3" ht="15" customHeight="1">
      <c r="C1347" s="26"/>
    </row>
    <row r="1348" spans="3:3" ht="15" customHeight="1">
      <c r="C1348" s="34"/>
    </row>
    <row r="1349" spans="3:3" ht="15" customHeight="1">
      <c r="C1349" s="34"/>
    </row>
    <row r="1350" spans="3:3" ht="15" customHeight="1">
      <c r="C1350" s="34"/>
    </row>
    <row r="1351" spans="3:3" ht="15" customHeight="1">
      <c r="C1351" s="34"/>
    </row>
    <row r="1352" spans="3:3" ht="15" customHeight="1">
      <c r="C1352" s="34"/>
    </row>
    <row r="1353" spans="3:3" ht="15" customHeight="1">
      <c r="C1353" s="34"/>
    </row>
    <row r="1354" spans="3:3" ht="15" customHeight="1">
      <c r="C1354" s="34"/>
    </row>
    <row r="1355" spans="3:3" ht="15" customHeight="1">
      <c r="C1355" s="34"/>
    </row>
    <row r="1356" spans="3:3" ht="15" customHeight="1">
      <c r="C1356" s="34"/>
    </row>
    <row r="1357" spans="3:3" ht="15" customHeight="1">
      <c r="C1357" s="34"/>
    </row>
    <row r="1358" spans="3:3" ht="15" customHeight="1">
      <c r="C1358" s="34"/>
    </row>
    <row r="1359" spans="3:3" ht="15" customHeight="1">
      <c r="C1359" s="34"/>
    </row>
    <row r="1360" spans="3:3" ht="15" customHeight="1">
      <c r="C1360" s="34"/>
    </row>
    <row r="1361" spans="3:3" ht="15" customHeight="1">
      <c r="C1361" s="34"/>
    </row>
    <row r="1362" spans="3:3" ht="15" customHeight="1">
      <c r="C1362" s="34"/>
    </row>
    <row r="1363" spans="3:3" ht="15" customHeight="1">
      <c r="C1363" s="34"/>
    </row>
    <row r="1364" spans="3:3" ht="15" customHeight="1">
      <c r="C1364" s="34"/>
    </row>
    <row r="1365" spans="3:3" ht="15" customHeight="1">
      <c r="C1365" s="34"/>
    </row>
    <row r="1366" spans="3:3" ht="15" customHeight="1">
      <c r="C1366" s="34"/>
    </row>
    <row r="1367" spans="3:3" ht="15" customHeight="1">
      <c r="C1367" s="34"/>
    </row>
    <row r="1368" spans="3:3" ht="15" customHeight="1">
      <c r="C1368" s="34"/>
    </row>
    <row r="1369" spans="3:3" ht="15" customHeight="1">
      <c r="C1369" s="34"/>
    </row>
    <row r="1370" spans="3:3" ht="15" customHeight="1">
      <c r="C1370" s="34"/>
    </row>
    <row r="1371" spans="3:3" ht="15" customHeight="1">
      <c r="C1371" s="34"/>
    </row>
    <row r="1372" spans="3:3" ht="15" customHeight="1">
      <c r="C1372" s="34"/>
    </row>
    <row r="1373" spans="3:3" ht="15" customHeight="1">
      <c r="C1373" s="34"/>
    </row>
    <row r="1374" spans="3:3" ht="15" customHeight="1">
      <c r="C1374" s="34"/>
    </row>
    <row r="1375" spans="3:3" ht="15" customHeight="1">
      <c r="C1375" s="34"/>
    </row>
    <row r="1376" spans="3:3" ht="15" customHeight="1">
      <c r="C1376" s="34"/>
    </row>
    <row r="1377" spans="3:3" ht="15" customHeight="1">
      <c r="C1377" s="34"/>
    </row>
    <row r="1378" spans="3:3" ht="15" customHeight="1">
      <c r="C1378" s="34"/>
    </row>
    <row r="1379" spans="3:3" ht="15" customHeight="1">
      <c r="C1379" s="34"/>
    </row>
    <row r="1380" spans="3:3" ht="15" customHeight="1">
      <c r="C1380" s="34"/>
    </row>
    <row r="1381" spans="3:3" ht="15" customHeight="1">
      <c r="C1381" s="34"/>
    </row>
    <row r="1382" spans="3:3" ht="15" customHeight="1">
      <c r="C1382" s="34"/>
    </row>
    <row r="1383" spans="3:3" ht="15" customHeight="1">
      <c r="C1383" s="34"/>
    </row>
    <row r="1384" spans="3:3" ht="15" customHeight="1">
      <c r="C1384" s="34"/>
    </row>
    <row r="1385" spans="3:3" ht="15" customHeight="1">
      <c r="C1385" s="34"/>
    </row>
    <row r="1386" spans="3:3" ht="15" customHeight="1">
      <c r="C1386" s="34"/>
    </row>
    <row r="1387" spans="3:3" ht="15" customHeight="1">
      <c r="C1387" s="34"/>
    </row>
    <row r="1388" spans="3:3" ht="15" customHeight="1">
      <c r="C1388" s="34"/>
    </row>
    <row r="1389" spans="3:3" ht="15" customHeight="1">
      <c r="C1389" s="34"/>
    </row>
    <row r="1390" spans="3:3" ht="15" customHeight="1">
      <c r="C1390" s="34"/>
    </row>
    <row r="1391" spans="3:3" ht="15" customHeight="1">
      <c r="C1391" s="34"/>
    </row>
    <row r="1392" spans="3:3" ht="15" customHeight="1">
      <c r="C1392" s="34"/>
    </row>
    <row r="1393" spans="3:3" ht="15" customHeight="1">
      <c r="C1393" s="34"/>
    </row>
    <row r="1394" spans="3:3" ht="15" customHeight="1">
      <c r="C1394" s="34"/>
    </row>
    <row r="1395" spans="3:3" ht="15" customHeight="1">
      <c r="C1395" s="34"/>
    </row>
    <row r="1396" spans="3:3" ht="15" customHeight="1">
      <c r="C1396" s="34"/>
    </row>
    <row r="1397" spans="3:3" ht="15" customHeight="1">
      <c r="C1397" s="34"/>
    </row>
    <row r="1398" spans="3:3" ht="15" customHeight="1">
      <c r="C1398" s="34"/>
    </row>
    <row r="1399" spans="3:3" ht="15" customHeight="1">
      <c r="C1399" s="34"/>
    </row>
    <row r="1400" spans="3:3" ht="15" customHeight="1">
      <c r="C1400" s="34"/>
    </row>
    <row r="1401" spans="3:3" ht="15" customHeight="1">
      <c r="C1401" s="34"/>
    </row>
    <row r="1402" spans="3:3" ht="15" customHeight="1">
      <c r="C1402" s="27"/>
    </row>
    <row r="1403" spans="3:3" ht="15" customHeight="1">
      <c r="C1403" s="27"/>
    </row>
    <row r="1404" spans="3:3" ht="15" customHeight="1">
      <c r="C1404" s="26"/>
    </row>
    <row r="1405" spans="3:3" ht="15" customHeight="1">
      <c r="C1405" s="26"/>
    </row>
    <row r="1406" spans="3:3" ht="15" customHeight="1">
      <c r="C1406" s="26"/>
    </row>
    <row r="1407" spans="3:3" ht="15" customHeight="1">
      <c r="C1407" s="26"/>
    </row>
    <row r="1408" spans="3:3" ht="15" customHeight="1">
      <c r="C1408" s="34"/>
    </row>
    <row r="1409" spans="3:3" ht="15" customHeight="1">
      <c r="C1409" s="34"/>
    </row>
    <row r="1410" spans="3:3" ht="15" customHeight="1">
      <c r="C1410" s="26"/>
    </row>
    <row r="1411" spans="3:3" ht="15" customHeight="1">
      <c r="C1411" s="26"/>
    </row>
    <row r="1412" spans="3:3" ht="15" customHeight="1">
      <c r="C1412" s="26"/>
    </row>
    <row r="1413" spans="3:3" ht="15" customHeight="1">
      <c r="C1413" s="26"/>
    </row>
    <row r="1414" spans="3:3" ht="15" customHeight="1">
      <c r="C1414" s="26"/>
    </row>
    <row r="1415" spans="3:3" ht="15" customHeight="1">
      <c r="C1415" s="26"/>
    </row>
    <row r="1416" spans="3:3" ht="15" customHeight="1">
      <c r="C1416" s="26"/>
    </row>
    <row r="1417" spans="3:3" ht="15" customHeight="1">
      <c r="C1417" s="26"/>
    </row>
    <row r="1418" spans="3:3" ht="15" customHeight="1">
      <c r="C1418" s="26"/>
    </row>
    <row r="1419" spans="3:3" ht="15" customHeight="1">
      <c r="C1419" s="26"/>
    </row>
    <row r="1420" spans="3:3" ht="15" customHeight="1">
      <c r="C1420" s="26"/>
    </row>
    <row r="1421" spans="3:3" ht="15" customHeight="1">
      <c r="C1421" s="26"/>
    </row>
    <row r="1422" spans="3:3" ht="15" customHeight="1">
      <c r="C1422" s="26"/>
    </row>
    <row r="1423" spans="3:3" ht="15" customHeight="1">
      <c r="C1423" s="26"/>
    </row>
    <row r="1424" spans="3:3" ht="15" customHeight="1">
      <c r="C1424" s="26"/>
    </row>
    <row r="1425" spans="3:3" ht="15" customHeight="1">
      <c r="C1425" s="26"/>
    </row>
    <row r="1426" spans="3:3" ht="15" customHeight="1">
      <c r="C1426" s="26"/>
    </row>
    <row r="1427" spans="3:3" ht="15" customHeight="1">
      <c r="C1427" s="26"/>
    </row>
    <row r="1428" spans="3:3" ht="15" customHeight="1">
      <c r="C1428" s="26"/>
    </row>
    <row r="1429" spans="3:3" ht="15" customHeight="1">
      <c r="C1429" s="26"/>
    </row>
    <row r="1430" spans="3:3" ht="15" customHeight="1">
      <c r="C1430" s="26"/>
    </row>
    <row r="1431" spans="3:3" ht="15" customHeight="1">
      <c r="C1431" s="26"/>
    </row>
    <row r="1432" spans="3:3" ht="15" customHeight="1">
      <c r="C1432" s="26"/>
    </row>
    <row r="1433" spans="3:3" ht="15" customHeight="1">
      <c r="C1433" s="26"/>
    </row>
    <row r="1434" spans="3:3" ht="15" customHeight="1">
      <c r="C1434" s="26"/>
    </row>
    <row r="1435" spans="3:3" ht="15" customHeight="1">
      <c r="C1435" s="26"/>
    </row>
    <row r="1436" spans="3:3" ht="15" customHeight="1">
      <c r="C1436" s="26"/>
    </row>
    <row r="1437" spans="3:3" ht="15" customHeight="1">
      <c r="C1437" s="26"/>
    </row>
    <row r="1438" spans="3:3" ht="15" customHeight="1">
      <c r="C1438" s="26"/>
    </row>
    <row r="1439" spans="3:3" ht="15" customHeight="1">
      <c r="C1439" s="26"/>
    </row>
    <row r="1440" spans="3:3" ht="15" customHeight="1">
      <c r="C1440" s="26"/>
    </row>
    <row r="1441" spans="3:3" ht="15" customHeight="1">
      <c r="C1441" s="26"/>
    </row>
    <row r="1442" spans="3:3" ht="15" customHeight="1">
      <c r="C1442" s="26"/>
    </row>
    <row r="1443" spans="3:3" ht="15" customHeight="1">
      <c r="C1443" s="26"/>
    </row>
    <row r="1444" spans="3:3" ht="15" customHeight="1">
      <c r="C1444" s="26"/>
    </row>
    <row r="1445" spans="3:3" ht="15" customHeight="1">
      <c r="C1445" s="26"/>
    </row>
    <row r="1446" spans="3:3" ht="15" customHeight="1">
      <c r="C1446" s="26"/>
    </row>
    <row r="1447" spans="3:3" ht="15" customHeight="1">
      <c r="C1447" s="26"/>
    </row>
    <row r="1448" spans="3:3" ht="15" customHeight="1">
      <c r="C1448" s="26"/>
    </row>
    <row r="1449" spans="3:3" ht="15" customHeight="1">
      <c r="C1449" s="26"/>
    </row>
    <row r="1450" spans="3:3" ht="15" customHeight="1">
      <c r="C1450" s="26"/>
    </row>
    <row r="1451" spans="3:3" ht="15" customHeight="1">
      <c r="C1451" s="26"/>
    </row>
    <row r="1452" spans="3:3" ht="15" customHeight="1">
      <c r="C1452" s="26"/>
    </row>
    <row r="1453" spans="3:3" ht="15" customHeight="1">
      <c r="C1453" s="26"/>
    </row>
    <row r="1454" spans="3:3" ht="15" customHeight="1">
      <c r="C1454" s="35"/>
    </row>
    <row r="1455" spans="3:3" ht="15" customHeight="1">
      <c r="C1455" s="35"/>
    </row>
    <row r="1456" spans="3:3" ht="15" customHeight="1">
      <c r="C1456" s="34"/>
    </row>
    <row r="1457" spans="3:3" ht="15" customHeight="1">
      <c r="C1457" s="34"/>
    </row>
    <row r="1458" spans="3:3" ht="15" customHeight="1">
      <c r="C1458" s="34"/>
    </row>
    <row r="1459" spans="3:3" ht="15" customHeight="1">
      <c r="C1459" s="34"/>
    </row>
    <row r="1460" spans="3:3" ht="15" customHeight="1">
      <c r="C1460" s="34"/>
    </row>
    <row r="1461" spans="3:3" ht="15" customHeight="1">
      <c r="C1461" s="34"/>
    </row>
    <row r="1462" spans="3:3" ht="15" customHeight="1">
      <c r="C1462" s="34"/>
    </row>
    <row r="1463" spans="3:3" ht="15" customHeight="1">
      <c r="C1463" s="34"/>
    </row>
    <row r="1464" spans="3:3" ht="15" customHeight="1">
      <c r="C1464" s="34"/>
    </row>
    <row r="1465" spans="3:3" ht="15" customHeight="1">
      <c r="C1465" s="34"/>
    </row>
    <row r="1466" spans="3:3" ht="15" customHeight="1">
      <c r="C1466" s="34"/>
    </row>
    <row r="1467" spans="3:3" ht="15" customHeight="1">
      <c r="C1467" s="34"/>
    </row>
    <row r="1468" spans="3:3" ht="15" customHeight="1">
      <c r="C1468" s="35"/>
    </row>
    <row r="1469" spans="3:3" ht="15" customHeight="1">
      <c r="C1469" s="35"/>
    </row>
    <row r="1470" spans="3:3" ht="15" customHeight="1">
      <c r="C1470" s="34"/>
    </row>
    <row r="1471" spans="3:3" ht="15" customHeight="1">
      <c r="C1471" s="34"/>
    </row>
    <row r="1472" spans="3:3" ht="15" customHeight="1">
      <c r="C1472" s="34"/>
    </row>
    <row r="1473" spans="3:3" ht="15" customHeight="1">
      <c r="C1473" s="34"/>
    </row>
    <row r="1474" spans="3:3" ht="15" customHeight="1">
      <c r="C1474" s="27"/>
    </row>
    <row r="1475" spans="3:3" ht="15" customHeight="1">
      <c r="C1475" s="27"/>
    </row>
    <row r="1476" spans="3:3" ht="15" customHeight="1">
      <c r="C1476" s="34"/>
    </row>
    <row r="1477" spans="3:3" ht="15" customHeight="1">
      <c r="C1477" s="34"/>
    </row>
    <row r="1478" spans="3:3" ht="15" customHeight="1">
      <c r="C1478" s="35"/>
    </row>
    <row r="1479" spans="3:3" ht="15" customHeight="1">
      <c r="C1479" s="35"/>
    </row>
    <row r="1480" spans="3:3" ht="15" customHeight="1">
      <c r="C1480" s="34"/>
    </row>
    <row r="1481" spans="3:3" ht="15" customHeight="1">
      <c r="C1481" s="34"/>
    </row>
    <row r="1482" spans="3:3" ht="15" customHeight="1">
      <c r="C1482" s="34"/>
    </row>
    <row r="1483" spans="3:3" ht="15" customHeight="1">
      <c r="C1483" s="34"/>
    </row>
    <row r="1484" spans="3:3" ht="15" customHeight="1">
      <c r="C1484" s="34"/>
    </row>
    <row r="1485" spans="3:3" ht="15" customHeight="1">
      <c r="C1485" s="34"/>
    </row>
    <row r="1486" spans="3:3" ht="15" customHeight="1">
      <c r="C1486" s="34"/>
    </row>
    <row r="1487" spans="3:3" ht="15" customHeight="1">
      <c r="C1487" s="34"/>
    </row>
    <row r="1488" spans="3:3" ht="15" customHeight="1">
      <c r="C1488" s="34"/>
    </row>
    <row r="1489" spans="3:3" ht="15" customHeight="1">
      <c r="C1489" s="34"/>
    </row>
    <row r="1490" spans="3:3" ht="15" customHeight="1">
      <c r="C1490" s="34"/>
    </row>
    <row r="1491" spans="3:3" ht="15" customHeight="1">
      <c r="C1491" s="34"/>
    </row>
    <row r="1492" spans="3:3" ht="15" customHeight="1">
      <c r="C1492" s="34"/>
    </row>
    <row r="1493" spans="3:3" ht="15" customHeight="1">
      <c r="C1493" s="34"/>
    </row>
    <row r="1494" spans="3:3" ht="15" customHeight="1">
      <c r="C1494" s="34"/>
    </row>
    <row r="1495" spans="3:3" ht="15" customHeight="1">
      <c r="C1495" s="34"/>
    </row>
    <row r="1496" spans="3:3" ht="15" customHeight="1">
      <c r="C1496" s="34"/>
    </row>
    <row r="1497" spans="3:3" ht="15" customHeight="1">
      <c r="C1497" s="34"/>
    </row>
    <row r="1498" spans="3:3" ht="15" customHeight="1">
      <c r="C1498" s="34"/>
    </row>
    <row r="1499" spans="3:3" ht="15" customHeight="1">
      <c r="C1499" s="34"/>
    </row>
    <row r="1500" spans="3:3" ht="15" customHeight="1">
      <c r="C1500" s="34"/>
    </row>
    <row r="1501" spans="3:3" ht="15" customHeight="1">
      <c r="C1501" s="34"/>
    </row>
    <row r="1502" spans="3:3" ht="15" customHeight="1">
      <c r="C1502" s="34"/>
    </row>
    <row r="1503" spans="3:3" ht="15" customHeight="1">
      <c r="C1503" s="34"/>
    </row>
    <row r="1504" spans="3:3" ht="15" customHeight="1">
      <c r="C1504" s="34"/>
    </row>
    <row r="1505" spans="3:3" ht="15" customHeight="1">
      <c r="C1505" s="34"/>
    </row>
    <row r="1506" spans="3:3" ht="15" customHeight="1">
      <c r="C1506" s="27"/>
    </row>
    <row r="1507" spans="3:3" ht="15" customHeight="1">
      <c r="C1507" s="27"/>
    </row>
    <row r="1508" spans="3:3" ht="15" customHeight="1">
      <c r="C1508" s="34"/>
    </row>
    <row r="1509" spans="3:3" ht="15" customHeight="1">
      <c r="C1509" s="34"/>
    </row>
    <row r="1510" spans="3:3" ht="15" customHeight="1">
      <c r="C1510" s="34"/>
    </row>
    <row r="1511" spans="3:3" ht="15" customHeight="1">
      <c r="C1511" s="34"/>
    </row>
    <row r="1512" spans="3:3" ht="15" customHeight="1">
      <c r="C1512" s="34"/>
    </row>
    <row r="1513" spans="3:3" ht="15" customHeight="1">
      <c r="C1513" s="34"/>
    </row>
    <row r="1514" spans="3:3" ht="15" customHeight="1">
      <c r="C1514" s="34"/>
    </row>
    <row r="1515" spans="3:3" ht="15" customHeight="1">
      <c r="C1515" s="34"/>
    </row>
    <row r="1516" spans="3:3" ht="15" customHeight="1">
      <c r="C1516" s="34"/>
    </row>
    <row r="1517" spans="3:3" ht="15" customHeight="1">
      <c r="C1517" s="34"/>
    </row>
    <row r="1518" spans="3:3" ht="15" customHeight="1">
      <c r="C1518" s="34"/>
    </row>
    <row r="1519" spans="3:3" ht="15" customHeight="1">
      <c r="C1519" s="34"/>
    </row>
    <row r="1520" spans="3:3" ht="15" customHeight="1">
      <c r="C1520" s="34"/>
    </row>
    <row r="1521" spans="3:3" ht="15" customHeight="1">
      <c r="C1521" s="34"/>
    </row>
    <row r="1522" spans="3:3" ht="15" customHeight="1">
      <c r="C1522" s="34"/>
    </row>
    <row r="1523" spans="3:3" ht="15" customHeight="1">
      <c r="C1523" s="34"/>
    </row>
    <row r="1524" spans="3:3" ht="15" customHeight="1">
      <c r="C1524" s="34"/>
    </row>
    <row r="1525" spans="3:3" ht="15" customHeight="1">
      <c r="C1525" s="34"/>
    </row>
    <row r="1526" spans="3:3" ht="15" customHeight="1">
      <c r="C1526" s="34"/>
    </row>
    <row r="1527" spans="3:3" ht="15" customHeight="1">
      <c r="C1527" s="34"/>
    </row>
    <row r="1528" spans="3:3" ht="15" customHeight="1">
      <c r="C1528" s="34"/>
    </row>
    <row r="1529" spans="3:3" ht="15" customHeight="1">
      <c r="C1529" s="34"/>
    </row>
    <row r="1530" spans="3:3" ht="15" customHeight="1">
      <c r="C1530" s="34"/>
    </row>
    <row r="1531" spans="3:3" ht="15" customHeight="1">
      <c r="C1531" s="34"/>
    </row>
    <row r="1532" spans="3:3" ht="15" customHeight="1">
      <c r="C1532" s="35"/>
    </row>
    <row r="1533" spans="3:3" ht="15" customHeight="1">
      <c r="C1533" s="35"/>
    </row>
    <row r="1534" spans="3:3" ht="15" customHeight="1">
      <c r="C1534" s="34"/>
    </row>
    <row r="1535" spans="3:3" ht="15" customHeight="1">
      <c r="C1535" s="34"/>
    </row>
    <row r="1536" spans="3:3">
      <c r="C1536" s="34"/>
    </row>
    <row r="1537" spans="3:3">
      <c r="C1537" s="34"/>
    </row>
    <row r="1538" spans="3:3">
      <c r="C1538" s="34"/>
    </row>
    <row r="1539" spans="3:3">
      <c r="C1539" s="34"/>
    </row>
    <row r="1540" spans="3:3">
      <c r="C1540" s="35"/>
    </row>
    <row r="1541" spans="3:3">
      <c r="C1541" s="35"/>
    </row>
    <row r="1542" spans="3:3">
      <c r="C1542" s="34"/>
    </row>
    <row r="1543" spans="3:3">
      <c r="C1543" s="34"/>
    </row>
    <row r="1544" spans="3:3">
      <c r="C1544" s="34"/>
    </row>
  </sheetData>
  <mergeCells count="260">
    <mergeCell ref="C1273:G1274"/>
    <mergeCell ref="C30:G30"/>
    <mergeCell ref="C85:G86"/>
    <mergeCell ref="C196:G200"/>
    <mergeCell ref="C340:G342"/>
    <mergeCell ref="C1017:G1018"/>
    <mergeCell ref="C1022:G1023"/>
    <mergeCell ref="C1027:G1029"/>
    <mergeCell ref="C1033:G1034"/>
    <mergeCell ref="C1038:G1039"/>
    <mergeCell ref="C946:G947"/>
    <mergeCell ref="C949:G950"/>
    <mergeCell ref="C940:G944"/>
    <mergeCell ref="C913:G914"/>
    <mergeCell ref="C894:G895"/>
    <mergeCell ref="C891:G892"/>
    <mergeCell ref="C888:G889"/>
    <mergeCell ref="C880:G884"/>
    <mergeCell ref="C964:G968"/>
    <mergeCell ref="C957:G962"/>
    <mergeCell ref="C954:G955"/>
    <mergeCell ref="C859:G859"/>
    <mergeCell ref="C787:G790"/>
    <mergeCell ref="C760:G761"/>
    <mergeCell ref="C754:G758"/>
    <mergeCell ref="C909:G909"/>
    <mergeCell ref="C886:G886"/>
    <mergeCell ref="C897:G897"/>
    <mergeCell ref="C899:G899"/>
    <mergeCell ref="C905:G905"/>
    <mergeCell ref="C594:G595"/>
    <mergeCell ref="C597:G598"/>
    <mergeCell ref="C550:G550"/>
    <mergeCell ref="C600:G601"/>
    <mergeCell ref="C603:G604"/>
    <mergeCell ref="C606:G608"/>
    <mergeCell ref="C614:G615"/>
    <mergeCell ref="C654:G655"/>
    <mergeCell ref="C651:G652"/>
    <mergeCell ref="C644:G645"/>
    <mergeCell ref="C633:G634"/>
    <mergeCell ref="C630:G631"/>
    <mergeCell ref="C696:G699"/>
    <mergeCell ref="C722:G722"/>
    <mergeCell ref="C724:G724"/>
    <mergeCell ref="C716:G716"/>
    <mergeCell ref="C718:G718"/>
    <mergeCell ref="C740:G741"/>
    <mergeCell ref="C737:G738"/>
    <mergeCell ref="C382:F382"/>
    <mergeCell ref="C559:G560"/>
    <mergeCell ref="C554:G555"/>
    <mergeCell ref="C542:G543"/>
    <mergeCell ref="C523:G524"/>
    <mergeCell ref="C510:G511"/>
    <mergeCell ref="C380:D380"/>
    <mergeCell ref="C368:G372"/>
    <mergeCell ref="C414:F414"/>
    <mergeCell ref="C418:G420"/>
    <mergeCell ref="C464:G464"/>
    <mergeCell ref="C476:G476"/>
    <mergeCell ref="C482:G482"/>
    <mergeCell ref="C484:G484"/>
    <mergeCell ref="C473:G474"/>
    <mergeCell ref="C470:G471"/>
    <mergeCell ref="C466:G468"/>
    <mergeCell ref="C457:G460"/>
    <mergeCell ref="C452:G455"/>
    <mergeCell ref="C444:G450"/>
    <mergeCell ref="C492:G492"/>
    <mergeCell ref="C488:G488"/>
    <mergeCell ref="C494:G494"/>
    <mergeCell ref="C362:G366"/>
    <mergeCell ref="C402:G405"/>
    <mergeCell ref="C397:G398"/>
    <mergeCell ref="C392:G393"/>
    <mergeCell ref="C389:G390"/>
    <mergeCell ref="C386:G387"/>
    <mergeCell ref="C395:G395"/>
    <mergeCell ref="C400:G400"/>
    <mergeCell ref="C412:F412"/>
    <mergeCell ref="C410:G410"/>
    <mergeCell ref="C407:G408"/>
    <mergeCell ref="C384:G384"/>
    <mergeCell ref="C344:F344"/>
    <mergeCell ref="C352:F352"/>
    <mergeCell ref="C346:G346"/>
    <mergeCell ref="C350:G350"/>
    <mergeCell ref="C302:G303"/>
    <mergeCell ref="C307:G308"/>
    <mergeCell ref="C320:G321"/>
    <mergeCell ref="C323:G325"/>
    <mergeCell ref="C357:G358"/>
    <mergeCell ref="C354:G355"/>
    <mergeCell ref="C337:G338"/>
    <mergeCell ref="C334:G335"/>
    <mergeCell ref="C327:G330"/>
    <mergeCell ref="C294:G298"/>
    <mergeCell ref="C280:G283"/>
    <mergeCell ref="C275:G278"/>
    <mergeCell ref="C271:G273"/>
    <mergeCell ref="C261:G262"/>
    <mergeCell ref="C289:G290"/>
    <mergeCell ref="C264:G269"/>
    <mergeCell ref="C241:G243"/>
    <mergeCell ref="C292:F292"/>
    <mergeCell ref="C234:G236"/>
    <mergeCell ref="C225:G227"/>
    <mergeCell ref="C221:G223"/>
    <mergeCell ref="C217:F217"/>
    <mergeCell ref="C219:F219"/>
    <mergeCell ref="C287:F287"/>
    <mergeCell ref="C285:F285"/>
    <mergeCell ref="C258:G259"/>
    <mergeCell ref="C229:G232"/>
    <mergeCell ref="C202:G205"/>
    <mergeCell ref="D172:F172"/>
    <mergeCell ref="D168:F168"/>
    <mergeCell ref="C692:G692"/>
    <mergeCell ref="C694:G694"/>
    <mergeCell ref="C712:G712"/>
    <mergeCell ref="C714:G714"/>
    <mergeCell ref="C617:F617"/>
    <mergeCell ref="C619:F619"/>
    <mergeCell ref="C636:F636"/>
    <mergeCell ref="C610:G610"/>
    <mergeCell ref="C612:G612"/>
    <mergeCell ref="C640:F640"/>
    <mergeCell ref="C638:G638"/>
    <mergeCell ref="C647:G647"/>
    <mergeCell ref="C649:G649"/>
    <mergeCell ref="C668:G668"/>
    <mergeCell ref="C670:G670"/>
    <mergeCell ref="C659:G661"/>
    <mergeCell ref="C663:G664"/>
    <mergeCell ref="C672:G672"/>
    <mergeCell ref="C701:G702"/>
    <mergeCell ref="C238:G239"/>
    <mergeCell ref="C245:G248"/>
    <mergeCell ref="E2:G2"/>
    <mergeCell ref="B6:C6"/>
    <mergeCell ref="B5:C5"/>
    <mergeCell ref="C20:G24"/>
    <mergeCell ref="C80:G83"/>
    <mergeCell ref="C72:G76"/>
    <mergeCell ref="C26:G28"/>
    <mergeCell ref="C16:G18"/>
    <mergeCell ref="C13:G14"/>
    <mergeCell ref="C10:G11"/>
    <mergeCell ref="B3:C3"/>
    <mergeCell ref="C545:G545"/>
    <mergeCell ref="C110:G112"/>
    <mergeCell ref="C104:E104"/>
    <mergeCell ref="C106:E106"/>
    <mergeCell ref="C118:G118"/>
    <mergeCell ref="C120:G120"/>
    <mergeCell ref="C108:E108"/>
    <mergeCell ref="C166:F166"/>
    <mergeCell ref="C150:F150"/>
    <mergeCell ref="C156:G156"/>
    <mergeCell ref="C158:G158"/>
    <mergeCell ref="C160:G160"/>
    <mergeCell ref="C162:G162"/>
    <mergeCell ref="C114:G116"/>
    <mergeCell ref="C142:G142"/>
    <mergeCell ref="C140:G140"/>
    <mergeCell ref="C138:G138"/>
    <mergeCell ref="C136:G136"/>
    <mergeCell ref="C134:G134"/>
    <mergeCell ref="C144:G144"/>
    <mergeCell ref="C148:G148"/>
    <mergeCell ref="C154:G154"/>
    <mergeCell ref="C215:F215"/>
    <mergeCell ref="C211:G213"/>
    <mergeCell ref="C498:G499"/>
    <mergeCell ref="C568:G569"/>
    <mergeCell ref="C571:G572"/>
    <mergeCell ref="C547:G548"/>
    <mergeCell ref="C734:G735"/>
    <mergeCell ref="C730:G732"/>
    <mergeCell ref="C706:G710"/>
    <mergeCell ref="C791:F791"/>
    <mergeCell ref="C770:G770"/>
    <mergeCell ref="C772:G772"/>
    <mergeCell ref="C765:G766"/>
    <mergeCell ref="C774:G776"/>
    <mergeCell ref="C782:G783"/>
    <mergeCell ref="C508:G508"/>
    <mergeCell ref="C517:G517"/>
    <mergeCell ref="C590:F590"/>
    <mergeCell ref="C552:G552"/>
    <mergeCell ref="C557:G557"/>
    <mergeCell ref="C586:G586"/>
    <mergeCell ref="C574:G574"/>
    <mergeCell ref="C519:G519"/>
    <mergeCell ref="C530:G530"/>
    <mergeCell ref="C538:G538"/>
    <mergeCell ref="C540:G540"/>
    <mergeCell ref="C807:G807"/>
    <mergeCell ref="C823:G823"/>
    <mergeCell ref="C850:F850"/>
    <mergeCell ref="C792:G793"/>
    <mergeCell ref="C866:G867"/>
    <mergeCell ref="C861:G862"/>
    <mergeCell ref="C854:G855"/>
    <mergeCell ref="C843:G844"/>
    <mergeCell ref="C840:G841"/>
    <mergeCell ref="C832:G834"/>
    <mergeCell ref="C829:G830"/>
    <mergeCell ref="C825:G827"/>
    <mergeCell ref="C820:G821"/>
    <mergeCell ref="C836:G836"/>
    <mergeCell ref="C838:G838"/>
    <mergeCell ref="C846:G846"/>
    <mergeCell ref="C852:G852"/>
    <mergeCell ref="C848:G848"/>
    <mergeCell ref="C1098:G1098"/>
    <mergeCell ref="C1102:G1102"/>
    <mergeCell ref="C1106:G1108"/>
    <mergeCell ref="C1127:G1128"/>
    <mergeCell ref="C1130:G1132"/>
    <mergeCell ref="C1136:G1136"/>
    <mergeCell ref="C1065:G1067"/>
    <mergeCell ref="C1081:G1082"/>
    <mergeCell ref="C970:G973"/>
    <mergeCell ref="C977:G980"/>
    <mergeCell ref="C982:G988"/>
    <mergeCell ref="C992:G993"/>
    <mergeCell ref="C1002:G1003"/>
    <mergeCell ref="C1007:G1008"/>
    <mergeCell ref="C1012:G1013"/>
    <mergeCell ref="C1073:G1078"/>
    <mergeCell ref="C1056:G1056"/>
    <mergeCell ref="C1043:G1045"/>
    <mergeCell ref="C1047:G1048"/>
    <mergeCell ref="C1052:G1054"/>
    <mergeCell ref="C1237:G1239"/>
    <mergeCell ref="C1250:G1253"/>
    <mergeCell ref="C1257:G1262"/>
    <mergeCell ref="C1266:G1269"/>
    <mergeCell ref="C34:G35"/>
    <mergeCell ref="C1194:G1194"/>
    <mergeCell ref="C1198:G1200"/>
    <mergeCell ref="C1209:G1209"/>
    <mergeCell ref="C1213:G1213"/>
    <mergeCell ref="C1217:G1218"/>
    <mergeCell ref="C1220:G1224"/>
    <mergeCell ref="C1228:G1229"/>
    <mergeCell ref="C1233:G1233"/>
    <mergeCell ref="C1140:G1141"/>
    <mergeCell ref="C1145:G1146"/>
    <mergeCell ref="C1150:G1155"/>
    <mergeCell ref="C1157:G1157"/>
    <mergeCell ref="C1161:G1162"/>
    <mergeCell ref="C1166:G1167"/>
    <mergeCell ref="C1171:G1174"/>
    <mergeCell ref="C1178:G1180"/>
    <mergeCell ref="C1189:G1190"/>
    <mergeCell ref="C1086:G1089"/>
    <mergeCell ref="C1093:G1094"/>
  </mergeCells>
  <printOptions horizontalCentered="1"/>
  <pageMargins left="0.7" right="0.7" top="0.5" bottom="0.5" header="0.31496062992126" footer="0.31496062992126"/>
  <pageSetup scale="70" orientation="portrait" r:id="rId1"/>
  <headerFooter>
    <oddHeader xml:space="preserve">&amp;R
</oddHeader>
    <oddFooter>&amp;L&amp;"+,Regular"Ministry of Finance of the Maldives
&amp;C&amp;"+,Regular"Page &amp;P of &amp;N&amp;R&amp;"+,Regular"Preambles</oddFooter>
  </headerFooter>
  <rowBreaks count="20" manualBreakCount="20">
    <brk id="67" max="7" man="1"/>
    <brk id="129" max="7" man="1"/>
    <brk id="191" max="7" man="1"/>
    <brk id="253" max="7" man="1"/>
    <brk id="315" max="7" man="1"/>
    <brk id="377" max="7" man="1"/>
    <brk id="439" max="7" man="1"/>
    <brk id="501" max="7" man="1"/>
    <brk id="563" max="7" man="1"/>
    <brk id="625" max="7" man="1"/>
    <brk id="687" max="7" man="1"/>
    <brk id="749" max="7" man="1"/>
    <brk id="811" max="7" man="1"/>
    <brk id="873" max="7" man="1"/>
    <brk id="935" max="7" man="1"/>
    <brk id="997" max="7" man="1"/>
    <brk id="1059" max="7" man="1"/>
    <brk id="1121" max="7" man="1"/>
    <brk id="1183" max="7" man="1"/>
    <brk id="1245"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Z171"/>
  <sheetViews>
    <sheetView tabSelected="1" view="pageBreakPreview" zoomScaleNormal="100" zoomScaleSheetLayoutView="100" workbookViewId="0">
      <pane ySplit="6" topLeftCell="A31" activePane="bottomLeft" state="frozen"/>
      <selection activeCell="G9" sqref="G9"/>
      <selection pane="bottomLeft" activeCell="G9" sqref="G9"/>
    </sheetView>
  </sheetViews>
  <sheetFormatPr defaultColWidth="9.109375" defaultRowHeight="13.8"/>
  <cols>
    <col min="1" max="1" width="0.88671875" style="40" customWidth="1"/>
    <col min="2" max="2" width="9.77734375" style="41" customWidth="1"/>
    <col min="3" max="3" width="56.77734375" style="42" customWidth="1"/>
    <col min="4" max="4" width="9.77734375" style="43" customWidth="1"/>
    <col min="5" max="5" width="9.77734375" style="44" customWidth="1"/>
    <col min="6" max="6" width="15.77734375" style="40" customWidth="1"/>
    <col min="7" max="7" width="16.77734375" style="40" customWidth="1"/>
    <col min="8" max="8" width="0.88671875" style="39" customWidth="1"/>
    <col min="9" max="26" width="9.109375" style="39"/>
    <col min="27" max="16384" width="9.109375" style="40"/>
  </cols>
  <sheetData>
    <row r="1" spans="2:26" s="2" customFormat="1" ht="15" customHeight="1">
      <c r="B1" s="394" t="s">
        <v>805</v>
      </c>
      <c r="C1" s="4"/>
      <c r="D1" s="5"/>
      <c r="E1" s="18"/>
      <c r="F1" s="18"/>
      <c r="G1" s="5"/>
      <c r="H1" s="19"/>
      <c r="I1" s="19"/>
      <c r="J1" s="19"/>
      <c r="K1" s="19"/>
      <c r="L1" s="19"/>
      <c r="M1" s="19"/>
      <c r="N1" s="19"/>
      <c r="O1" s="19"/>
      <c r="P1" s="19"/>
      <c r="Q1" s="19"/>
      <c r="R1" s="19"/>
      <c r="S1" s="19"/>
      <c r="T1" s="19"/>
      <c r="U1" s="19"/>
      <c r="V1" s="19"/>
      <c r="W1" s="19"/>
      <c r="X1" s="19"/>
      <c r="Y1" s="19"/>
      <c r="Z1" s="19"/>
    </row>
    <row r="2" spans="2:26" s="2" customFormat="1" ht="15" customHeight="1">
      <c r="B2" s="179" t="s">
        <v>442</v>
      </c>
      <c r="C2" s="6"/>
      <c r="D2" s="5"/>
      <c r="H2" s="19"/>
      <c r="I2" s="19"/>
      <c r="J2" s="19"/>
      <c r="K2" s="19"/>
      <c r="L2" s="19"/>
      <c r="M2" s="19"/>
      <c r="N2" s="19"/>
      <c r="O2" s="19"/>
      <c r="P2" s="19"/>
      <c r="Q2" s="19"/>
      <c r="R2" s="19"/>
      <c r="S2" s="19"/>
      <c r="T2" s="19"/>
      <c r="U2" s="19"/>
      <c r="V2" s="19"/>
      <c r="W2" s="19"/>
      <c r="X2" s="19"/>
      <c r="Y2" s="19"/>
      <c r="Z2" s="19"/>
    </row>
    <row r="3" spans="2:26" s="2" customFormat="1" ht="15" customHeight="1">
      <c r="B3" s="133" t="s">
        <v>717</v>
      </c>
      <c r="D3" s="8"/>
      <c r="E3" s="570"/>
      <c r="F3" s="570"/>
      <c r="G3" s="570"/>
      <c r="H3" s="19"/>
      <c r="I3" s="19"/>
      <c r="J3" s="19"/>
      <c r="K3" s="19"/>
      <c r="L3" s="19"/>
      <c r="M3" s="19"/>
      <c r="N3" s="19"/>
      <c r="O3" s="19"/>
      <c r="P3" s="19"/>
      <c r="Q3" s="19"/>
      <c r="R3" s="19"/>
      <c r="S3" s="19"/>
      <c r="T3" s="19"/>
      <c r="U3" s="19"/>
      <c r="V3" s="19"/>
      <c r="W3" s="19"/>
      <c r="X3" s="19"/>
      <c r="Y3" s="19"/>
      <c r="Z3" s="19"/>
    </row>
    <row r="4" spans="2:26" s="2" customFormat="1" ht="15" customHeight="1">
      <c r="B4" s="133"/>
      <c r="C4" s="7"/>
      <c r="D4" s="8"/>
      <c r="E4" s="20"/>
      <c r="F4" s="20"/>
      <c r="G4" s="20"/>
      <c r="H4" s="19"/>
      <c r="I4" s="19"/>
      <c r="J4" s="19"/>
      <c r="K4" s="19"/>
      <c r="L4" s="19"/>
      <c r="M4" s="19"/>
      <c r="N4" s="19"/>
      <c r="O4" s="19"/>
      <c r="P4" s="19"/>
      <c r="Q4" s="19"/>
      <c r="R4" s="19"/>
      <c r="S4" s="19"/>
      <c r="T4" s="19"/>
      <c r="U4" s="19"/>
      <c r="V4" s="19"/>
      <c r="W4" s="19"/>
      <c r="X4" s="19"/>
      <c r="Y4" s="19"/>
      <c r="Z4" s="19"/>
    </row>
    <row r="5" spans="2:26" s="2" customFormat="1" ht="15" customHeight="1">
      <c r="B5" s="134"/>
      <c r="C5" s="10"/>
      <c r="D5" s="11"/>
      <c r="E5" s="21"/>
      <c r="F5" s="21"/>
      <c r="G5" s="11"/>
      <c r="H5" s="19"/>
      <c r="I5" s="19"/>
      <c r="J5" s="19"/>
      <c r="K5" s="19"/>
      <c r="L5" s="19"/>
      <c r="M5" s="19"/>
      <c r="N5" s="19"/>
      <c r="O5" s="19"/>
      <c r="P5" s="19"/>
      <c r="Q5" s="19"/>
      <c r="R5" s="19"/>
      <c r="S5" s="19"/>
      <c r="T5" s="19"/>
      <c r="U5" s="19"/>
      <c r="V5" s="19"/>
      <c r="W5" s="19"/>
      <c r="X5" s="19"/>
      <c r="Y5" s="19"/>
      <c r="Z5" s="19"/>
    </row>
    <row r="6" spans="2:26" s="36" customFormat="1" ht="25.05" customHeight="1">
      <c r="B6" s="136" t="s">
        <v>24</v>
      </c>
      <c r="C6" s="137" t="s">
        <v>1</v>
      </c>
      <c r="D6" s="138" t="s">
        <v>22</v>
      </c>
      <c r="E6" s="139" t="s">
        <v>2</v>
      </c>
      <c r="F6" s="140" t="s">
        <v>561</v>
      </c>
      <c r="G6" s="138" t="s">
        <v>484</v>
      </c>
    </row>
    <row r="7" spans="2:26" s="38" customFormat="1" ht="15" customHeight="1">
      <c r="B7" s="141"/>
      <c r="C7" s="142"/>
      <c r="D7" s="143"/>
      <c r="E7" s="144"/>
      <c r="F7" s="145"/>
      <c r="G7" s="146"/>
      <c r="H7" s="37"/>
      <c r="I7" s="37"/>
      <c r="J7" s="37"/>
      <c r="K7" s="37"/>
      <c r="L7" s="37"/>
      <c r="M7" s="37"/>
      <c r="N7" s="37"/>
      <c r="O7" s="37"/>
      <c r="P7" s="37"/>
      <c r="Q7" s="37"/>
      <c r="R7" s="37"/>
      <c r="S7" s="37"/>
      <c r="T7" s="37"/>
      <c r="U7" s="37"/>
      <c r="V7" s="37"/>
      <c r="W7" s="37"/>
      <c r="X7" s="37"/>
      <c r="Y7" s="37"/>
      <c r="Z7" s="37"/>
    </row>
    <row r="8" spans="2:26" s="32" customFormat="1" ht="15" customHeight="1">
      <c r="B8" s="147"/>
      <c r="C8" s="148" t="s">
        <v>13</v>
      </c>
      <c r="D8" s="147"/>
      <c r="E8" s="147"/>
      <c r="F8" s="149"/>
      <c r="G8" s="146"/>
      <c r="H8" s="28"/>
      <c r="I8" s="28"/>
      <c r="J8" s="28"/>
      <c r="K8" s="28"/>
      <c r="L8" s="28"/>
      <c r="M8" s="28"/>
      <c r="N8" s="28"/>
      <c r="O8" s="28"/>
      <c r="P8" s="28"/>
      <c r="Q8" s="28"/>
      <c r="R8" s="28"/>
      <c r="S8" s="28"/>
      <c r="T8" s="28"/>
      <c r="U8" s="28"/>
      <c r="V8" s="28"/>
      <c r="W8" s="28"/>
      <c r="X8" s="28"/>
      <c r="Y8" s="28"/>
      <c r="Z8" s="28"/>
    </row>
    <row r="9" spans="2:26" s="32" customFormat="1" ht="15" customHeight="1">
      <c r="B9" s="147"/>
      <c r="C9" s="150" t="s">
        <v>25</v>
      </c>
      <c r="D9" s="147"/>
      <c r="E9" s="147"/>
      <c r="F9" s="149"/>
      <c r="G9" s="146"/>
      <c r="H9" s="28"/>
      <c r="I9" s="28"/>
      <c r="J9" s="28"/>
      <c r="K9" s="28"/>
      <c r="L9" s="28"/>
      <c r="M9" s="28"/>
      <c r="N9" s="28"/>
      <c r="O9" s="28"/>
      <c r="P9" s="28"/>
      <c r="Q9" s="28"/>
      <c r="R9" s="28"/>
      <c r="S9" s="28"/>
      <c r="T9" s="28"/>
      <c r="U9" s="28"/>
      <c r="V9" s="28"/>
      <c r="W9" s="28"/>
      <c r="X9" s="28"/>
      <c r="Y9" s="28"/>
      <c r="Z9" s="28"/>
    </row>
    <row r="10" spans="2:26" s="32" customFormat="1" ht="15" customHeight="1">
      <c r="B10" s="147"/>
      <c r="D10" s="147"/>
      <c r="E10" s="147"/>
      <c r="F10" s="149"/>
      <c r="G10" s="146"/>
      <c r="H10" s="28"/>
      <c r="I10" s="28"/>
      <c r="J10" s="28"/>
      <c r="K10" s="28"/>
      <c r="L10" s="28"/>
      <c r="M10" s="28"/>
      <c r="N10" s="28"/>
      <c r="O10" s="28"/>
      <c r="P10" s="28"/>
      <c r="Q10" s="28"/>
      <c r="R10" s="28"/>
      <c r="S10" s="28"/>
      <c r="T10" s="28"/>
      <c r="U10" s="28"/>
      <c r="V10" s="28"/>
      <c r="W10" s="28"/>
      <c r="X10" s="28"/>
      <c r="Y10" s="28"/>
      <c r="Z10" s="28"/>
    </row>
    <row r="11" spans="2:26" s="32" customFormat="1" ht="15" customHeight="1">
      <c r="B11" s="147"/>
      <c r="C11" s="577" t="s">
        <v>26</v>
      </c>
      <c r="D11" s="151"/>
      <c r="E11" s="147"/>
      <c r="F11" s="149"/>
      <c r="G11" s="146"/>
      <c r="H11" s="28"/>
      <c r="I11" s="28"/>
      <c r="J11" s="28"/>
      <c r="K11" s="28"/>
      <c r="L11" s="28"/>
      <c r="M11" s="28"/>
      <c r="N11" s="28"/>
      <c r="O11" s="28"/>
      <c r="P11" s="28"/>
      <c r="Q11" s="28"/>
      <c r="R11" s="28"/>
      <c r="S11" s="28"/>
      <c r="T11" s="28"/>
      <c r="U11" s="28"/>
      <c r="V11" s="28"/>
      <c r="W11" s="28"/>
      <c r="X11" s="28"/>
      <c r="Y11" s="28"/>
      <c r="Z11" s="28"/>
    </row>
    <row r="12" spans="2:26" s="32" customFormat="1" ht="15" customHeight="1">
      <c r="B12" s="147"/>
      <c r="C12" s="577"/>
      <c r="D12" s="147"/>
      <c r="E12" s="147"/>
      <c r="F12" s="149"/>
      <c r="G12" s="146"/>
      <c r="H12" s="28"/>
      <c r="I12" s="28"/>
      <c r="J12" s="28"/>
      <c r="K12" s="28"/>
      <c r="L12" s="28"/>
      <c r="M12" s="28"/>
      <c r="N12" s="28"/>
      <c r="O12" s="28"/>
      <c r="P12" s="28"/>
      <c r="Q12" s="28"/>
      <c r="R12" s="28"/>
      <c r="S12" s="28"/>
      <c r="T12" s="28"/>
      <c r="U12" s="28"/>
      <c r="V12" s="28"/>
      <c r="W12" s="28"/>
      <c r="X12" s="28"/>
      <c r="Y12" s="28"/>
      <c r="Z12" s="28"/>
    </row>
    <row r="13" spans="2:26" s="32" customFormat="1" ht="15" customHeight="1">
      <c r="B13" s="147"/>
      <c r="C13" s="577"/>
      <c r="D13" s="147"/>
      <c r="E13" s="147"/>
      <c r="F13" s="149"/>
      <c r="G13" s="146"/>
      <c r="H13" s="28"/>
      <c r="I13" s="28"/>
      <c r="J13" s="28"/>
      <c r="K13" s="28"/>
      <c r="L13" s="28"/>
      <c r="M13" s="28"/>
      <c r="N13" s="28"/>
      <c r="O13" s="28"/>
      <c r="P13" s="28"/>
      <c r="Q13" s="28"/>
      <c r="R13" s="28"/>
      <c r="S13" s="28"/>
      <c r="T13" s="28"/>
      <c r="U13" s="28"/>
      <c r="V13" s="28"/>
      <c r="W13" s="28"/>
      <c r="X13" s="28"/>
      <c r="Y13" s="28"/>
      <c r="Z13" s="28"/>
    </row>
    <row r="14" spans="2:26" s="32" customFormat="1" ht="15" customHeight="1">
      <c r="B14" s="147"/>
      <c r="C14" s="577"/>
      <c r="D14" s="147"/>
      <c r="E14" s="147"/>
      <c r="F14" s="149"/>
      <c r="G14" s="146"/>
      <c r="H14" s="28"/>
      <c r="I14" s="28"/>
      <c r="J14" s="28"/>
      <c r="K14" s="28"/>
      <c r="L14" s="28"/>
      <c r="M14" s="28"/>
      <c r="N14" s="28"/>
      <c r="O14" s="28"/>
      <c r="P14" s="28"/>
      <c r="Q14" s="28"/>
      <c r="R14" s="28"/>
      <c r="S14" s="28"/>
      <c r="T14" s="28"/>
      <c r="U14" s="28"/>
      <c r="V14" s="28"/>
      <c r="W14" s="28"/>
      <c r="X14" s="28"/>
      <c r="Y14" s="28"/>
      <c r="Z14" s="28"/>
    </row>
    <row r="15" spans="2:26" s="32" customFormat="1" ht="15" customHeight="1">
      <c r="B15" s="147"/>
      <c r="C15" s="577"/>
      <c r="D15" s="147"/>
      <c r="E15" s="147"/>
      <c r="F15" s="149"/>
      <c r="G15" s="146"/>
      <c r="H15" s="28"/>
      <c r="I15" s="28"/>
      <c r="J15" s="28"/>
      <c r="K15" s="28"/>
      <c r="L15" s="28"/>
      <c r="M15" s="28"/>
      <c r="N15" s="28"/>
      <c r="O15" s="28"/>
      <c r="P15" s="28"/>
      <c r="Q15" s="28"/>
      <c r="R15" s="28"/>
      <c r="S15" s="28"/>
      <c r="T15" s="28"/>
      <c r="U15" s="28"/>
      <c r="V15" s="28"/>
      <c r="W15" s="28"/>
      <c r="X15" s="28"/>
      <c r="Y15" s="28"/>
      <c r="Z15" s="28"/>
    </row>
    <row r="16" spans="2:26" s="32" customFormat="1" ht="15" customHeight="1">
      <c r="B16" s="147"/>
      <c r="C16" s="577"/>
      <c r="D16" s="147"/>
      <c r="E16" s="147"/>
      <c r="F16" s="149"/>
      <c r="G16" s="146"/>
      <c r="H16" s="28"/>
      <c r="I16" s="28"/>
      <c r="J16" s="28"/>
      <c r="K16" s="28"/>
      <c r="L16" s="28"/>
      <c r="M16" s="28"/>
      <c r="N16" s="28"/>
      <c r="O16" s="28"/>
      <c r="P16" s="28"/>
      <c r="Q16" s="28"/>
      <c r="R16" s="28"/>
      <c r="S16" s="28"/>
      <c r="T16" s="28"/>
      <c r="U16" s="28"/>
      <c r="V16" s="28"/>
      <c r="W16" s="28"/>
      <c r="X16" s="28"/>
      <c r="Y16" s="28"/>
      <c r="Z16" s="28"/>
    </row>
    <row r="17" spans="2:26" s="32" customFormat="1" ht="15" customHeight="1">
      <c r="B17" s="147"/>
      <c r="C17" s="577"/>
      <c r="D17" s="147"/>
      <c r="E17" s="147"/>
      <c r="F17" s="149"/>
      <c r="G17" s="146"/>
      <c r="H17" s="28"/>
      <c r="I17" s="28"/>
      <c r="J17" s="28"/>
      <c r="K17" s="28"/>
      <c r="L17" s="28"/>
      <c r="M17" s="28"/>
      <c r="N17" s="28"/>
      <c r="O17" s="28"/>
      <c r="P17" s="28"/>
      <c r="Q17" s="28"/>
      <c r="R17" s="28"/>
      <c r="S17" s="28"/>
      <c r="T17" s="28"/>
      <c r="U17" s="28"/>
      <c r="V17" s="28"/>
      <c r="W17" s="28"/>
      <c r="X17" s="28"/>
      <c r="Y17" s="28"/>
      <c r="Z17" s="28"/>
    </row>
    <row r="18" spans="2:26" s="32" customFormat="1" ht="15" customHeight="1">
      <c r="B18" s="147"/>
      <c r="C18" s="152"/>
      <c r="D18" s="151"/>
      <c r="E18" s="147"/>
      <c r="F18" s="149"/>
      <c r="G18" s="146"/>
      <c r="H18" s="28"/>
      <c r="I18" s="28"/>
      <c r="J18" s="28"/>
      <c r="K18" s="28"/>
      <c r="L18" s="28"/>
      <c r="M18" s="28"/>
      <c r="N18" s="28"/>
      <c r="O18" s="28"/>
      <c r="P18" s="28"/>
      <c r="Q18" s="28"/>
      <c r="R18" s="28"/>
      <c r="S18" s="28"/>
      <c r="T18" s="28"/>
      <c r="U18" s="28"/>
      <c r="V18" s="28"/>
      <c r="W18" s="28"/>
      <c r="X18" s="28"/>
      <c r="Y18" s="28"/>
      <c r="Z18" s="28"/>
    </row>
    <row r="19" spans="2:26" s="32" customFormat="1" ht="15" customHeight="1">
      <c r="B19" s="147"/>
      <c r="C19" s="159" t="s">
        <v>38</v>
      </c>
      <c r="D19" s="147"/>
      <c r="E19" s="147"/>
      <c r="F19" s="149"/>
      <c r="G19" s="146"/>
      <c r="H19" s="28"/>
      <c r="I19" s="28"/>
      <c r="J19" s="28"/>
      <c r="K19" s="28"/>
      <c r="L19" s="28"/>
      <c r="M19" s="28"/>
      <c r="N19" s="28"/>
      <c r="O19" s="28"/>
      <c r="P19" s="28"/>
      <c r="Q19" s="28"/>
      <c r="R19" s="28"/>
      <c r="S19" s="28"/>
      <c r="T19" s="28"/>
      <c r="U19" s="28"/>
      <c r="V19" s="28"/>
      <c r="W19" s="28"/>
      <c r="X19" s="28"/>
      <c r="Y19" s="28"/>
      <c r="Z19" s="28"/>
    </row>
    <row r="20" spans="2:26" s="32" customFormat="1" ht="15" customHeight="1">
      <c r="B20" s="147"/>
      <c r="C20" s="420"/>
      <c r="D20" s="147"/>
      <c r="E20" s="147"/>
      <c r="F20" s="149"/>
      <c r="G20" s="146"/>
      <c r="H20" s="28"/>
      <c r="I20" s="28"/>
      <c r="J20" s="28"/>
      <c r="K20" s="28"/>
      <c r="L20" s="28"/>
      <c r="M20" s="28"/>
      <c r="N20" s="28"/>
      <c r="O20" s="28"/>
      <c r="P20" s="28"/>
      <c r="Q20" s="28"/>
      <c r="R20" s="28"/>
      <c r="S20" s="28"/>
      <c r="T20" s="28"/>
      <c r="U20" s="28"/>
      <c r="V20" s="28"/>
      <c r="W20" s="28"/>
      <c r="X20" s="28"/>
      <c r="Y20" s="28"/>
      <c r="Z20" s="28"/>
    </row>
    <row r="21" spans="2:26" s="32" customFormat="1" ht="15" customHeight="1">
      <c r="B21" s="153" t="s">
        <v>14</v>
      </c>
      <c r="C21" s="577" t="s">
        <v>472</v>
      </c>
      <c r="D21" s="147">
        <v>1</v>
      </c>
      <c r="E21" s="147" t="s">
        <v>3</v>
      </c>
      <c r="F21" s="155"/>
      <c r="G21" s="393" t="s">
        <v>558</v>
      </c>
      <c r="H21" s="28"/>
      <c r="I21" s="28"/>
      <c r="J21" s="28"/>
      <c r="K21" s="28"/>
      <c r="L21" s="28"/>
      <c r="M21" s="28"/>
      <c r="N21" s="28"/>
      <c r="O21" s="28"/>
      <c r="P21" s="28"/>
      <c r="Q21" s="28"/>
      <c r="R21" s="28"/>
      <c r="S21" s="28"/>
      <c r="T21" s="28"/>
      <c r="U21" s="28"/>
      <c r="V21" s="28"/>
      <c r="W21" s="28"/>
      <c r="X21" s="28"/>
      <c r="Y21" s="28"/>
      <c r="Z21" s="28"/>
    </row>
    <row r="22" spans="2:26" s="32" customFormat="1" ht="15" customHeight="1">
      <c r="B22" s="244"/>
      <c r="C22" s="577"/>
      <c r="D22" s="160"/>
      <c r="E22" s="161"/>
      <c r="F22" s="149"/>
      <c r="G22" s="146"/>
      <c r="H22" s="28"/>
      <c r="I22" s="28"/>
      <c r="J22" s="28"/>
      <c r="K22" s="28"/>
      <c r="L22" s="28"/>
      <c r="M22" s="28"/>
      <c r="N22" s="28"/>
      <c r="O22" s="28"/>
      <c r="P22" s="28"/>
      <c r="Q22" s="28"/>
      <c r="R22" s="28"/>
      <c r="S22" s="28"/>
      <c r="T22" s="28"/>
      <c r="U22" s="28"/>
      <c r="V22" s="28"/>
      <c r="W22" s="28"/>
      <c r="X22" s="28"/>
      <c r="Y22" s="28"/>
      <c r="Z22" s="28"/>
    </row>
    <row r="23" spans="2:26" s="32" customFormat="1" ht="15" customHeight="1">
      <c r="B23" s="244"/>
      <c r="C23" s="577"/>
      <c r="D23" s="160"/>
      <c r="E23" s="161"/>
      <c r="F23" s="149"/>
      <c r="G23" s="146"/>
      <c r="H23" s="28"/>
      <c r="I23" s="28"/>
      <c r="J23" s="28"/>
      <c r="K23" s="28"/>
      <c r="L23" s="28"/>
      <c r="M23" s="28"/>
      <c r="N23" s="28"/>
      <c r="O23" s="28"/>
      <c r="P23" s="28"/>
      <c r="Q23" s="28"/>
      <c r="R23" s="28"/>
      <c r="S23" s="28"/>
      <c r="T23" s="28"/>
      <c r="U23" s="28"/>
      <c r="V23" s="28"/>
      <c r="W23" s="28"/>
      <c r="X23" s="28"/>
      <c r="Y23" s="28"/>
      <c r="Z23" s="28"/>
    </row>
    <row r="24" spans="2:26" s="32" customFormat="1" ht="15" customHeight="1">
      <c r="B24" s="244"/>
      <c r="C24" s="577"/>
      <c r="D24" s="160"/>
      <c r="E24" s="161"/>
      <c r="F24" s="149"/>
      <c r="G24" s="146"/>
      <c r="H24" s="28"/>
      <c r="I24" s="28"/>
      <c r="J24" s="28"/>
      <c r="K24" s="28"/>
      <c r="L24" s="28"/>
      <c r="M24" s="28"/>
      <c r="N24" s="28"/>
      <c r="O24" s="28"/>
      <c r="P24" s="28"/>
      <c r="Q24" s="28"/>
      <c r="R24" s="28"/>
      <c r="S24" s="28"/>
      <c r="T24" s="28"/>
      <c r="U24" s="28"/>
      <c r="V24" s="28"/>
      <c r="W24" s="28"/>
      <c r="X24" s="28"/>
      <c r="Y24" s="28"/>
      <c r="Z24" s="28"/>
    </row>
    <row r="25" spans="2:26" s="32" customFormat="1" ht="15" customHeight="1">
      <c r="B25" s="244"/>
      <c r="C25" s="577"/>
      <c r="D25" s="160"/>
      <c r="E25" s="161"/>
      <c r="F25" s="149"/>
      <c r="G25" s="146"/>
      <c r="H25" s="28"/>
      <c r="I25" s="28"/>
      <c r="J25" s="28"/>
      <c r="K25" s="28"/>
      <c r="L25" s="28"/>
      <c r="M25" s="28"/>
      <c r="N25" s="28"/>
      <c r="O25" s="28"/>
      <c r="P25" s="28"/>
      <c r="Q25" s="28"/>
      <c r="R25" s="28"/>
      <c r="S25" s="28"/>
      <c r="T25" s="28"/>
      <c r="U25" s="28"/>
      <c r="V25" s="28"/>
      <c r="W25" s="28"/>
      <c r="X25" s="28"/>
      <c r="Y25" s="28"/>
      <c r="Z25" s="28"/>
    </row>
    <row r="26" spans="2:26" s="32" customFormat="1" ht="15" customHeight="1">
      <c r="B26" s="244"/>
      <c r="C26" s="577"/>
      <c r="D26" s="160"/>
      <c r="E26" s="161"/>
      <c r="F26" s="149"/>
      <c r="G26" s="146"/>
      <c r="H26" s="28"/>
      <c r="I26" s="28"/>
      <c r="J26" s="28"/>
      <c r="K26" s="28"/>
      <c r="L26" s="28"/>
      <c r="M26" s="28"/>
      <c r="N26" s="28"/>
      <c r="O26" s="28"/>
      <c r="P26" s="28"/>
      <c r="Q26" s="28"/>
      <c r="R26" s="28"/>
      <c r="S26" s="28"/>
      <c r="T26" s="28"/>
      <c r="U26" s="28"/>
      <c r="V26" s="28"/>
      <c r="W26" s="28"/>
      <c r="X26" s="28"/>
      <c r="Y26" s="28"/>
      <c r="Z26" s="28"/>
    </row>
    <row r="27" spans="2:26" s="32" customFormat="1" ht="15" customHeight="1">
      <c r="B27" s="244"/>
      <c r="C27" s="577"/>
      <c r="D27" s="160"/>
      <c r="E27" s="161"/>
      <c r="F27" s="149"/>
      <c r="G27" s="146"/>
      <c r="H27" s="28"/>
      <c r="I27" s="28"/>
      <c r="J27" s="28"/>
      <c r="K27" s="28"/>
      <c r="L27" s="28"/>
      <c r="M27" s="28"/>
      <c r="N27" s="28"/>
      <c r="O27" s="28"/>
      <c r="P27" s="28"/>
      <c r="Q27" s="28"/>
      <c r="R27" s="28"/>
      <c r="S27" s="28"/>
      <c r="T27" s="28"/>
      <c r="U27" s="28"/>
      <c r="V27" s="28"/>
      <c r="W27" s="28"/>
      <c r="X27" s="28"/>
      <c r="Y27" s="28"/>
      <c r="Z27" s="28"/>
    </row>
    <row r="28" spans="2:26" s="32" customFormat="1" ht="15" customHeight="1">
      <c r="B28" s="244"/>
      <c r="C28" s="577"/>
      <c r="D28" s="160"/>
      <c r="E28" s="161"/>
      <c r="F28" s="149"/>
      <c r="G28" s="146"/>
      <c r="H28" s="28"/>
      <c r="I28" s="28"/>
      <c r="J28" s="28"/>
      <c r="K28" s="28"/>
      <c r="L28" s="28"/>
      <c r="M28" s="28"/>
      <c r="N28" s="28"/>
      <c r="O28" s="28"/>
      <c r="P28" s="28"/>
      <c r="Q28" s="28"/>
      <c r="R28" s="28"/>
      <c r="S28" s="28"/>
      <c r="T28" s="28"/>
      <c r="U28" s="28"/>
      <c r="V28" s="28"/>
      <c r="W28" s="28"/>
      <c r="X28" s="28"/>
      <c r="Y28" s="28"/>
      <c r="Z28" s="28"/>
    </row>
    <row r="29" spans="2:26" s="32" customFormat="1" ht="15" customHeight="1">
      <c r="B29" s="244"/>
      <c r="C29" s="577"/>
      <c r="D29" s="160"/>
      <c r="E29" s="161"/>
      <c r="F29" s="149"/>
      <c r="G29" s="146"/>
      <c r="H29" s="28"/>
      <c r="I29" s="28"/>
      <c r="J29" s="28"/>
      <c r="K29" s="28"/>
      <c r="L29" s="28"/>
      <c r="M29" s="28"/>
      <c r="N29" s="28"/>
      <c r="O29" s="28"/>
      <c r="P29" s="28"/>
      <c r="Q29" s="28"/>
      <c r="R29" s="28"/>
      <c r="S29" s="28"/>
      <c r="T29" s="28"/>
      <c r="U29" s="28"/>
      <c r="V29" s="28"/>
      <c r="W29" s="28"/>
      <c r="X29" s="28"/>
      <c r="Y29" s="28"/>
      <c r="Z29" s="28"/>
    </row>
    <row r="30" spans="2:26" s="32" customFormat="1" ht="15" customHeight="1">
      <c r="B30" s="153"/>
      <c r="C30" s="457"/>
      <c r="D30" s="160"/>
      <c r="E30" s="161"/>
      <c r="F30" s="149"/>
      <c r="G30" s="146"/>
      <c r="H30" s="28"/>
      <c r="I30" s="28"/>
      <c r="J30" s="28"/>
      <c r="K30" s="28"/>
      <c r="L30" s="28"/>
      <c r="M30" s="28"/>
      <c r="N30" s="28"/>
      <c r="O30" s="28"/>
      <c r="P30" s="28"/>
      <c r="Q30" s="28"/>
      <c r="R30" s="28"/>
      <c r="S30" s="28"/>
      <c r="T30" s="28"/>
      <c r="U30" s="28"/>
      <c r="V30" s="28"/>
      <c r="W30" s="28"/>
      <c r="X30" s="28"/>
      <c r="Y30" s="28"/>
      <c r="Z30" s="28"/>
    </row>
    <row r="31" spans="2:26" s="32" customFormat="1" ht="15" customHeight="1">
      <c r="B31" s="153" t="s">
        <v>15</v>
      </c>
      <c r="C31" s="456" t="s">
        <v>39</v>
      </c>
      <c r="D31" s="147">
        <v>1</v>
      </c>
      <c r="E31" s="147" t="s">
        <v>3</v>
      </c>
      <c r="F31" s="155"/>
      <c r="G31" s="156" t="s">
        <v>558</v>
      </c>
      <c r="H31" s="28"/>
      <c r="I31" s="28"/>
      <c r="J31" s="28"/>
      <c r="K31" s="28"/>
      <c r="L31" s="28"/>
      <c r="M31" s="28"/>
      <c r="N31" s="28"/>
      <c r="O31" s="28"/>
      <c r="P31" s="28"/>
      <c r="Q31" s="28"/>
      <c r="R31" s="28"/>
      <c r="S31" s="28"/>
      <c r="T31" s="28"/>
      <c r="U31" s="28"/>
      <c r="V31" s="28"/>
      <c r="W31" s="28"/>
      <c r="X31" s="28"/>
      <c r="Y31" s="28"/>
      <c r="Z31" s="28"/>
    </row>
    <row r="32" spans="2:26" s="32" customFormat="1" ht="15" customHeight="1">
      <c r="B32" s="153"/>
      <c r="C32" s="456"/>
      <c r="D32" s="160"/>
      <c r="E32" s="161"/>
      <c r="F32" s="149"/>
      <c r="G32" s="146"/>
      <c r="H32" s="28"/>
      <c r="I32" s="28"/>
      <c r="J32" s="28"/>
      <c r="K32" s="28"/>
      <c r="L32" s="28"/>
      <c r="M32" s="28"/>
      <c r="N32" s="28"/>
      <c r="O32" s="28"/>
      <c r="P32" s="28"/>
      <c r="Q32" s="28"/>
      <c r="R32" s="28"/>
      <c r="S32" s="28"/>
      <c r="T32" s="28"/>
      <c r="U32" s="28"/>
      <c r="V32" s="28"/>
      <c r="W32" s="28"/>
      <c r="X32" s="28"/>
      <c r="Y32" s="28"/>
      <c r="Z32" s="28"/>
    </row>
    <row r="33" spans="2:26" s="32" customFormat="1" ht="15" customHeight="1">
      <c r="B33" s="153" t="s">
        <v>16</v>
      </c>
      <c r="C33" s="456" t="s">
        <v>40</v>
      </c>
      <c r="D33" s="154">
        <v>1</v>
      </c>
      <c r="E33" s="154" t="s">
        <v>3</v>
      </c>
      <c r="F33" s="155"/>
      <c r="G33" s="156" t="s">
        <v>558</v>
      </c>
      <c r="H33" s="28"/>
      <c r="I33" s="28"/>
      <c r="J33" s="28"/>
      <c r="K33" s="28"/>
      <c r="L33" s="28"/>
      <c r="M33" s="28"/>
      <c r="N33" s="28"/>
      <c r="O33" s="28"/>
      <c r="P33" s="28"/>
      <c r="Q33" s="28"/>
      <c r="R33" s="28"/>
      <c r="S33" s="28"/>
      <c r="T33" s="28"/>
      <c r="U33" s="28"/>
      <c r="V33" s="28"/>
      <c r="W33" s="28"/>
      <c r="X33" s="28"/>
      <c r="Y33" s="28"/>
      <c r="Z33" s="28"/>
    </row>
    <row r="34" spans="2:26" s="32" customFormat="1" ht="15" customHeight="1">
      <c r="B34" s="153"/>
      <c r="C34" s="456"/>
      <c r="D34" s="162"/>
      <c r="E34" s="163"/>
      <c r="F34" s="149"/>
      <c r="G34" s="146"/>
      <c r="H34" s="28"/>
      <c r="I34" s="28"/>
      <c r="J34" s="28"/>
      <c r="K34" s="28"/>
      <c r="L34" s="28"/>
      <c r="M34" s="28"/>
      <c r="N34" s="28"/>
      <c r="O34" s="28"/>
      <c r="P34" s="28"/>
      <c r="Q34" s="28"/>
      <c r="R34" s="28"/>
      <c r="S34" s="28"/>
      <c r="T34" s="28"/>
      <c r="U34" s="28"/>
      <c r="V34" s="28"/>
      <c r="W34" s="28"/>
      <c r="X34" s="28"/>
      <c r="Y34" s="28"/>
      <c r="Z34" s="28"/>
    </row>
    <row r="35" spans="2:26" s="32" customFormat="1" ht="15" customHeight="1">
      <c r="B35" s="153" t="s">
        <v>19</v>
      </c>
      <c r="C35" s="456" t="s">
        <v>41</v>
      </c>
      <c r="D35" s="154">
        <v>1</v>
      </c>
      <c r="E35" s="154" t="s">
        <v>3</v>
      </c>
      <c r="F35" s="155"/>
      <c r="G35" s="156" t="s">
        <v>558</v>
      </c>
      <c r="H35" s="28"/>
      <c r="I35" s="28"/>
      <c r="J35" s="28"/>
      <c r="K35" s="28"/>
      <c r="L35" s="28"/>
      <c r="M35" s="28"/>
      <c r="N35" s="28"/>
      <c r="O35" s="28"/>
      <c r="P35" s="28"/>
      <c r="Q35" s="28"/>
      <c r="R35" s="28"/>
      <c r="S35" s="28"/>
      <c r="T35" s="28"/>
      <c r="U35" s="28"/>
      <c r="V35" s="28"/>
      <c r="W35" s="28"/>
      <c r="X35" s="28"/>
      <c r="Y35" s="28"/>
      <c r="Z35" s="28"/>
    </row>
    <row r="36" spans="2:26" s="32" customFormat="1" ht="15" customHeight="1">
      <c r="B36" s="153"/>
      <c r="C36" s="456"/>
      <c r="D36" s="162"/>
      <c r="E36" s="163"/>
      <c r="F36" s="149"/>
      <c r="G36" s="146"/>
      <c r="H36" s="28"/>
      <c r="I36" s="28"/>
      <c r="J36" s="28"/>
      <c r="K36" s="28"/>
      <c r="L36" s="28"/>
      <c r="M36" s="28"/>
      <c r="N36" s="28"/>
      <c r="O36" s="28"/>
      <c r="P36" s="28"/>
      <c r="Q36" s="28"/>
      <c r="R36" s="28"/>
      <c r="S36" s="28"/>
      <c r="T36" s="28"/>
      <c r="U36" s="28"/>
      <c r="V36" s="28"/>
      <c r="W36" s="28"/>
      <c r="X36" s="28"/>
      <c r="Y36" s="28"/>
      <c r="Z36" s="28"/>
    </row>
    <row r="37" spans="2:26" s="32" customFormat="1" ht="15" customHeight="1">
      <c r="B37" s="153" t="s">
        <v>20</v>
      </c>
      <c r="C37" s="456" t="s">
        <v>42</v>
      </c>
      <c r="D37" s="154">
        <v>1</v>
      </c>
      <c r="E37" s="154" t="s">
        <v>3</v>
      </c>
      <c r="F37" s="155"/>
      <c r="G37" s="156" t="s">
        <v>558</v>
      </c>
      <c r="H37" s="28"/>
      <c r="I37" s="28"/>
      <c r="J37" s="28"/>
      <c r="K37" s="28"/>
      <c r="L37" s="28"/>
      <c r="M37" s="28"/>
      <c r="N37" s="28"/>
      <c r="O37" s="28"/>
      <c r="P37" s="28"/>
      <c r="Q37" s="28"/>
      <c r="R37" s="28"/>
      <c r="S37" s="28"/>
      <c r="T37" s="28"/>
      <c r="U37" s="28"/>
      <c r="V37" s="28"/>
      <c r="W37" s="28"/>
      <c r="X37" s="28"/>
      <c r="Y37" s="28"/>
      <c r="Z37" s="28"/>
    </row>
    <row r="38" spans="2:26" s="32" customFormat="1" ht="15" customHeight="1">
      <c r="B38" s="153"/>
      <c r="C38" s="456"/>
      <c r="D38" s="154"/>
      <c r="E38" s="154"/>
      <c r="F38" s="155"/>
      <c r="G38" s="146"/>
      <c r="H38" s="28"/>
      <c r="I38" s="28"/>
      <c r="J38" s="28"/>
      <c r="K38" s="28"/>
      <c r="L38" s="28"/>
      <c r="M38" s="28"/>
      <c r="N38" s="28"/>
      <c r="O38" s="28"/>
      <c r="P38" s="28"/>
      <c r="Q38" s="28"/>
      <c r="R38" s="28"/>
      <c r="S38" s="28"/>
      <c r="T38" s="28"/>
      <c r="U38" s="28"/>
      <c r="V38" s="28"/>
      <c r="W38" s="28"/>
      <c r="X38" s="28"/>
      <c r="Y38" s="28"/>
      <c r="Z38" s="28"/>
    </row>
    <row r="39" spans="2:26" s="32" customFormat="1" ht="15" customHeight="1">
      <c r="B39" s="153" t="s">
        <v>36</v>
      </c>
      <c r="C39" s="152" t="s">
        <v>44</v>
      </c>
      <c r="D39" s="154">
        <v>1</v>
      </c>
      <c r="E39" s="154" t="s">
        <v>3</v>
      </c>
      <c r="F39" s="149"/>
      <c r="G39" s="156" t="s">
        <v>558</v>
      </c>
      <c r="H39" s="28"/>
      <c r="I39" s="28"/>
      <c r="J39" s="28"/>
      <c r="K39" s="28"/>
      <c r="L39" s="28"/>
      <c r="M39" s="28"/>
      <c r="N39" s="28"/>
      <c r="O39" s="28"/>
      <c r="P39" s="28"/>
      <c r="Q39" s="28"/>
      <c r="R39" s="28"/>
      <c r="S39" s="28"/>
      <c r="T39" s="28"/>
      <c r="U39" s="28"/>
      <c r="V39" s="28"/>
      <c r="W39" s="28"/>
      <c r="X39" s="28"/>
      <c r="Y39" s="28"/>
      <c r="Z39" s="28"/>
    </row>
    <row r="40" spans="2:26" s="32" customFormat="1" ht="15" customHeight="1">
      <c r="B40" s="153"/>
      <c r="C40" s="152"/>
      <c r="D40" s="154"/>
      <c r="E40" s="154"/>
      <c r="F40" s="149"/>
      <c r="G40" s="146"/>
      <c r="H40" s="28"/>
      <c r="I40" s="28"/>
      <c r="J40" s="28"/>
      <c r="K40" s="28"/>
      <c r="L40" s="28"/>
      <c r="M40" s="28"/>
      <c r="N40" s="28"/>
      <c r="O40" s="28"/>
      <c r="P40" s="28"/>
      <c r="Q40" s="28"/>
      <c r="R40" s="28"/>
      <c r="S40" s="28"/>
      <c r="T40" s="28"/>
      <c r="U40" s="28"/>
      <c r="V40" s="28"/>
      <c r="W40" s="28"/>
      <c r="X40" s="28"/>
      <c r="Y40" s="28"/>
      <c r="Z40" s="28"/>
    </row>
    <row r="41" spans="2:26" s="32" customFormat="1" ht="15" customHeight="1">
      <c r="B41" s="153" t="s">
        <v>43</v>
      </c>
      <c r="C41" s="164" t="s">
        <v>46</v>
      </c>
      <c r="D41" s="154">
        <v>1</v>
      </c>
      <c r="E41" s="154" t="s">
        <v>3</v>
      </c>
      <c r="F41" s="155"/>
      <c r="G41" s="156" t="s">
        <v>558</v>
      </c>
      <c r="H41" s="28"/>
      <c r="I41" s="28"/>
      <c r="J41" s="28"/>
      <c r="K41" s="28"/>
      <c r="L41" s="28"/>
      <c r="M41" s="28"/>
      <c r="N41" s="28"/>
      <c r="O41" s="28"/>
      <c r="P41" s="28"/>
      <c r="Q41" s="28"/>
      <c r="R41" s="28"/>
      <c r="S41" s="28"/>
      <c r="T41" s="28"/>
      <c r="U41" s="28"/>
      <c r="V41" s="28"/>
      <c r="W41" s="28"/>
      <c r="X41" s="28"/>
      <c r="Y41" s="28"/>
      <c r="Z41" s="28"/>
    </row>
    <row r="42" spans="2:26" s="32" customFormat="1" ht="15" customHeight="1">
      <c r="B42" s="153"/>
      <c r="C42" s="164"/>
      <c r="D42" s="154"/>
      <c r="E42" s="154"/>
      <c r="F42" s="155"/>
      <c r="G42" s="146"/>
      <c r="H42" s="28"/>
      <c r="I42" s="28"/>
      <c r="J42" s="28"/>
      <c r="K42" s="28"/>
      <c r="L42" s="28"/>
      <c r="M42" s="28"/>
      <c r="N42" s="28"/>
      <c r="O42" s="28"/>
      <c r="P42" s="28"/>
      <c r="Q42" s="28"/>
      <c r="R42" s="28"/>
      <c r="S42" s="28"/>
      <c r="T42" s="28"/>
      <c r="U42" s="28"/>
      <c r="V42" s="28"/>
      <c r="W42" s="28"/>
      <c r="X42" s="28"/>
      <c r="Y42" s="28"/>
      <c r="Z42" s="28"/>
    </row>
    <row r="43" spans="2:26" s="32" customFormat="1" ht="15" customHeight="1">
      <c r="B43" s="153" t="s">
        <v>45</v>
      </c>
      <c r="C43" s="152" t="s">
        <v>471</v>
      </c>
      <c r="D43" s="154">
        <v>1</v>
      </c>
      <c r="E43" s="154" t="s">
        <v>3</v>
      </c>
      <c r="F43" s="149"/>
      <c r="G43" s="156" t="s">
        <v>558</v>
      </c>
      <c r="H43" s="28"/>
      <c r="I43" s="28"/>
      <c r="J43" s="28"/>
      <c r="K43" s="28"/>
      <c r="L43" s="28"/>
      <c r="M43" s="28"/>
      <c r="N43" s="28"/>
      <c r="O43" s="28"/>
      <c r="P43" s="28"/>
      <c r="Q43" s="28"/>
      <c r="R43" s="28"/>
      <c r="S43" s="28"/>
      <c r="T43" s="28"/>
      <c r="U43" s="28"/>
      <c r="V43" s="28"/>
      <c r="W43" s="28"/>
      <c r="X43" s="28"/>
      <c r="Y43" s="28"/>
      <c r="Z43" s="28"/>
    </row>
    <row r="44" spans="2:26" s="32" customFormat="1" ht="15" customHeight="1">
      <c r="B44" s="153"/>
      <c r="C44" s="152"/>
      <c r="D44" s="154"/>
      <c r="E44" s="154"/>
      <c r="F44" s="149"/>
      <c r="G44" s="146"/>
      <c r="H44" s="28"/>
      <c r="I44" s="28"/>
      <c r="J44" s="28"/>
      <c r="K44" s="28"/>
      <c r="L44" s="28"/>
      <c r="M44" s="28"/>
      <c r="N44" s="28"/>
      <c r="O44" s="28"/>
      <c r="P44" s="28"/>
      <c r="Q44" s="28"/>
      <c r="R44" s="28"/>
      <c r="S44" s="28"/>
      <c r="T44" s="28"/>
      <c r="U44" s="28"/>
      <c r="V44" s="28"/>
      <c r="W44" s="28"/>
      <c r="X44" s="28"/>
      <c r="Y44" s="28"/>
      <c r="Z44" s="28"/>
    </row>
    <row r="45" spans="2:26" s="32" customFormat="1" ht="15" customHeight="1">
      <c r="B45" s="441" t="s">
        <v>47</v>
      </c>
      <c r="C45" s="577" t="s">
        <v>48</v>
      </c>
      <c r="D45" s="392">
        <v>1</v>
      </c>
      <c r="E45" s="392" t="s">
        <v>3</v>
      </c>
      <c r="F45" s="155"/>
      <c r="G45" s="393" t="s">
        <v>558</v>
      </c>
      <c r="H45" s="28"/>
      <c r="I45" s="28"/>
      <c r="J45" s="28"/>
      <c r="K45" s="28"/>
      <c r="L45" s="28"/>
      <c r="M45" s="28"/>
      <c r="N45" s="28"/>
      <c r="O45" s="28"/>
      <c r="P45" s="28"/>
      <c r="Q45" s="28"/>
      <c r="R45" s="28"/>
      <c r="S45" s="28"/>
      <c r="T45" s="28"/>
      <c r="U45" s="28"/>
      <c r="V45" s="28"/>
      <c r="W45" s="28"/>
      <c r="X45" s="28"/>
      <c r="Y45" s="28"/>
      <c r="Z45" s="28"/>
    </row>
    <row r="46" spans="2:26" s="32" customFormat="1" ht="15" customHeight="1">
      <c r="B46" s="514"/>
      <c r="C46" s="577"/>
      <c r="D46" s="514"/>
      <c r="E46" s="514"/>
      <c r="F46" s="514"/>
      <c r="G46" s="514"/>
      <c r="H46" s="28"/>
      <c r="I46" s="28"/>
      <c r="J46" s="28"/>
      <c r="K46" s="28"/>
      <c r="L46" s="28"/>
      <c r="M46" s="28"/>
      <c r="N46" s="28"/>
      <c r="O46" s="28"/>
      <c r="P46" s="28"/>
      <c r="Q46" s="28"/>
      <c r="R46" s="28"/>
      <c r="S46" s="28"/>
      <c r="T46" s="28"/>
      <c r="U46" s="28"/>
      <c r="V46" s="28"/>
      <c r="W46" s="28"/>
      <c r="X46" s="28"/>
      <c r="Y46" s="28"/>
      <c r="Z46" s="28"/>
    </row>
    <row r="47" spans="2:26" s="32" customFormat="1" ht="15" customHeight="1">
      <c r="B47" s="514"/>
      <c r="C47" s="514"/>
      <c r="D47" s="514"/>
      <c r="E47" s="514"/>
      <c r="F47" s="514"/>
      <c r="G47" s="514"/>
      <c r="H47" s="28"/>
      <c r="I47" s="28"/>
      <c r="J47" s="28"/>
      <c r="K47" s="28"/>
      <c r="L47" s="28"/>
      <c r="M47" s="28"/>
      <c r="N47" s="28"/>
      <c r="O47" s="28"/>
      <c r="P47" s="28"/>
      <c r="Q47" s="28"/>
      <c r="R47" s="28"/>
      <c r="S47" s="28"/>
      <c r="T47" s="28"/>
      <c r="U47" s="28"/>
      <c r="V47" s="28"/>
      <c r="W47" s="28"/>
      <c r="X47" s="28"/>
      <c r="Y47" s="28"/>
      <c r="Z47" s="28"/>
    </row>
    <row r="48" spans="2:26" s="32" customFormat="1" ht="15" customHeight="1">
      <c r="B48" s="514"/>
      <c r="C48" s="514"/>
      <c r="D48" s="514"/>
      <c r="E48" s="514"/>
      <c r="F48" s="514"/>
      <c r="G48" s="514"/>
      <c r="H48" s="28"/>
      <c r="I48" s="28"/>
      <c r="J48" s="28"/>
      <c r="K48" s="28"/>
      <c r="L48" s="28"/>
      <c r="M48" s="28"/>
      <c r="N48" s="28"/>
      <c r="O48" s="28"/>
      <c r="P48" s="28"/>
      <c r="Q48" s="28"/>
      <c r="R48" s="28"/>
      <c r="S48" s="28"/>
      <c r="T48" s="28"/>
      <c r="U48" s="28"/>
      <c r="V48" s="28"/>
      <c r="W48" s="28"/>
      <c r="X48" s="28"/>
      <c r="Y48" s="28"/>
      <c r="Z48" s="28"/>
    </row>
    <row r="49" spans="2:26" s="32" customFormat="1" ht="15" customHeight="1">
      <c r="B49" s="514"/>
      <c r="C49" s="514"/>
      <c r="D49" s="514"/>
      <c r="E49" s="514"/>
      <c r="F49" s="514"/>
      <c r="G49" s="514"/>
      <c r="H49" s="28"/>
      <c r="I49" s="28"/>
      <c r="J49" s="28"/>
      <c r="K49" s="28"/>
      <c r="L49" s="28"/>
      <c r="M49" s="28"/>
      <c r="N49" s="28"/>
      <c r="O49" s="28"/>
      <c r="P49" s="28"/>
      <c r="Q49" s="28"/>
      <c r="R49" s="28"/>
      <c r="S49" s="28"/>
      <c r="T49" s="28"/>
      <c r="U49" s="28"/>
      <c r="V49" s="28"/>
      <c r="W49" s="28"/>
      <c r="X49" s="28"/>
      <c r="Y49" s="28"/>
      <c r="Z49" s="28"/>
    </row>
    <row r="50" spans="2:26" s="32" customFormat="1" ht="15" customHeight="1">
      <c r="B50" s="514"/>
      <c r="C50" s="514"/>
      <c r="D50" s="514"/>
      <c r="E50" s="514"/>
      <c r="F50" s="514"/>
      <c r="G50" s="514"/>
      <c r="H50" s="28"/>
      <c r="I50" s="28"/>
      <c r="J50" s="28"/>
      <c r="K50" s="28"/>
      <c r="L50" s="28"/>
      <c r="M50" s="28"/>
      <c r="N50" s="28"/>
      <c r="O50" s="28"/>
      <c r="P50" s="28"/>
      <c r="Q50" s="28"/>
      <c r="R50" s="28"/>
      <c r="S50" s="28"/>
      <c r="T50" s="28"/>
      <c r="U50" s="28"/>
      <c r="V50" s="28"/>
      <c r="W50" s="28"/>
      <c r="X50" s="28"/>
      <c r="Y50" s="28"/>
      <c r="Z50" s="28"/>
    </row>
    <row r="51" spans="2:26" s="32" customFormat="1" ht="15" customHeight="1">
      <c r="B51" s="514"/>
      <c r="C51" s="514"/>
      <c r="D51" s="514"/>
      <c r="E51" s="514"/>
      <c r="F51" s="514"/>
      <c r="G51" s="514"/>
      <c r="H51" s="28"/>
      <c r="I51" s="28"/>
      <c r="J51" s="28"/>
      <c r="K51" s="28"/>
      <c r="L51" s="28"/>
      <c r="M51" s="28"/>
      <c r="N51" s="28"/>
      <c r="O51" s="28"/>
      <c r="P51" s="28"/>
      <c r="Q51" s="28"/>
      <c r="R51" s="28"/>
      <c r="S51" s="28"/>
      <c r="T51" s="28"/>
      <c r="U51" s="28"/>
      <c r="V51" s="28"/>
      <c r="W51" s="28"/>
      <c r="X51" s="28"/>
      <c r="Y51" s="28"/>
      <c r="Z51" s="28"/>
    </row>
    <row r="52" spans="2:26" s="32" customFormat="1" ht="15" customHeight="1">
      <c r="B52" s="514"/>
      <c r="C52" s="514"/>
      <c r="D52" s="514"/>
      <c r="E52" s="514"/>
      <c r="F52" s="514"/>
      <c r="G52" s="514"/>
      <c r="H52" s="28"/>
      <c r="I52" s="28"/>
      <c r="J52" s="28"/>
      <c r="K52" s="28"/>
      <c r="L52" s="28"/>
      <c r="M52" s="28"/>
      <c r="N52" s="28"/>
      <c r="O52" s="28"/>
      <c r="P52" s="28"/>
      <c r="Q52" s="28"/>
      <c r="R52" s="28"/>
      <c r="S52" s="28"/>
      <c r="T52" s="28"/>
      <c r="U52" s="28"/>
      <c r="V52" s="28"/>
      <c r="W52" s="28"/>
      <c r="X52" s="28"/>
      <c r="Y52" s="28"/>
      <c r="Z52" s="28"/>
    </row>
    <row r="53" spans="2:26" s="32" customFormat="1" ht="15" customHeight="1">
      <c r="B53" s="514"/>
      <c r="C53" s="514"/>
      <c r="D53" s="514"/>
      <c r="E53" s="514"/>
      <c r="F53" s="514"/>
      <c r="G53" s="514"/>
      <c r="H53" s="28"/>
      <c r="I53" s="28"/>
      <c r="J53" s="28"/>
      <c r="K53" s="28"/>
      <c r="L53" s="28"/>
      <c r="M53" s="28"/>
      <c r="N53" s="28"/>
      <c r="O53" s="28"/>
      <c r="P53" s="28"/>
      <c r="Q53" s="28"/>
      <c r="R53" s="28"/>
      <c r="S53" s="28"/>
      <c r="T53" s="28"/>
      <c r="U53" s="28"/>
      <c r="V53" s="28"/>
      <c r="W53" s="28"/>
      <c r="X53" s="28"/>
      <c r="Y53" s="28"/>
      <c r="Z53" s="28"/>
    </row>
    <row r="54" spans="2:26" s="32" customFormat="1" ht="15" customHeight="1">
      <c r="B54" s="514"/>
      <c r="C54" s="514"/>
      <c r="D54" s="514"/>
      <c r="E54" s="514"/>
      <c r="F54" s="514"/>
      <c r="G54" s="514"/>
      <c r="H54" s="28"/>
      <c r="I54" s="28"/>
      <c r="J54" s="28"/>
      <c r="K54" s="28"/>
      <c r="L54" s="28"/>
      <c r="M54" s="28"/>
      <c r="N54" s="28"/>
      <c r="O54" s="28"/>
      <c r="P54" s="28"/>
      <c r="Q54" s="28"/>
      <c r="R54" s="28"/>
      <c r="S54" s="28"/>
      <c r="T54" s="28"/>
      <c r="U54" s="28"/>
      <c r="V54" s="28"/>
      <c r="W54" s="28"/>
      <c r="X54" s="28"/>
      <c r="Y54" s="28"/>
      <c r="Z54" s="28"/>
    </row>
    <row r="55" spans="2:26" s="32" customFormat="1" ht="15" customHeight="1">
      <c r="B55" s="514"/>
      <c r="C55" s="514"/>
      <c r="D55" s="514"/>
      <c r="E55" s="514"/>
      <c r="F55" s="514"/>
      <c r="G55" s="514"/>
      <c r="H55" s="28"/>
      <c r="I55" s="28"/>
      <c r="J55" s="28"/>
      <c r="K55" s="28"/>
      <c r="L55" s="28"/>
      <c r="M55" s="28"/>
      <c r="N55" s="28"/>
      <c r="O55" s="28"/>
      <c r="P55" s="28"/>
      <c r="Q55" s="28"/>
      <c r="R55" s="28"/>
      <c r="S55" s="28"/>
      <c r="T55" s="28"/>
      <c r="U55" s="28"/>
      <c r="V55" s="28"/>
      <c r="W55" s="28"/>
      <c r="X55" s="28"/>
      <c r="Y55" s="28"/>
      <c r="Z55" s="28"/>
    </row>
    <row r="56" spans="2:26" s="32" customFormat="1" ht="15" customHeight="1">
      <c r="B56" s="441"/>
      <c r="C56" s="514"/>
      <c r="D56" s="147"/>
      <c r="E56" s="147"/>
      <c r="F56" s="155"/>
      <c r="G56" s="146"/>
      <c r="H56" s="28"/>
      <c r="I56" s="28"/>
      <c r="J56" s="28"/>
      <c r="K56" s="28"/>
      <c r="L56" s="28"/>
      <c r="M56" s="28"/>
      <c r="N56" s="28"/>
      <c r="O56" s="28"/>
      <c r="P56" s="28"/>
      <c r="Q56" s="28"/>
      <c r="R56" s="28"/>
      <c r="S56" s="28"/>
      <c r="T56" s="28"/>
      <c r="U56" s="28"/>
      <c r="V56" s="28"/>
      <c r="W56" s="28"/>
      <c r="X56" s="28"/>
      <c r="Y56" s="28"/>
      <c r="Z56" s="28"/>
    </row>
    <row r="57" spans="2:26" s="32" customFormat="1" ht="15" customHeight="1">
      <c r="B57" s="441"/>
      <c r="C57" s="440"/>
      <c r="D57" s="147"/>
      <c r="E57" s="147"/>
      <c r="F57" s="155"/>
      <c r="G57" s="146"/>
      <c r="H57" s="28"/>
      <c r="I57" s="28"/>
      <c r="J57" s="28"/>
      <c r="K57" s="28"/>
      <c r="L57" s="28"/>
      <c r="M57" s="28"/>
      <c r="N57" s="28"/>
      <c r="O57" s="28"/>
      <c r="P57" s="28"/>
      <c r="Q57" s="28"/>
      <c r="R57" s="28"/>
      <c r="S57" s="28"/>
      <c r="T57" s="28"/>
      <c r="U57" s="28"/>
      <c r="V57" s="28"/>
      <c r="W57" s="28"/>
      <c r="X57" s="28"/>
      <c r="Y57" s="28"/>
      <c r="Z57" s="28"/>
    </row>
    <row r="58" spans="2:26" s="32" customFormat="1" ht="15" customHeight="1">
      <c r="B58" s="153"/>
      <c r="C58" s="152"/>
      <c r="D58" s="147"/>
      <c r="E58" s="147"/>
      <c r="F58" s="155"/>
      <c r="G58" s="146"/>
      <c r="H58" s="28"/>
      <c r="I58" s="28"/>
      <c r="J58" s="28"/>
      <c r="K58" s="28"/>
      <c r="L58" s="28"/>
      <c r="M58" s="28"/>
      <c r="N58" s="28"/>
      <c r="O58" s="28"/>
      <c r="P58" s="28"/>
      <c r="Q58" s="28"/>
      <c r="R58" s="28"/>
      <c r="S58" s="28"/>
      <c r="T58" s="28"/>
      <c r="U58" s="28"/>
      <c r="V58" s="28"/>
      <c r="W58" s="28"/>
      <c r="X58" s="28"/>
      <c r="Y58" s="28"/>
      <c r="Z58" s="28"/>
    </row>
    <row r="59" spans="2:26" s="32" customFormat="1" ht="15" customHeight="1">
      <c r="B59" s="309"/>
      <c r="C59" s="292"/>
      <c r="D59" s="310"/>
      <c r="E59" s="311"/>
      <c r="F59" s="293"/>
      <c r="G59" s="294"/>
      <c r="H59" s="28"/>
      <c r="I59" s="28"/>
      <c r="J59" s="28"/>
      <c r="K59" s="28"/>
      <c r="L59" s="28"/>
      <c r="M59" s="28"/>
      <c r="N59" s="28"/>
      <c r="O59" s="28"/>
      <c r="P59" s="28"/>
      <c r="Q59" s="28"/>
      <c r="R59" s="28"/>
      <c r="S59" s="28"/>
      <c r="T59" s="28"/>
      <c r="U59" s="28"/>
      <c r="V59" s="28"/>
      <c r="W59" s="28"/>
      <c r="X59" s="28"/>
      <c r="Y59" s="28"/>
      <c r="Z59" s="28"/>
    </row>
    <row r="60" spans="2:26" s="70" customFormat="1" ht="15" customHeight="1">
      <c r="B60" s="165"/>
      <c r="C60" s="295" t="s">
        <v>17</v>
      </c>
      <c r="D60" s="296"/>
      <c r="E60" s="296"/>
      <c r="F60" s="297"/>
      <c r="G60" s="245" t="s">
        <v>558</v>
      </c>
      <c r="H60" s="39"/>
      <c r="I60" s="39"/>
      <c r="J60" s="39"/>
      <c r="K60" s="39"/>
      <c r="L60" s="39"/>
      <c r="M60" s="39"/>
      <c r="N60" s="39"/>
      <c r="O60" s="39"/>
      <c r="P60" s="39"/>
      <c r="Q60" s="39"/>
      <c r="R60" s="39"/>
      <c r="S60" s="39"/>
      <c r="T60" s="39"/>
      <c r="U60" s="39"/>
      <c r="V60" s="39"/>
      <c r="W60" s="39"/>
      <c r="X60" s="39"/>
      <c r="Y60" s="39"/>
      <c r="Z60" s="39"/>
    </row>
    <row r="61" spans="2:26" s="70" customFormat="1" ht="15" customHeight="1">
      <c r="B61" s="299"/>
      <c r="C61" s="300"/>
      <c r="D61" s="301"/>
      <c r="E61" s="301"/>
      <c r="F61" s="302"/>
      <c r="G61" s="303"/>
      <c r="H61" s="39"/>
      <c r="I61" s="39"/>
      <c r="J61" s="39"/>
      <c r="K61" s="39"/>
      <c r="L61" s="39"/>
      <c r="M61" s="39"/>
      <c r="N61" s="39"/>
      <c r="O61" s="39"/>
      <c r="P61" s="39"/>
      <c r="Q61" s="39"/>
      <c r="R61" s="39"/>
      <c r="S61" s="39"/>
      <c r="T61" s="39"/>
      <c r="U61" s="39"/>
      <c r="V61" s="39"/>
      <c r="W61" s="39"/>
      <c r="X61" s="39"/>
      <c r="Y61" s="39"/>
      <c r="Z61" s="39"/>
    </row>
    <row r="62" spans="2:26" s="70" customFormat="1" ht="15" customHeight="1">
      <c r="B62" s="304"/>
      <c r="C62" s="305"/>
      <c r="D62" s="306"/>
      <c r="E62" s="306"/>
      <c r="F62" s="307"/>
      <c r="G62" s="308"/>
      <c r="H62" s="39"/>
      <c r="I62" s="39"/>
      <c r="J62" s="39"/>
      <c r="K62" s="39"/>
      <c r="L62" s="39"/>
      <c r="M62" s="39"/>
      <c r="N62" s="39"/>
      <c r="O62" s="39"/>
      <c r="P62" s="39"/>
      <c r="Q62" s="39"/>
      <c r="R62" s="39"/>
      <c r="S62" s="39"/>
      <c r="T62" s="39"/>
      <c r="U62" s="39"/>
      <c r="V62" s="39"/>
      <c r="W62" s="39"/>
      <c r="X62" s="39"/>
      <c r="Y62" s="39"/>
      <c r="Z62" s="39"/>
    </row>
    <row r="63" spans="2:26" s="70" customFormat="1" ht="15" customHeight="1">
      <c r="B63" s="515"/>
      <c r="C63" s="312"/>
      <c r="D63" s="516"/>
      <c r="E63" s="516"/>
      <c r="F63" s="517"/>
      <c r="G63" s="313"/>
      <c r="H63" s="39"/>
      <c r="I63" s="39"/>
      <c r="J63" s="39"/>
      <c r="K63" s="39"/>
      <c r="L63" s="39"/>
      <c r="M63" s="39"/>
      <c r="N63" s="39"/>
      <c r="O63" s="39"/>
      <c r="P63" s="39"/>
      <c r="Q63" s="39"/>
      <c r="R63" s="39"/>
      <c r="S63" s="39"/>
      <c r="T63" s="39"/>
      <c r="U63" s="39"/>
      <c r="V63" s="39"/>
      <c r="W63" s="39"/>
      <c r="X63" s="39"/>
      <c r="Y63" s="39"/>
      <c r="Z63" s="39"/>
    </row>
    <row r="64" spans="2:26" s="32" customFormat="1" ht="15" customHeight="1">
      <c r="B64" s="153"/>
      <c r="C64" s="157" t="s">
        <v>18</v>
      </c>
      <c r="D64" s="147"/>
      <c r="E64" s="147"/>
      <c r="F64" s="155"/>
      <c r="G64" s="146"/>
      <c r="H64" s="28"/>
      <c r="I64" s="28"/>
      <c r="J64" s="28"/>
      <c r="K64" s="28"/>
      <c r="L64" s="28"/>
      <c r="M64" s="28"/>
      <c r="N64" s="28"/>
      <c r="O64" s="28"/>
      <c r="P64" s="28"/>
      <c r="Q64" s="28"/>
      <c r="R64" s="28"/>
      <c r="S64" s="28"/>
      <c r="T64" s="28"/>
      <c r="U64" s="28"/>
      <c r="V64" s="28"/>
      <c r="W64" s="28"/>
      <c r="X64" s="28"/>
      <c r="Y64" s="28"/>
      <c r="Z64" s="28"/>
    </row>
    <row r="65" spans="2:26" s="32" customFormat="1" ht="15" customHeight="1">
      <c r="B65" s="374"/>
      <c r="C65" s="157"/>
      <c r="D65" s="147"/>
      <c r="E65" s="147"/>
      <c r="F65" s="155"/>
      <c r="G65" s="146"/>
      <c r="H65" s="28"/>
      <c r="I65" s="28"/>
      <c r="J65" s="28"/>
      <c r="K65" s="28"/>
      <c r="L65" s="28"/>
      <c r="M65" s="28"/>
      <c r="N65" s="28"/>
      <c r="O65" s="28"/>
      <c r="P65" s="28"/>
      <c r="Q65" s="28"/>
      <c r="R65" s="28"/>
      <c r="S65" s="28"/>
      <c r="T65" s="28"/>
      <c r="U65" s="28"/>
      <c r="V65" s="28"/>
      <c r="W65" s="28"/>
      <c r="X65" s="28"/>
      <c r="Y65" s="28"/>
      <c r="Z65" s="28"/>
    </row>
    <row r="66" spans="2:26" s="32" customFormat="1" ht="15" customHeight="1">
      <c r="B66" s="374"/>
      <c r="C66" s="373" t="s">
        <v>703</v>
      </c>
      <c r="D66" s="147"/>
      <c r="E66" s="147"/>
      <c r="F66" s="155"/>
      <c r="G66" s="146"/>
      <c r="H66" s="28"/>
      <c r="I66" s="28"/>
      <c r="J66" s="28"/>
      <c r="K66" s="28"/>
      <c r="L66" s="28"/>
      <c r="M66" s="28"/>
      <c r="N66" s="28"/>
      <c r="O66" s="28"/>
      <c r="P66" s="28"/>
      <c r="Q66" s="28"/>
      <c r="R66" s="28"/>
      <c r="S66" s="28"/>
      <c r="T66" s="28"/>
      <c r="U66" s="28"/>
      <c r="V66" s="28"/>
      <c r="W66" s="28"/>
      <c r="X66" s="28"/>
      <c r="Y66" s="28"/>
      <c r="Z66" s="28"/>
    </row>
    <row r="67" spans="2:26" s="32" customFormat="1" ht="15" customHeight="1">
      <c r="B67" s="374"/>
      <c r="C67" s="157"/>
      <c r="D67" s="147"/>
      <c r="E67" s="147"/>
      <c r="F67" s="155"/>
      <c r="G67" s="146"/>
      <c r="H67" s="28"/>
      <c r="I67" s="28"/>
      <c r="J67" s="28"/>
      <c r="K67" s="28"/>
      <c r="L67" s="28"/>
      <c r="M67" s="28"/>
      <c r="N67" s="28"/>
      <c r="O67" s="28"/>
      <c r="P67" s="28"/>
      <c r="Q67" s="28"/>
      <c r="R67" s="28"/>
      <c r="S67" s="28"/>
      <c r="T67" s="28"/>
      <c r="U67" s="28"/>
      <c r="V67" s="28"/>
      <c r="W67" s="28"/>
      <c r="X67" s="28"/>
      <c r="Y67" s="28"/>
      <c r="Z67" s="28"/>
    </row>
    <row r="68" spans="2:26" s="32" customFormat="1" ht="15" customHeight="1">
      <c r="B68" s="374" t="s">
        <v>14</v>
      </c>
      <c r="C68" s="577" t="s">
        <v>704</v>
      </c>
      <c r="D68" s="147">
        <v>2</v>
      </c>
      <c r="E68" s="147" t="s">
        <v>751</v>
      </c>
      <c r="F68" s="155"/>
      <c r="G68" s="376" t="s">
        <v>558</v>
      </c>
      <c r="H68" s="28"/>
      <c r="I68" s="28"/>
      <c r="J68" s="28"/>
      <c r="K68" s="28"/>
      <c r="L68" s="28"/>
      <c r="M68" s="28"/>
      <c r="N68" s="28"/>
      <c r="O68" s="28"/>
      <c r="P68" s="28"/>
      <c r="Q68" s="28"/>
      <c r="R68" s="28"/>
      <c r="S68" s="28"/>
      <c r="T68" s="28"/>
      <c r="U68" s="28"/>
      <c r="V68" s="28"/>
      <c r="W68" s="28"/>
      <c r="X68" s="28"/>
      <c r="Y68" s="28"/>
      <c r="Z68" s="28"/>
    </row>
    <row r="69" spans="2:26" s="32" customFormat="1" ht="15" customHeight="1">
      <c r="B69" s="374"/>
      <c r="C69" s="577"/>
      <c r="D69" s="147"/>
      <c r="E69" s="147"/>
      <c r="F69" s="155"/>
      <c r="G69" s="146"/>
      <c r="H69" s="28"/>
      <c r="I69" s="28"/>
      <c r="J69" s="28"/>
      <c r="K69" s="28"/>
      <c r="L69" s="28"/>
      <c r="M69" s="28"/>
      <c r="N69" s="28"/>
      <c r="O69" s="28"/>
      <c r="P69" s="28"/>
      <c r="Q69" s="28"/>
      <c r="R69" s="28"/>
      <c r="S69" s="28"/>
      <c r="T69" s="28"/>
      <c r="U69" s="28"/>
      <c r="V69" s="28"/>
      <c r="W69" s="28"/>
      <c r="X69" s="28"/>
      <c r="Y69" s="28"/>
      <c r="Z69" s="28"/>
    </row>
    <row r="70" spans="2:26" s="32" customFormat="1" ht="15" customHeight="1">
      <c r="B70" s="374"/>
      <c r="C70" s="577"/>
      <c r="D70" s="147"/>
      <c r="E70" s="147"/>
      <c r="F70" s="155"/>
      <c r="G70" s="146"/>
      <c r="H70" s="28"/>
      <c r="I70" s="28"/>
      <c r="J70" s="28"/>
      <c r="K70" s="28"/>
      <c r="L70" s="28"/>
      <c r="M70" s="28"/>
      <c r="N70" s="28"/>
      <c r="O70" s="28"/>
      <c r="P70" s="28"/>
      <c r="Q70" s="28"/>
      <c r="R70" s="28"/>
      <c r="S70" s="28"/>
      <c r="T70" s="28"/>
      <c r="U70" s="28"/>
      <c r="V70" s="28"/>
      <c r="W70" s="28"/>
      <c r="X70" s="28"/>
      <c r="Y70" s="28"/>
      <c r="Z70" s="28"/>
    </row>
    <row r="71" spans="2:26" s="32" customFormat="1" ht="15" customHeight="1">
      <c r="B71" s="374"/>
      <c r="C71" s="577"/>
      <c r="D71" s="147"/>
      <c r="E71" s="147"/>
      <c r="F71" s="155"/>
      <c r="G71" s="146"/>
      <c r="H71" s="28"/>
      <c r="I71" s="28"/>
      <c r="J71" s="28"/>
      <c r="K71" s="28"/>
      <c r="L71" s="28"/>
      <c r="M71" s="28"/>
      <c r="N71" s="28"/>
      <c r="O71" s="28"/>
      <c r="P71" s="28"/>
      <c r="Q71" s="28"/>
      <c r="R71" s="28"/>
      <c r="S71" s="28"/>
      <c r="T71" s="28"/>
      <c r="U71" s="28"/>
      <c r="V71" s="28"/>
      <c r="W71" s="28"/>
      <c r="X71" s="28"/>
      <c r="Y71" s="28"/>
      <c r="Z71" s="28"/>
    </row>
    <row r="72" spans="2:26" s="32" customFormat="1" ht="15" customHeight="1">
      <c r="B72" s="374"/>
      <c r="C72" s="577"/>
      <c r="D72" s="147"/>
      <c r="E72" s="147"/>
      <c r="F72" s="155"/>
      <c r="G72" s="146"/>
      <c r="H72" s="28"/>
      <c r="I72" s="28"/>
      <c r="J72" s="28"/>
      <c r="K72" s="28"/>
      <c r="L72" s="28"/>
      <c r="M72" s="28"/>
      <c r="N72" s="28"/>
      <c r="O72" s="28"/>
      <c r="P72" s="28"/>
      <c r="Q72" s="28"/>
      <c r="R72" s="28"/>
      <c r="S72" s="28"/>
      <c r="T72" s="28"/>
      <c r="U72" s="28"/>
      <c r="V72" s="28"/>
      <c r="W72" s="28"/>
      <c r="X72" s="28"/>
      <c r="Y72" s="28"/>
      <c r="Z72" s="28"/>
    </row>
    <row r="73" spans="2:26" s="32" customFormat="1" ht="15" customHeight="1">
      <c r="B73" s="153"/>
      <c r="C73" s="152"/>
      <c r="D73" s="147"/>
      <c r="E73" s="147"/>
      <c r="F73" s="155"/>
      <c r="G73" s="146"/>
      <c r="H73" s="28"/>
      <c r="I73" s="28"/>
      <c r="J73" s="28"/>
      <c r="K73" s="28"/>
      <c r="L73" s="28"/>
      <c r="M73" s="28"/>
      <c r="N73" s="28"/>
      <c r="O73" s="28"/>
      <c r="P73" s="28"/>
      <c r="Q73" s="28"/>
      <c r="R73" s="28"/>
      <c r="S73" s="28"/>
      <c r="T73" s="28"/>
      <c r="U73" s="28"/>
      <c r="V73" s="28"/>
      <c r="W73" s="28"/>
      <c r="X73" s="28"/>
      <c r="Y73" s="28"/>
      <c r="Z73" s="28"/>
    </row>
    <row r="74" spans="2:26" s="32" customFormat="1" ht="15" customHeight="1">
      <c r="B74" s="153"/>
      <c r="C74" s="159" t="s">
        <v>49</v>
      </c>
      <c r="D74" s="160"/>
      <c r="E74" s="161"/>
      <c r="F74" s="149"/>
      <c r="G74" s="146"/>
      <c r="H74" s="28"/>
      <c r="I74" s="28"/>
      <c r="J74" s="28"/>
      <c r="K74" s="28"/>
      <c r="L74" s="28"/>
      <c r="M74" s="28"/>
      <c r="N74" s="28"/>
      <c r="O74" s="28"/>
      <c r="P74" s="28"/>
      <c r="Q74" s="28"/>
      <c r="R74" s="28"/>
      <c r="S74" s="28"/>
      <c r="T74" s="28"/>
      <c r="U74" s="28"/>
      <c r="V74" s="28"/>
      <c r="W74" s="28"/>
      <c r="X74" s="28"/>
      <c r="Y74" s="28"/>
      <c r="Z74" s="28"/>
    </row>
    <row r="75" spans="2:26" s="32" customFormat="1" ht="15" customHeight="1">
      <c r="B75" s="153"/>
      <c r="C75" s="158"/>
      <c r="D75" s="160"/>
      <c r="E75" s="161"/>
      <c r="F75" s="149"/>
      <c r="G75" s="146"/>
      <c r="H75" s="28"/>
      <c r="I75" s="28"/>
      <c r="J75" s="28"/>
      <c r="K75" s="28"/>
      <c r="L75" s="28"/>
      <c r="M75" s="28"/>
      <c r="N75" s="28"/>
      <c r="O75" s="28"/>
      <c r="P75" s="28"/>
      <c r="Q75" s="28"/>
      <c r="R75" s="28"/>
      <c r="S75" s="28"/>
      <c r="T75" s="28"/>
      <c r="U75" s="28"/>
      <c r="V75" s="28"/>
      <c r="W75" s="28"/>
      <c r="X75" s="28"/>
      <c r="Y75" s="28"/>
      <c r="Z75" s="28"/>
    </row>
    <row r="76" spans="2:26" s="32" customFormat="1" ht="15" customHeight="1">
      <c r="B76" s="153"/>
      <c r="C76" s="579" t="s">
        <v>50</v>
      </c>
      <c r="D76" s="160"/>
      <c r="E76" s="161"/>
      <c r="F76" s="149"/>
      <c r="G76" s="146"/>
      <c r="H76" s="28"/>
      <c r="I76" s="28"/>
      <c r="J76" s="28"/>
      <c r="K76" s="28"/>
      <c r="L76" s="28"/>
      <c r="M76" s="28"/>
      <c r="N76" s="28"/>
      <c r="O76" s="28"/>
      <c r="P76" s="28"/>
      <c r="Q76" s="28"/>
      <c r="R76" s="28"/>
      <c r="S76" s="28"/>
      <c r="T76" s="28"/>
      <c r="U76" s="28"/>
      <c r="V76" s="28"/>
      <c r="W76" s="28"/>
      <c r="X76" s="28"/>
      <c r="Y76" s="28"/>
      <c r="Z76" s="28"/>
    </row>
    <row r="77" spans="2:26" s="32" customFormat="1" ht="15" customHeight="1">
      <c r="B77" s="153"/>
      <c r="C77" s="579"/>
      <c r="D77" s="160"/>
      <c r="E77" s="161"/>
      <c r="F77" s="149"/>
      <c r="G77" s="146"/>
      <c r="H77" s="28"/>
      <c r="I77" s="28"/>
      <c r="J77" s="28"/>
      <c r="K77" s="28"/>
      <c r="L77" s="28"/>
      <c r="M77" s="28"/>
      <c r="N77" s="28"/>
      <c r="O77" s="28"/>
      <c r="P77" s="28"/>
      <c r="Q77" s="28"/>
      <c r="R77" s="28"/>
      <c r="S77" s="28"/>
      <c r="T77" s="28"/>
      <c r="U77" s="28"/>
      <c r="V77" s="28"/>
      <c r="W77" s="28"/>
      <c r="X77" s="28"/>
      <c r="Y77" s="28"/>
      <c r="Z77" s="28"/>
    </row>
    <row r="78" spans="2:26" s="32" customFormat="1" ht="15" customHeight="1">
      <c r="B78" s="290"/>
      <c r="C78" s="579"/>
      <c r="D78" s="160"/>
      <c r="E78" s="161"/>
      <c r="F78" s="149"/>
      <c r="G78" s="146"/>
      <c r="H78" s="28"/>
      <c r="I78" s="28"/>
      <c r="J78" s="28"/>
      <c r="K78" s="28"/>
      <c r="L78" s="28"/>
      <c r="M78" s="28"/>
      <c r="N78" s="28"/>
      <c r="O78" s="28"/>
      <c r="P78" s="28"/>
      <c r="Q78" s="28"/>
      <c r="R78" s="28"/>
      <c r="S78" s="28"/>
      <c r="T78" s="28"/>
      <c r="U78" s="28"/>
      <c r="V78" s="28"/>
      <c r="W78" s="28"/>
      <c r="X78" s="28"/>
      <c r="Y78" s="28"/>
      <c r="Z78" s="28"/>
    </row>
    <row r="79" spans="2:26" s="32" customFormat="1" ht="15" customHeight="1">
      <c r="B79" s="290"/>
      <c r="C79" s="579"/>
      <c r="D79" s="160"/>
      <c r="E79" s="161"/>
      <c r="F79" s="149"/>
      <c r="G79" s="146"/>
      <c r="H79" s="28"/>
      <c r="I79" s="28"/>
      <c r="J79" s="28"/>
      <c r="K79" s="28"/>
      <c r="L79" s="28"/>
      <c r="M79" s="28"/>
      <c r="N79" s="28"/>
      <c r="O79" s="28"/>
      <c r="P79" s="28"/>
      <c r="Q79" s="28"/>
      <c r="R79" s="28"/>
      <c r="S79" s="28"/>
      <c r="T79" s="28"/>
      <c r="U79" s="28"/>
      <c r="V79" s="28"/>
      <c r="W79" s="28"/>
      <c r="X79" s="28"/>
      <c r="Y79" s="28"/>
      <c r="Z79" s="28"/>
    </row>
    <row r="80" spans="2:26" s="32" customFormat="1" ht="15" customHeight="1">
      <c r="B80" s="374"/>
      <c r="C80" s="373"/>
      <c r="D80" s="160"/>
      <c r="E80" s="161"/>
      <c r="F80" s="149"/>
      <c r="G80" s="146"/>
      <c r="H80" s="28"/>
      <c r="I80" s="28"/>
      <c r="J80" s="28"/>
      <c r="K80" s="28"/>
      <c r="L80" s="28"/>
      <c r="M80" s="28"/>
      <c r="N80" s="28"/>
      <c r="O80" s="28"/>
      <c r="P80" s="28"/>
      <c r="Q80" s="28"/>
      <c r="R80" s="28"/>
      <c r="S80" s="28"/>
      <c r="T80" s="28"/>
      <c r="U80" s="28"/>
      <c r="V80" s="28"/>
      <c r="W80" s="28"/>
      <c r="X80" s="28"/>
      <c r="Y80" s="28"/>
      <c r="Z80" s="28"/>
    </row>
    <row r="81" spans="2:26" s="32" customFormat="1" ht="15" customHeight="1">
      <c r="B81" s="374" t="s">
        <v>15</v>
      </c>
      <c r="C81" s="577" t="s">
        <v>51</v>
      </c>
      <c r="D81" s="375">
        <v>1</v>
      </c>
      <c r="E81" s="375" t="s">
        <v>3</v>
      </c>
      <c r="F81" s="155"/>
      <c r="G81" s="376" t="s">
        <v>558</v>
      </c>
      <c r="H81" s="28"/>
      <c r="I81" s="28"/>
      <c r="J81" s="28"/>
      <c r="K81" s="28"/>
      <c r="L81" s="28"/>
      <c r="M81" s="28"/>
      <c r="N81" s="28"/>
      <c r="O81" s="28"/>
      <c r="P81" s="28"/>
      <c r="Q81" s="28"/>
      <c r="R81" s="28"/>
      <c r="S81" s="28"/>
      <c r="T81" s="28"/>
      <c r="U81" s="28"/>
      <c r="V81" s="28"/>
      <c r="W81" s="28"/>
      <c r="X81" s="28"/>
      <c r="Y81" s="28"/>
      <c r="Z81" s="28"/>
    </row>
    <row r="82" spans="2:26" s="32" customFormat="1" ht="15" customHeight="1">
      <c r="B82" s="374"/>
      <c r="C82" s="577"/>
      <c r="D82" s="375"/>
      <c r="E82" s="375"/>
      <c r="F82" s="155"/>
      <c r="G82" s="376"/>
      <c r="H82" s="28"/>
      <c r="I82" s="28"/>
      <c r="J82" s="28"/>
      <c r="K82" s="28"/>
      <c r="L82" s="28"/>
      <c r="M82" s="28"/>
      <c r="N82" s="28"/>
      <c r="O82" s="28"/>
      <c r="P82" s="28"/>
      <c r="Q82" s="28"/>
      <c r="R82" s="28"/>
      <c r="S82" s="28"/>
      <c r="T82" s="28"/>
      <c r="U82" s="28"/>
      <c r="V82" s="28"/>
      <c r="W82" s="28"/>
      <c r="X82" s="28"/>
      <c r="Y82" s="28"/>
      <c r="Z82" s="28"/>
    </row>
    <row r="83" spans="2:26" s="32" customFormat="1" ht="15" customHeight="1">
      <c r="B83" s="374"/>
      <c r="C83" s="372"/>
      <c r="D83" s="160"/>
      <c r="E83" s="161"/>
      <c r="F83" s="149"/>
      <c r="G83" s="146"/>
      <c r="H83" s="28"/>
      <c r="I83" s="28"/>
      <c r="J83" s="28"/>
      <c r="K83" s="28"/>
      <c r="L83" s="28"/>
      <c r="M83" s="28"/>
      <c r="N83" s="28"/>
      <c r="O83" s="28"/>
      <c r="P83" s="28"/>
      <c r="Q83" s="28"/>
      <c r="R83" s="28"/>
      <c r="S83" s="28"/>
      <c r="T83" s="28"/>
      <c r="U83" s="28"/>
      <c r="V83" s="28"/>
      <c r="W83" s="28"/>
      <c r="X83" s="28"/>
      <c r="Y83" s="28"/>
      <c r="Z83" s="28"/>
    </row>
    <row r="84" spans="2:26" s="32" customFormat="1" ht="15" customHeight="1">
      <c r="B84" s="374" t="s">
        <v>16</v>
      </c>
      <c r="C84" s="577" t="s">
        <v>52</v>
      </c>
      <c r="D84" s="375">
        <v>1</v>
      </c>
      <c r="E84" s="375" t="s">
        <v>3</v>
      </c>
      <c r="F84" s="155"/>
      <c r="G84" s="376" t="s">
        <v>558</v>
      </c>
      <c r="H84" s="28"/>
      <c r="I84" s="28"/>
      <c r="J84" s="28"/>
      <c r="K84" s="28"/>
      <c r="L84" s="28"/>
      <c r="M84" s="28"/>
      <c r="N84" s="28"/>
      <c r="O84" s="28"/>
      <c r="P84" s="28"/>
      <c r="Q84" s="28"/>
      <c r="R84" s="28"/>
      <c r="S84" s="28"/>
      <c r="T84" s="28"/>
      <c r="U84" s="28"/>
      <c r="V84" s="28"/>
      <c r="W84" s="28"/>
      <c r="X84" s="28"/>
      <c r="Y84" s="28"/>
      <c r="Z84" s="28"/>
    </row>
    <row r="85" spans="2:26" s="32" customFormat="1" ht="15" customHeight="1">
      <c r="B85" s="374"/>
      <c r="C85" s="577"/>
      <c r="D85" s="375"/>
      <c r="E85" s="375"/>
      <c r="F85" s="155"/>
      <c r="G85" s="376"/>
      <c r="H85" s="28"/>
      <c r="I85" s="28"/>
      <c r="J85" s="28"/>
      <c r="K85" s="28"/>
      <c r="L85" s="28"/>
      <c r="M85" s="28"/>
      <c r="N85" s="28"/>
      <c r="O85" s="28"/>
      <c r="P85" s="28"/>
      <c r="Q85" s="28"/>
      <c r="R85" s="28"/>
      <c r="S85" s="28"/>
      <c r="T85" s="28"/>
      <c r="U85" s="28"/>
      <c r="V85" s="28"/>
      <c r="W85" s="28"/>
      <c r="X85" s="28"/>
      <c r="Y85" s="28"/>
      <c r="Z85" s="28"/>
    </row>
    <row r="86" spans="2:26" s="32" customFormat="1" ht="15" customHeight="1">
      <c r="B86" s="374"/>
      <c r="C86" s="577"/>
      <c r="D86" s="375"/>
      <c r="E86" s="375"/>
      <c r="F86" s="155"/>
      <c r="G86" s="376"/>
      <c r="H86" s="28"/>
      <c r="I86" s="28"/>
      <c r="J86" s="28"/>
      <c r="K86" s="28"/>
      <c r="L86" s="28"/>
      <c r="M86" s="28"/>
      <c r="N86" s="28"/>
      <c r="O86" s="28"/>
      <c r="P86" s="28"/>
      <c r="Q86" s="28"/>
      <c r="R86" s="28"/>
      <c r="S86" s="28"/>
      <c r="T86" s="28"/>
      <c r="U86" s="28"/>
      <c r="V86" s="28"/>
      <c r="W86" s="28"/>
      <c r="X86" s="28"/>
      <c r="Y86" s="28"/>
      <c r="Z86" s="28"/>
    </row>
    <row r="87" spans="2:26" s="32" customFormat="1" ht="15" customHeight="1">
      <c r="B87" s="441"/>
      <c r="C87" s="440"/>
      <c r="D87" s="147"/>
      <c r="E87" s="147"/>
      <c r="F87" s="155"/>
      <c r="G87" s="146"/>
      <c r="H87" s="28"/>
      <c r="I87" s="28"/>
      <c r="J87" s="28"/>
      <c r="K87" s="28"/>
      <c r="L87" s="28"/>
      <c r="M87" s="28"/>
      <c r="N87" s="28"/>
      <c r="O87" s="28"/>
      <c r="P87" s="28"/>
      <c r="Q87" s="28"/>
      <c r="R87" s="28"/>
      <c r="S87" s="28"/>
      <c r="T87" s="28"/>
      <c r="U87" s="28"/>
      <c r="V87" s="28"/>
      <c r="W87" s="28"/>
      <c r="X87" s="28"/>
      <c r="Y87" s="28"/>
      <c r="Z87" s="28"/>
    </row>
    <row r="88" spans="2:26" s="32" customFormat="1" ht="15" customHeight="1">
      <c r="B88" s="441"/>
      <c r="C88" s="520"/>
      <c r="D88" s="162"/>
      <c r="E88" s="163"/>
      <c r="F88" s="149"/>
      <c r="G88" s="146"/>
      <c r="H88" s="28"/>
      <c r="I88" s="28"/>
      <c r="J88" s="28"/>
      <c r="K88" s="28"/>
      <c r="L88" s="28"/>
      <c r="M88" s="28"/>
      <c r="N88" s="28"/>
      <c r="O88" s="28"/>
      <c r="P88" s="28"/>
      <c r="Q88" s="28"/>
      <c r="R88" s="28"/>
      <c r="S88" s="28"/>
      <c r="T88" s="28"/>
      <c r="U88" s="28"/>
      <c r="V88" s="28"/>
      <c r="W88" s="28"/>
      <c r="X88" s="28"/>
      <c r="Y88" s="28"/>
      <c r="Z88" s="28"/>
    </row>
    <row r="89" spans="2:26" s="32" customFormat="1" ht="15" customHeight="1">
      <c r="B89" s="441"/>
      <c r="C89" s="158"/>
      <c r="D89" s="162"/>
      <c r="E89" s="163"/>
      <c r="F89" s="149"/>
      <c r="G89" s="146"/>
      <c r="H89" s="28"/>
      <c r="I89" s="28"/>
      <c r="J89" s="28"/>
      <c r="K89" s="28"/>
      <c r="L89" s="28"/>
      <c r="M89" s="28"/>
      <c r="N89" s="28"/>
      <c r="O89" s="28"/>
      <c r="P89" s="28"/>
      <c r="Q89" s="28"/>
      <c r="R89" s="28"/>
      <c r="S89" s="28"/>
      <c r="T89" s="28"/>
      <c r="U89" s="28"/>
      <c r="V89" s="28"/>
      <c r="W89" s="28"/>
      <c r="X89" s="28"/>
      <c r="Y89" s="28"/>
      <c r="Z89" s="28"/>
    </row>
    <row r="90" spans="2:26" s="32" customFormat="1" ht="15" customHeight="1">
      <c r="B90" s="441"/>
      <c r="C90" s="420"/>
      <c r="D90" s="392"/>
      <c r="E90" s="392"/>
      <c r="F90" s="155"/>
      <c r="G90" s="393"/>
      <c r="H90" s="28"/>
      <c r="I90" s="28"/>
      <c r="J90" s="28"/>
      <c r="K90" s="28"/>
      <c r="L90" s="28"/>
      <c r="M90" s="28"/>
      <c r="N90" s="28"/>
      <c r="O90" s="28"/>
      <c r="P90" s="28"/>
      <c r="Q90" s="28"/>
      <c r="R90" s="28"/>
      <c r="S90" s="28"/>
      <c r="T90" s="28"/>
      <c r="U90" s="28"/>
      <c r="V90" s="28"/>
      <c r="W90" s="28"/>
      <c r="X90" s="28"/>
      <c r="Y90" s="28"/>
      <c r="Z90" s="28"/>
    </row>
    <row r="91" spans="2:26" s="32" customFormat="1" ht="15" customHeight="1">
      <c r="B91" s="441"/>
      <c r="C91" s="420"/>
      <c r="D91" s="392"/>
      <c r="E91" s="392"/>
      <c r="F91" s="155"/>
      <c r="G91" s="393"/>
      <c r="H91" s="28"/>
      <c r="I91" s="28"/>
      <c r="J91" s="28"/>
      <c r="K91" s="28"/>
      <c r="L91" s="28"/>
      <c r="M91" s="28"/>
      <c r="N91" s="28"/>
      <c r="O91" s="28"/>
      <c r="P91" s="28"/>
      <c r="Q91" s="28"/>
      <c r="R91" s="28"/>
      <c r="S91" s="28"/>
      <c r="T91" s="28"/>
      <c r="U91" s="28"/>
      <c r="V91" s="28"/>
      <c r="W91" s="28"/>
      <c r="X91" s="28"/>
      <c r="Y91" s="28"/>
      <c r="Z91" s="28"/>
    </row>
    <row r="92" spans="2:26" s="32" customFormat="1" ht="15" customHeight="1">
      <c r="B92" s="441"/>
      <c r="C92" s="420"/>
      <c r="D92" s="392"/>
      <c r="E92" s="392"/>
      <c r="F92" s="155"/>
      <c r="G92" s="393"/>
      <c r="H92" s="28"/>
      <c r="I92" s="28"/>
      <c r="J92" s="28"/>
      <c r="K92" s="28"/>
      <c r="L92" s="28"/>
      <c r="M92" s="28"/>
      <c r="N92" s="28"/>
      <c r="O92" s="28"/>
      <c r="P92" s="28"/>
      <c r="Q92" s="28"/>
      <c r="R92" s="28"/>
      <c r="S92" s="28"/>
      <c r="T92" s="28"/>
      <c r="U92" s="28"/>
      <c r="V92" s="28"/>
      <c r="W92" s="28"/>
      <c r="X92" s="28"/>
      <c r="Y92" s="28"/>
      <c r="Z92" s="28"/>
    </row>
    <row r="93" spans="2:26" s="32" customFormat="1" ht="15" customHeight="1">
      <c r="B93" s="441"/>
      <c r="C93" s="420"/>
      <c r="D93" s="392"/>
      <c r="E93" s="392"/>
      <c r="F93" s="155"/>
      <c r="G93" s="393"/>
      <c r="H93" s="28"/>
      <c r="I93" s="28"/>
      <c r="J93" s="28"/>
      <c r="K93" s="28"/>
      <c r="L93" s="28"/>
      <c r="M93" s="28"/>
      <c r="N93" s="28"/>
      <c r="O93" s="28"/>
      <c r="P93" s="28"/>
      <c r="Q93" s="28"/>
      <c r="R93" s="28"/>
      <c r="S93" s="28"/>
      <c r="T93" s="28"/>
      <c r="U93" s="28"/>
      <c r="V93" s="28"/>
      <c r="W93" s="28"/>
      <c r="X93" s="28"/>
      <c r="Y93" s="28"/>
      <c r="Z93" s="28"/>
    </row>
    <row r="94" spans="2:26" s="32" customFormat="1" ht="15" customHeight="1">
      <c r="B94" s="441"/>
      <c r="C94" s="440"/>
      <c r="D94" s="160"/>
      <c r="E94" s="161"/>
      <c r="F94" s="149"/>
      <c r="G94" s="146"/>
      <c r="H94" s="28"/>
      <c r="I94" s="28"/>
      <c r="J94" s="28"/>
      <c r="K94" s="28"/>
      <c r="L94" s="28"/>
      <c r="M94" s="28"/>
      <c r="N94" s="28"/>
      <c r="O94" s="28"/>
      <c r="P94" s="28"/>
      <c r="Q94" s="28"/>
      <c r="R94" s="28"/>
      <c r="S94" s="28"/>
      <c r="T94" s="28"/>
      <c r="U94" s="28"/>
      <c r="V94" s="28"/>
      <c r="W94" s="28"/>
      <c r="X94" s="28"/>
      <c r="Y94" s="28"/>
      <c r="Z94" s="28"/>
    </row>
    <row r="95" spans="2:26" s="32" customFormat="1" ht="15" customHeight="1">
      <c r="B95" s="244"/>
      <c r="C95" s="166" t="s">
        <v>86</v>
      </c>
      <c r="D95" s="160"/>
      <c r="E95" s="161"/>
      <c r="F95" s="149"/>
      <c r="G95" s="146"/>
      <c r="H95" s="28"/>
      <c r="I95" s="28"/>
      <c r="J95" s="28"/>
      <c r="K95" s="28"/>
      <c r="L95" s="28"/>
      <c r="M95" s="28"/>
      <c r="N95" s="28"/>
      <c r="O95" s="28"/>
      <c r="P95" s="28"/>
      <c r="Q95" s="28"/>
      <c r="R95" s="28"/>
      <c r="S95" s="28"/>
      <c r="T95" s="28"/>
      <c r="U95" s="28"/>
      <c r="V95" s="28"/>
      <c r="W95" s="28"/>
      <c r="X95" s="28"/>
      <c r="Y95" s="28"/>
      <c r="Z95" s="28"/>
    </row>
    <row r="96" spans="2:26" s="32" customFormat="1" ht="15" customHeight="1">
      <c r="B96" s="244"/>
      <c r="C96" s="167"/>
      <c r="D96" s="160"/>
      <c r="E96" s="161"/>
      <c r="F96" s="149"/>
      <c r="G96" s="146"/>
      <c r="H96" s="28"/>
      <c r="I96" s="28"/>
      <c r="J96" s="28"/>
      <c r="K96" s="28"/>
      <c r="L96" s="28"/>
      <c r="M96" s="28"/>
      <c r="N96" s="28"/>
      <c r="O96" s="28"/>
      <c r="P96" s="28"/>
      <c r="Q96" s="28"/>
      <c r="R96" s="28"/>
      <c r="S96" s="28"/>
      <c r="T96" s="28"/>
      <c r="U96" s="28"/>
      <c r="V96" s="28"/>
      <c r="W96" s="28"/>
      <c r="X96" s="28"/>
      <c r="Y96" s="28"/>
      <c r="Z96" s="28"/>
    </row>
    <row r="97" spans="2:26" s="32" customFormat="1" ht="15" customHeight="1">
      <c r="B97" s="244"/>
      <c r="C97" s="578" t="s">
        <v>791</v>
      </c>
      <c r="D97" s="147"/>
      <c r="E97" s="147"/>
      <c r="F97" s="155"/>
      <c r="G97" s="146"/>
      <c r="H97" s="28"/>
      <c r="I97" s="28"/>
      <c r="J97" s="28"/>
      <c r="K97" s="28"/>
      <c r="L97" s="28"/>
      <c r="M97" s="28"/>
      <c r="N97" s="28"/>
      <c r="O97" s="28"/>
      <c r="P97" s="28"/>
      <c r="Q97" s="28"/>
      <c r="R97" s="28"/>
      <c r="S97" s="28"/>
      <c r="T97" s="28"/>
      <c r="U97" s="28"/>
      <c r="V97" s="28"/>
      <c r="W97" s="28"/>
      <c r="X97" s="28"/>
      <c r="Y97" s="28"/>
      <c r="Z97" s="28"/>
    </row>
    <row r="98" spans="2:26" s="32" customFormat="1" ht="15" customHeight="1">
      <c r="B98" s="244"/>
      <c r="C98" s="578"/>
      <c r="D98" s="160"/>
      <c r="E98" s="161"/>
      <c r="F98" s="149"/>
      <c r="G98" s="146"/>
      <c r="H98" s="28"/>
      <c r="I98" s="28"/>
      <c r="J98" s="28"/>
      <c r="K98" s="28"/>
      <c r="L98" s="28"/>
      <c r="M98" s="28"/>
      <c r="N98" s="28"/>
      <c r="O98" s="28"/>
      <c r="P98" s="28"/>
      <c r="Q98" s="28"/>
      <c r="R98" s="28"/>
      <c r="S98" s="28"/>
      <c r="T98" s="28"/>
      <c r="U98" s="28"/>
      <c r="V98" s="28"/>
      <c r="W98" s="28"/>
      <c r="X98" s="28"/>
      <c r="Y98" s="28"/>
      <c r="Z98" s="28"/>
    </row>
    <row r="99" spans="2:26" s="32" customFormat="1" ht="15" customHeight="1">
      <c r="B99" s="244"/>
      <c r="C99" s="578"/>
      <c r="D99" s="160"/>
      <c r="E99" s="161"/>
      <c r="F99" s="149"/>
      <c r="G99" s="146"/>
      <c r="H99" s="28"/>
      <c r="I99" s="28"/>
      <c r="J99" s="28"/>
      <c r="K99" s="28"/>
      <c r="L99" s="28"/>
      <c r="M99" s="28"/>
      <c r="N99" s="28"/>
      <c r="O99" s="28"/>
      <c r="P99" s="28"/>
      <c r="Q99" s="28"/>
      <c r="R99" s="28"/>
      <c r="S99" s="28"/>
      <c r="T99" s="28"/>
      <c r="U99" s="28"/>
      <c r="V99" s="28"/>
      <c r="W99" s="28"/>
      <c r="X99" s="28"/>
      <c r="Y99" s="28"/>
      <c r="Z99" s="28"/>
    </row>
    <row r="100" spans="2:26" s="32" customFormat="1" ht="15" customHeight="1">
      <c r="B100" s="290"/>
      <c r="C100" s="578"/>
      <c r="D100" s="160"/>
      <c r="E100" s="161"/>
      <c r="F100" s="149"/>
      <c r="G100" s="146"/>
      <c r="H100" s="28"/>
      <c r="I100" s="28"/>
      <c r="J100" s="28"/>
      <c r="K100" s="28"/>
      <c r="L100" s="28"/>
      <c r="M100" s="28"/>
      <c r="N100" s="28"/>
      <c r="O100" s="28"/>
      <c r="P100" s="28"/>
      <c r="Q100" s="28"/>
      <c r="R100" s="28"/>
      <c r="S100" s="28"/>
      <c r="T100" s="28"/>
      <c r="U100" s="28"/>
      <c r="V100" s="28"/>
      <c r="W100" s="28"/>
      <c r="X100" s="28"/>
      <c r="Y100" s="28"/>
      <c r="Z100" s="28"/>
    </row>
    <row r="101" spans="2:26" s="32" customFormat="1" ht="15" customHeight="1">
      <c r="B101" s="290"/>
      <c r="C101" s="578"/>
      <c r="D101" s="160"/>
      <c r="E101" s="161"/>
      <c r="F101" s="149"/>
      <c r="G101" s="146"/>
      <c r="H101" s="28"/>
      <c r="I101" s="28"/>
      <c r="J101" s="28"/>
      <c r="K101" s="28"/>
      <c r="L101" s="28"/>
      <c r="M101" s="28"/>
      <c r="N101" s="28"/>
      <c r="O101" s="28"/>
      <c r="P101" s="28"/>
      <c r="Q101" s="28"/>
      <c r="R101" s="28"/>
      <c r="S101" s="28"/>
      <c r="T101" s="28"/>
      <c r="U101" s="28"/>
      <c r="V101" s="28"/>
      <c r="W101" s="28"/>
      <c r="X101" s="28"/>
      <c r="Y101" s="28"/>
      <c r="Z101" s="28"/>
    </row>
    <row r="102" spans="2:26" s="32" customFormat="1" ht="15" customHeight="1">
      <c r="B102" s="290"/>
      <c r="C102" s="578"/>
      <c r="D102" s="160"/>
      <c r="E102" s="161"/>
      <c r="F102" s="149"/>
      <c r="G102" s="146"/>
      <c r="H102" s="28"/>
      <c r="I102" s="28"/>
      <c r="J102" s="28"/>
      <c r="K102" s="28"/>
      <c r="L102" s="28"/>
      <c r="M102" s="28"/>
      <c r="N102" s="28"/>
      <c r="O102" s="28"/>
      <c r="P102" s="28"/>
      <c r="Q102" s="28"/>
      <c r="R102" s="28"/>
      <c r="S102" s="28"/>
      <c r="T102" s="28"/>
      <c r="U102" s="28"/>
      <c r="V102" s="28"/>
      <c r="W102" s="28"/>
      <c r="X102" s="28"/>
      <c r="Y102" s="28"/>
      <c r="Z102" s="28"/>
    </row>
    <row r="103" spans="2:26" s="32" customFormat="1" ht="15" customHeight="1">
      <c r="B103" s="244"/>
      <c r="C103" s="578"/>
      <c r="D103" s="160"/>
      <c r="E103" s="161"/>
      <c r="F103" s="149"/>
      <c r="G103" s="146"/>
      <c r="H103" s="28"/>
      <c r="I103" s="28"/>
      <c r="J103" s="28"/>
      <c r="K103" s="28"/>
      <c r="L103" s="28"/>
      <c r="M103" s="28"/>
      <c r="N103" s="28"/>
      <c r="O103" s="28"/>
      <c r="P103" s="28"/>
      <c r="Q103" s="28"/>
      <c r="R103" s="28"/>
      <c r="S103" s="28"/>
      <c r="T103" s="28"/>
      <c r="U103" s="28"/>
      <c r="V103" s="28"/>
      <c r="W103" s="28"/>
      <c r="X103" s="28"/>
      <c r="Y103" s="28"/>
      <c r="Z103" s="28"/>
    </row>
    <row r="104" spans="2:26" s="32" customFormat="1" ht="15" customHeight="1">
      <c r="B104" s="153"/>
      <c r="C104" s="578"/>
      <c r="D104" s="160"/>
      <c r="E104" s="161"/>
      <c r="F104" s="149"/>
      <c r="G104" s="146"/>
      <c r="H104" s="28"/>
      <c r="I104" s="28"/>
      <c r="J104" s="28"/>
      <c r="K104" s="28"/>
      <c r="L104" s="28"/>
      <c r="M104" s="28"/>
      <c r="N104" s="28"/>
      <c r="O104" s="28"/>
      <c r="P104" s="28"/>
      <c r="Q104" s="28"/>
      <c r="R104" s="28"/>
      <c r="S104" s="28"/>
      <c r="T104" s="28"/>
      <c r="U104" s="28"/>
      <c r="V104" s="28"/>
      <c r="W104" s="28"/>
      <c r="X104" s="28"/>
      <c r="Y104" s="28"/>
      <c r="Z104" s="28"/>
    </row>
    <row r="105" spans="2:26" s="32" customFormat="1" ht="15" customHeight="1">
      <c r="B105" s="153"/>
      <c r="C105" s="152"/>
      <c r="D105" s="160"/>
      <c r="E105" s="161"/>
      <c r="F105" s="149"/>
      <c r="G105" s="146"/>
      <c r="H105" s="28"/>
      <c r="I105" s="28"/>
      <c r="J105" s="28"/>
      <c r="K105" s="28"/>
      <c r="L105" s="28"/>
      <c r="M105" s="28"/>
      <c r="N105" s="28"/>
      <c r="O105" s="28"/>
      <c r="P105" s="28"/>
      <c r="Q105" s="28"/>
      <c r="R105" s="28"/>
      <c r="S105" s="28"/>
      <c r="T105" s="28"/>
      <c r="U105" s="28"/>
      <c r="V105" s="28"/>
      <c r="W105" s="28"/>
      <c r="X105" s="28"/>
      <c r="Y105" s="28"/>
      <c r="Z105" s="28"/>
    </row>
    <row r="106" spans="2:26" s="32" customFormat="1" ht="15" customHeight="1">
      <c r="B106" s="153"/>
      <c r="C106" s="152"/>
      <c r="D106" s="160"/>
      <c r="E106" s="161"/>
      <c r="F106" s="149"/>
      <c r="G106" s="146"/>
      <c r="H106" s="28"/>
      <c r="I106" s="28"/>
      <c r="J106" s="28"/>
      <c r="K106" s="28"/>
      <c r="L106" s="28"/>
      <c r="M106" s="28"/>
      <c r="N106" s="28"/>
      <c r="O106" s="28"/>
      <c r="P106" s="28"/>
      <c r="Q106" s="28"/>
      <c r="R106" s="28"/>
      <c r="S106" s="28"/>
      <c r="T106" s="28"/>
      <c r="U106" s="28"/>
      <c r="V106" s="28"/>
      <c r="W106" s="28"/>
      <c r="X106" s="28"/>
      <c r="Y106" s="28"/>
      <c r="Z106" s="28"/>
    </row>
    <row r="107" spans="2:26" s="32" customFormat="1" ht="15" customHeight="1">
      <c r="B107" s="153"/>
      <c r="C107" s="152"/>
      <c r="D107" s="160"/>
      <c r="E107" s="161"/>
      <c r="F107" s="149"/>
      <c r="G107" s="146"/>
      <c r="H107" s="28"/>
      <c r="I107" s="28"/>
      <c r="J107" s="28"/>
      <c r="K107" s="28"/>
      <c r="L107" s="28"/>
      <c r="M107" s="28"/>
      <c r="N107" s="28"/>
      <c r="O107" s="28"/>
      <c r="P107" s="28"/>
      <c r="Q107" s="28"/>
      <c r="R107" s="28"/>
      <c r="S107" s="28"/>
      <c r="T107" s="28"/>
      <c r="U107" s="28"/>
      <c r="V107" s="28"/>
      <c r="W107" s="28"/>
      <c r="X107" s="28"/>
      <c r="Y107" s="28"/>
      <c r="Z107" s="28"/>
    </row>
    <row r="108" spans="2:26" s="32" customFormat="1" ht="15" customHeight="1">
      <c r="B108" s="153"/>
      <c r="C108" s="152"/>
      <c r="D108" s="160"/>
      <c r="E108" s="161"/>
      <c r="F108" s="149"/>
      <c r="G108" s="146"/>
      <c r="H108" s="28"/>
      <c r="I108" s="28"/>
      <c r="J108" s="28"/>
      <c r="K108" s="28"/>
      <c r="L108" s="28"/>
      <c r="M108" s="28"/>
      <c r="N108" s="28"/>
      <c r="O108" s="28"/>
      <c r="P108" s="28"/>
      <c r="Q108" s="28"/>
      <c r="R108" s="28"/>
      <c r="S108" s="28"/>
      <c r="T108" s="28"/>
      <c r="U108" s="28"/>
      <c r="V108" s="28"/>
      <c r="W108" s="28"/>
      <c r="X108" s="28"/>
      <c r="Y108" s="28"/>
      <c r="Z108" s="28"/>
    </row>
    <row r="109" spans="2:26" s="32" customFormat="1" ht="15" customHeight="1">
      <c r="B109" s="153"/>
      <c r="C109" s="152"/>
      <c r="D109" s="160"/>
      <c r="E109" s="161"/>
      <c r="F109" s="149"/>
      <c r="G109" s="146"/>
      <c r="H109" s="28"/>
      <c r="I109" s="28"/>
      <c r="J109" s="28"/>
      <c r="K109" s="28"/>
      <c r="L109" s="28"/>
      <c r="M109" s="28"/>
      <c r="N109" s="28"/>
      <c r="O109" s="28"/>
      <c r="P109" s="28"/>
      <c r="Q109" s="28"/>
      <c r="R109" s="28"/>
      <c r="S109" s="28"/>
      <c r="T109" s="28"/>
      <c r="U109" s="28"/>
      <c r="V109" s="28"/>
      <c r="W109" s="28"/>
      <c r="X109" s="28"/>
      <c r="Y109" s="28"/>
      <c r="Z109" s="28"/>
    </row>
    <row r="110" spans="2:26" s="32" customFormat="1" ht="15" customHeight="1">
      <c r="B110" s="153"/>
      <c r="C110" s="152"/>
      <c r="D110" s="160"/>
      <c r="E110" s="161"/>
      <c r="F110" s="149"/>
      <c r="G110" s="146"/>
      <c r="H110" s="28"/>
      <c r="I110" s="28"/>
      <c r="J110" s="28"/>
      <c r="K110" s="28"/>
      <c r="L110" s="28"/>
      <c r="M110" s="28"/>
      <c r="N110" s="28"/>
      <c r="O110" s="28"/>
      <c r="P110" s="28"/>
      <c r="Q110" s="28"/>
      <c r="R110" s="28"/>
      <c r="S110" s="28"/>
      <c r="T110" s="28"/>
      <c r="U110" s="28"/>
      <c r="V110" s="28"/>
      <c r="W110" s="28"/>
      <c r="X110" s="28"/>
      <c r="Y110" s="28"/>
      <c r="Z110" s="28"/>
    </row>
    <row r="111" spans="2:26" s="32" customFormat="1" ht="15" customHeight="1">
      <c r="B111" s="153"/>
      <c r="C111" s="152"/>
      <c r="D111" s="160"/>
      <c r="E111" s="161"/>
      <c r="F111" s="149"/>
      <c r="G111" s="146"/>
      <c r="H111" s="28"/>
      <c r="I111" s="28"/>
      <c r="J111" s="28"/>
      <c r="K111" s="28"/>
      <c r="L111" s="28"/>
      <c r="M111" s="28"/>
      <c r="N111" s="28"/>
      <c r="O111" s="28"/>
      <c r="P111" s="28"/>
      <c r="Q111" s="28"/>
      <c r="R111" s="28"/>
      <c r="S111" s="28"/>
      <c r="T111" s="28"/>
      <c r="U111" s="28"/>
      <c r="V111" s="28"/>
      <c r="W111" s="28"/>
      <c r="X111" s="28"/>
      <c r="Y111" s="28"/>
      <c r="Z111" s="28"/>
    </row>
    <row r="112" spans="2:26" s="32" customFormat="1" ht="15" customHeight="1">
      <c r="B112" s="153"/>
      <c r="C112" s="152"/>
      <c r="D112" s="160"/>
      <c r="E112" s="161"/>
      <c r="F112" s="149"/>
      <c r="G112" s="146"/>
      <c r="H112" s="28"/>
      <c r="I112" s="28"/>
      <c r="J112" s="28"/>
      <c r="K112" s="28"/>
      <c r="L112" s="28"/>
      <c r="M112" s="28"/>
      <c r="N112" s="28"/>
      <c r="O112" s="28"/>
      <c r="P112" s="28"/>
      <c r="Q112" s="28"/>
      <c r="R112" s="28"/>
      <c r="S112" s="28"/>
      <c r="T112" s="28"/>
      <c r="U112" s="28"/>
      <c r="V112" s="28"/>
      <c r="W112" s="28"/>
      <c r="X112" s="28"/>
      <c r="Y112" s="28"/>
      <c r="Z112" s="28"/>
    </row>
    <row r="113" spans="2:26" s="32" customFormat="1" ht="15" customHeight="1">
      <c r="B113" s="153"/>
      <c r="C113" s="152"/>
      <c r="D113" s="160"/>
      <c r="E113" s="161"/>
      <c r="F113" s="149"/>
      <c r="G113" s="146"/>
      <c r="H113" s="28"/>
      <c r="I113" s="28"/>
      <c r="J113" s="28"/>
      <c r="K113" s="28"/>
      <c r="L113" s="28"/>
      <c r="M113" s="28"/>
      <c r="N113" s="28"/>
      <c r="O113" s="28"/>
      <c r="P113" s="28"/>
      <c r="Q113" s="28"/>
      <c r="R113" s="28"/>
      <c r="S113" s="28"/>
      <c r="T113" s="28"/>
      <c r="U113" s="28"/>
      <c r="V113" s="28"/>
      <c r="W113" s="28"/>
      <c r="X113" s="28"/>
      <c r="Y113" s="28"/>
      <c r="Z113" s="28"/>
    </row>
    <row r="114" spans="2:26" s="32" customFormat="1" ht="15" customHeight="1">
      <c r="B114" s="309"/>
      <c r="C114" s="323"/>
      <c r="D114" s="310"/>
      <c r="E114" s="311"/>
      <c r="F114" s="293"/>
      <c r="G114" s="294"/>
      <c r="H114" s="28"/>
      <c r="I114" s="28"/>
      <c r="J114" s="28"/>
      <c r="K114" s="28"/>
      <c r="L114" s="28"/>
      <c r="M114" s="28"/>
      <c r="N114" s="28"/>
      <c r="O114" s="28"/>
      <c r="P114" s="28"/>
      <c r="Q114" s="28"/>
      <c r="R114" s="28"/>
      <c r="S114" s="28"/>
      <c r="T114" s="28"/>
      <c r="U114" s="28"/>
      <c r="V114" s="28"/>
      <c r="W114" s="28"/>
      <c r="X114" s="28"/>
      <c r="Y114" s="28"/>
      <c r="Z114" s="28"/>
    </row>
    <row r="115" spans="2:26" s="69" customFormat="1" ht="15" customHeight="1">
      <c r="B115" s="165"/>
      <c r="C115" s="295" t="s">
        <v>17</v>
      </c>
      <c r="D115" s="296"/>
      <c r="E115" s="296"/>
      <c r="F115" s="297"/>
      <c r="G115" s="245" t="s">
        <v>558</v>
      </c>
      <c r="H115" s="68"/>
      <c r="I115" s="68"/>
      <c r="J115" s="68"/>
      <c r="K115" s="68"/>
      <c r="L115" s="68"/>
      <c r="M115" s="68"/>
      <c r="N115" s="68"/>
      <c r="O115" s="68"/>
      <c r="P115" s="68"/>
      <c r="Q115" s="68"/>
      <c r="R115" s="68"/>
      <c r="S115" s="68"/>
      <c r="T115" s="68"/>
      <c r="U115" s="68"/>
      <c r="V115" s="68"/>
      <c r="W115" s="68"/>
      <c r="X115" s="68"/>
      <c r="Y115" s="68"/>
      <c r="Z115" s="68"/>
    </row>
    <row r="116" spans="2:26" s="69" customFormat="1" ht="15" customHeight="1">
      <c r="B116" s="299"/>
      <c r="C116" s="300"/>
      <c r="D116" s="301"/>
      <c r="E116" s="301"/>
      <c r="F116" s="302"/>
      <c r="G116" s="303"/>
      <c r="H116" s="68"/>
      <c r="I116" s="68"/>
      <c r="J116" s="68"/>
      <c r="K116" s="68"/>
      <c r="L116" s="68"/>
      <c r="M116" s="68"/>
      <c r="N116" s="68"/>
      <c r="O116" s="68"/>
      <c r="P116" s="68"/>
      <c r="Q116" s="68"/>
      <c r="R116" s="68"/>
      <c r="S116" s="68"/>
      <c r="T116" s="68"/>
      <c r="U116" s="68"/>
      <c r="V116" s="68"/>
      <c r="W116" s="68"/>
      <c r="X116" s="68"/>
      <c r="Y116" s="68"/>
      <c r="Z116" s="68"/>
    </row>
    <row r="117" spans="2:26" s="69" customFormat="1" ht="15" customHeight="1">
      <c r="B117" s="304"/>
      <c r="C117" s="305"/>
      <c r="D117" s="306"/>
      <c r="E117" s="306"/>
      <c r="F117" s="307"/>
      <c r="G117" s="308"/>
      <c r="H117" s="68"/>
      <c r="I117" s="68"/>
      <c r="J117" s="68"/>
      <c r="K117" s="68"/>
      <c r="L117" s="68"/>
      <c r="M117" s="68"/>
      <c r="N117" s="68"/>
      <c r="O117" s="68"/>
      <c r="P117" s="68"/>
      <c r="Q117" s="68"/>
      <c r="R117" s="68"/>
      <c r="S117" s="68"/>
      <c r="T117" s="68"/>
      <c r="U117" s="68"/>
      <c r="V117" s="68"/>
      <c r="W117" s="68"/>
      <c r="X117" s="68"/>
      <c r="Y117" s="68"/>
      <c r="Z117" s="68"/>
    </row>
    <row r="118" spans="2:26" s="32" customFormat="1" ht="15" customHeight="1">
      <c r="B118" s="309"/>
      <c r="C118" s="292"/>
      <c r="D118" s="310"/>
      <c r="E118" s="311"/>
      <c r="F118" s="293"/>
      <c r="G118" s="294"/>
      <c r="H118" s="28"/>
      <c r="I118" s="28"/>
      <c r="J118" s="28"/>
      <c r="K118" s="28"/>
      <c r="L118" s="28"/>
      <c r="M118" s="28"/>
      <c r="N118" s="28"/>
      <c r="O118" s="28"/>
      <c r="P118" s="28"/>
      <c r="Q118" s="28"/>
      <c r="R118" s="28"/>
      <c r="S118" s="28"/>
      <c r="T118" s="28"/>
      <c r="U118" s="28"/>
      <c r="V118" s="28"/>
      <c r="W118" s="28"/>
      <c r="X118" s="28"/>
      <c r="Y118" s="28"/>
      <c r="Z118" s="28"/>
    </row>
    <row r="119" spans="2:26" s="32" customFormat="1" ht="15" customHeight="1">
      <c r="B119" s="153"/>
      <c r="C119" s="170" t="s">
        <v>21</v>
      </c>
      <c r="D119" s="160"/>
      <c r="E119" s="161"/>
      <c r="F119" s="149"/>
      <c r="G119" s="146"/>
      <c r="H119" s="28"/>
      <c r="I119" s="28"/>
      <c r="J119" s="28"/>
      <c r="K119" s="28"/>
      <c r="L119" s="28"/>
      <c r="M119" s="28"/>
      <c r="N119" s="28"/>
      <c r="O119" s="28"/>
      <c r="P119" s="28"/>
      <c r="Q119" s="28"/>
      <c r="R119" s="28"/>
      <c r="S119" s="28"/>
      <c r="T119" s="28"/>
      <c r="U119" s="28"/>
      <c r="V119" s="28"/>
      <c r="W119" s="28"/>
      <c r="X119" s="28"/>
      <c r="Y119" s="28"/>
      <c r="Z119" s="28"/>
    </row>
    <row r="120" spans="2:26" s="32" customFormat="1" ht="15" customHeight="1">
      <c r="B120" s="153"/>
      <c r="C120" s="169"/>
      <c r="D120" s="160"/>
      <c r="E120" s="153"/>
      <c r="F120" s="149"/>
      <c r="G120" s="146"/>
      <c r="H120" s="28"/>
      <c r="I120" s="28"/>
      <c r="J120" s="28"/>
      <c r="K120" s="28"/>
      <c r="L120" s="28"/>
      <c r="M120" s="28"/>
      <c r="N120" s="28"/>
      <c r="O120" s="28"/>
      <c r="P120" s="28"/>
      <c r="Q120" s="28"/>
      <c r="R120" s="28"/>
      <c r="S120" s="28"/>
      <c r="T120" s="28"/>
      <c r="U120" s="28"/>
      <c r="V120" s="28"/>
      <c r="W120" s="28"/>
      <c r="X120" s="28"/>
      <c r="Y120" s="28"/>
      <c r="Z120" s="28"/>
    </row>
    <row r="121" spans="2:26" s="70" customFormat="1" ht="15" customHeight="1">
      <c r="B121" s="165"/>
      <c r="C121" s="171" t="s">
        <v>434</v>
      </c>
      <c r="D121" s="162"/>
      <c r="E121" s="165"/>
      <c r="F121" s="172"/>
      <c r="G121" s="156" t="s">
        <v>558</v>
      </c>
      <c r="H121" s="39"/>
      <c r="I121" s="39"/>
      <c r="J121" s="39"/>
      <c r="K121" s="39"/>
      <c r="L121" s="39"/>
      <c r="M121" s="39"/>
      <c r="N121" s="39"/>
      <c r="O121" s="39"/>
      <c r="P121" s="39"/>
      <c r="Q121" s="39"/>
      <c r="R121" s="39"/>
      <c r="S121" s="39"/>
      <c r="T121" s="39"/>
      <c r="U121" s="39"/>
      <c r="V121" s="39"/>
      <c r="W121" s="39"/>
      <c r="X121" s="39"/>
      <c r="Y121" s="39"/>
      <c r="Z121" s="39"/>
    </row>
    <row r="122" spans="2:26" s="70" customFormat="1" ht="15" customHeight="1">
      <c r="B122" s="165"/>
      <c r="C122" s="171"/>
      <c r="D122" s="162"/>
      <c r="E122" s="165"/>
      <c r="F122" s="172"/>
      <c r="G122" s="173"/>
      <c r="H122" s="39"/>
      <c r="I122" s="39"/>
      <c r="J122" s="39"/>
      <c r="K122" s="39"/>
      <c r="L122" s="39"/>
      <c r="M122" s="39"/>
      <c r="N122" s="39"/>
      <c r="O122" s="39"/>
      <c r="P122" s="39"/>
      <c r="Q122" s="39"/>
      <c r="R122" s="39"/>
      <c r="S122" s="39"/>
      <c r="T122" s="39"/>
      <c r="U122" s="39"/>
      <c r="V122" s="39"/>
      <c r="W122" s="39"/>
      <c r="X122" s="39"/>
      <c r="Y122" s="39"/>
      <c r="Z122" s="39"/>
    </row>
    <row r="123" spans="2:26" s="70" customFormat="1" ht="15" customHeight="1">
      <c r="B123" s="165"/>
      <c r="C123" s="171" t="s">
        <v>435</v>
      </c>
      <c r="D123" s="162"/>
      <c r="E123" s="165"/>
      <c r="F123" s="172"/>
      <c r="G123" s="156" t="s">
        <v>558</v>
      </c>
      <c r="H123" s="39"/>
      <c r="I123" s="39"/>
      <c r="J123" s="39"/>
      <c r="K123" s="39"/>
      <c r="L123" s="39"/>
      <c r="M123" s="39"/>
      <c r="N123" s="39"/>
      <c r="O123" s="39"/>
      <c r="P123" s="39"/>
      <c r="Q123" s="39"/>
      <c r="R123" s="39"/>
      <c r="S123" s="39"/>
      <c r="T123" s="39"/>
      <c r="U123" s="39"/>
      <c r="V123" s="39"/>
      <c r="W123" s="39"/>
      <c r="X123" s="39"/>
      <c r="Y123" s="39"/>
      <c r="Z123" s="39"/>
    </row>
    <row r="124" spans="2:26" s="70" customFormat="1" ht="15" customHeight="1">
      <c r="B124" s="165"/>
      <c r="C124" s="171"/>
      <c r="D124" s="162"/>
      <c r="E124" s="163"/>
      <c r="F124" s="172"/>
      <c r="G124" s="173"/>
      <c r="H124" s="39"/>
      <c r="I124" s="39"/>
      <c r="J124" s="39"/>
      <c r="K124" s="39"/>
      <c r="L124" s="39"/>
      <c r="M124" s="39"/>
      <c r="N124" s="39"/>
      <c r="O124" s="39"/>
      <c r="P124" s="39"/>
      <c r="Q124" s="39"/>
      <c r="R124" s="39"/>
      <c r="S124" s="39"/>
      <c r="T124" s="39"/>
      <c r="U124" s="39"/>
      <c r="V124" s="39"/>
      <c r="W124" s="39"/>
      <c r="X124" s="39"/>
      <c r="Y124" s="39"/>
      <c r="Z124" s="39"/>
    </row>
    <row r="125" spans="2:26" s="70" customFormat="1" ht="15" customHeight="1">
      <c r="B125" s="165"/>
      <c r="C125" s="171"/>
      <c r="D125" s="162"/>
      <c r="E125" s="163"/>
      <c r="F125" s="172"/>
      <c r="G125" s="156"/>
      <c r="H125" s="39"/>
      <c r="I125" s="39"/>
      <c r="J125" s="39"/>
      <c r="K125" s="39"/>
      <c r="L125" s="39"/>
      <c r="M125" s="39"/>
      <c r="N125" s="39"/>
      <c r="O125" s="39"/>
      <c r="P125" s="39"/>
      <c r="Q125" s="39"/>
      <c r="R125" s="39"/>
      <c r="S125" s="39"/>
      <c r="T125" s="39"/>
      <c r="U125" s="39"/>
      <c r="V125" s="39"/>
      <c r="W125" s="39"/>
      <c r="X125" s="39"/>
      <c r="Y125" s="39"/>
      <c r="Z125" s="39"/>
    </row>
    <row r="126" spans="2:26" s="70" customFormat="1" ht="15" customHeight="1">
      <c r="B126" s="165"/>
      <c r="C126" s="171"/>
      <c r="D126" s="162"/>
      <c r="E126" s="163"/>
      <c r="F126" s="172"/>
      <c r="G126" s="173"/>
      <c r="H126" s="39"/>
      <c r="I126" s="39"/>
      <c r="J126" s="39"/>
      <c r="K126" s="39"/>
      <c r="L126" s="39"/>
      <c r="M126" s="39"/>
      <c r="N126" s="39"/>
      <c r="O126" s="39"/>
      <c r="P126" s="39"/>
      <c r="Q126" s="39"/>
      <c r="R126" s="39"/>
      <c r="S126" s="39"/>
      <c r="T126" s="39"/>
      <c r="U126" s="39"/>
      <c r="V126" s="39"/>
      <c r="W126" s="39"/>
      <c r="X126" s="39"/>
      <c r="Y126" s="39"/>
      <c r="Z126" s="39"/>
    </row>
    <row r="127" spans="2:26" s="70" customFormat="1" ht="15" customHeight="1">
      <c r="B127" s="165"/>
      <c r="C127" s="171"/>
      <c r="D127" s="162"/>
      <c r="E127" s="163"/>
      <c r="F127" s="172"/>
      <c r="G127" s="156"/>
      <c r="H127" s="39"/>
      <c r="I127" s="39"/>
      <c r="J127" s="39"/>
      <c r="K127" s="39"/>
      <c r="L127" s="39"/>
      <c r="M127" s="39"/>
      <c r="N127" s="39"/>
      <c r="O127" s="39"/>
      <c r="P127" s="39"/>
      <c r="Q127" s="39"/>
      <c r="R127" s="39"/>
      <c r="S127" s="39"/>
      <c r="T127" s="39"/>
      <c r="U127" s="39"/>
      <c r="V127" s="39"/>
      <c r="W127" s="39"/>
      <c r="X127" s="39"/>
      <c r="Y127" s="39"/>
      <c r="Z127" s="39"/>
    </row>
    <row r="128" spans="2:26" ht="15" customHeight="1">
      <c r="B128" s="145"/>
      <c r="C128" s="171"/>
      <c r="D128" s="174"/>
      <c r="E128" s="175"/>
      <c r="F128" s="176"/>
      <c r="G128" s="176"/>
    </row>
    <row r="129" spans="2:7" ht="15" customHeight="1">
      <c r="B129" s="145"/>
      <c r="C129" s="171"/>
      <c r="D129" s="174"/>
      <c r="E129" s="175"/>
      <c r="F129" s="176"/>
      <c r="G129" s="156"/>
    </row>
    <row r="130" spans="2:7" ht="15" customHeight="1">
      <c r="B130" s="145"/>
      <c r="C130" s="171"/>
      <c r="D130" s="174"/>
      <c r="E130" s="175"/>
      <c r="F130" s="176"/>
      <c r="G130" s="176"/>
    </row>
    <row r="131" spans="2:7" ht="15" customHeight="1">
      <c r="B131" s="145"/>
      <c r="C131" s="171"/>
      <c r="D131" s="174"/>
      <c r="E131" s="175"/>
      <c r="F131" s="176"/>
      <c r="G131" s="156"/>
    </row>
    <row r="132" spans="2:7" ht="15" customHeight="1">
      <c r="B132" s="145"/>
      <c r="C132" s="171"/>
      <c r="D132" s="174"/>
      <c r="E132" s="175"/>
      <c r="F132" s="176"/>
      <c r="G132" s="176"/>
    </row>
    <row r="133" spans="2:7" ht="15" customHeight="1">
      <c r="B133" s="145"/>
      <c r="C133" s="171"/>
      <c r="D133" s="174"/>
      <c r="E133" s="175"/>
      <c r="F133" s="176"/>
      <c r="G133" s="156"/>
    </row>
    <row r="134" spans="2:7" ht="15" customHeight="1">
      <c r="B134" s="145"/>
      <c r="C134" s="171"/>
      <c r="D134" s="174"/>
      <c r="E134" s="175"/>
      <c r="F134" s="176"/>
      <c r="G134" s="176"/>
    </row>
    <row r="135" spans="2:7" ht="15" customHeight="1">
      <c r="B135" s="145"/>
      <c r="C135" s="171"/>
      <c r="D135" s="174"/>
      <c r="E135" s="175"/>
      <c r="F135" s="176"/>
      <c r="G135" s="156"/>
    </row>
    <row r="136" spans="2:7" ht="15" customHeight="1">
      <c r="B136" s="145"/>
      <c r="C136" s="171"/>
      <c r="D136" s="174"/>
      <c r="E136" s="175"/>
      <c r="F136" s="176"/>
      <c r="G136" s="176"/>
    </row>
    <row r="137" spans="2:7" ht="15" customHeight="1">
      <c r="B137" s="145"/>
      <c r="C137" s="171"/>
      <c r="D137" s="174"/>
      <c r="E137" s="175"/>
      <c r="F137" s="176"/>
      <c r="G137" s="156"/>
    </row>
    <row r="138" spans="2:7" ht="15" customHeight="1">
      <c r="B138" s="145"/>
      <c r="C138" s="171"/>
      <c r="D138" s="174"/>
      <c r="E138" s="175"/>
      <c r="F138" s="176"/>
      <c r="G138" s="176"/>
    </row>
    <row r="139" spans="2:7" ht="15" customHeight="1">
      <c r="B139" s="145"/>
      <c r="C139" s="171"/>
      <c r="D139" s="174"/>
      <c r="E139" s="175"/>
      <c r="F139" s="176"/>
      <c r="G139" s="156"/>
    </row>
    <row r="140" spans="2:7" ht="15" customHeight="1">
      <c r="B140" s="145"/>
      <c r="C140" s="171"/>
      <c r="D140" s="174"/>
      <c r="E140" s="175"/>
      <c r="F140" s="176"/>
      <c r="G140" s="176"/>
    </row>
    <row r="141" spans="2:7" ht="15" customHeight="1">
      <c r="B141" s="145"/>
      <c r="C141" s="171"/>
      <c r="D141" s="174"/>
      <c r="E141" s="175"/>
      <c r="F141" s="176"/>
      <c r="G141" s="156"/>
    </row>
    <row r="142" spans="2:7" ht="15" customHeight="1">
      <c r="B142" s="145"/>
      <c r="C142" s="177"/>
      <c r="D142" s="174"/>
      <c r="E142" s="175"/>
      <c r="F142" s="176"/>
      <c r="G142" s="176"/>
    </row>
    <row r="143" spans="2:7" ht="15" customHeight="1">
      <c r="B143" s="145"/>
      <c r="C143" s="177"/>
      <c r="D143" s="174"/>
      <c r="E143" s="175"/>
      <c r="F143" s="176"/>
      <c r="G143" s="176"/>
    </row>
    <row r="144" spans="2:7" ht="15" customHeight="1">
      <c r="B144" s="145"/>
      <c r="C144" s="177"/>
      <c r="D144" s="174"/>
      <c r="E144" s="175"/>
      <c r="F144" s="176"/>
      <c r="G144" s="176"/>
    </row>
    <row r="145" spans="2:7" ht="15" customHeight="1">
      <c r="B145" s="145"/>
      <c r="C145" s="177"/>
      <c r="D145" s="174"/>
      <c r="E145" s="144"/>
      <c r="F145" s="176"/>
      <c r="G145" s="176"/>
    </row>
    <row r="146" spans="2:7" ht="15" customHeight="1">
      <c r="B146" s="145"/>
      <c r="C146" s="178"/>
      <c r="D146" s="174"/>
      <c r="E146" s="144"/>
      <c r="F146" s="176"/>
      <c r="G146" s="176"/>
    </row>
    <row r="147" spans="2:7" ht="15" customHeight="1">
      <c r="B147" s="145"/>
      <c r="C147" s="177"/>
      <c r="D147" s="174"/>
      <c r="E147" s="144"/>
      <c r="F147" s="176"/>
      <c r="G147" s="176"/>
    </row>
    <row r="148" spans="2:7" ht="15" customHeight="1">
      <c r="B148" s="145"/>
      <c r="C148" s="178"/>
      <c r="D148" s="174"/>
      <c r="E148" s="144"/>
      <c r="F148" s="176"/>
      <c r="G148" s="176"/>
    </row>
    <row r="149" spans="2:7" ht="15" customHeight="1">
      <c r="B149" s="145"/>
      <c r="C149" s="177"/>
      <c r="D149" s="174"/>
      <c r="E149" s="144"/>
      <c r="F149" s="176"/>
      <c r="G149" s="176"/>
    </row>
    <row r="150" spans="2:7" ht="15" customHeight="1">
      <c r="B150" s="145"/>
      <c r="C150" s="178"/>
      <c r="D150" s="174"/>
      <c r="E150" s="144"/>
      <c r="F150" s="176"/>
      <c r="G150" s="176"/>
    </row>
    <row r="151" spans="2:7" ht="15" customHeight="1">
      <c r="B151" s="145"/>
      <c r="C151" s="177"/>
      <c r="D151" s="174"/>
      <c r="E151" s="144"/>
      <c r="F151" s="176"/>
      <c r="G151" s="176"/>
    </row>
    <row r="152" spans="2:7" ht="15" customHeight="1">
      <c r="B152" s="145"/>
      <c r="C152" s="178"/>
      <c r="D152" s="174"/>
      <c r="E152" s="144"/>
      <c r="F152" s="176"/>
      <c r="G152" s="176"/>
    </row>
    <row r="153" spans="2:7" ht="15" customHeight="1">
      <c r="B153" s="145"/>
      <c r="C153" s="177"/>
      <c r="D153" s="174"/>
      <c r="E153" s="144"/>
      <c r="F153" s="176"/>
      <c r="G153" s="176"/>
    </row>
    <row r="154" spans="2:7" ht="15" customHeight="1">
      <c r="B154" s="145"/>
      <c r="C154" s="178"/>
      <c r="D154" s="174"/>
      <c r="E154" s="144"/>
      <c r="F154" s="176"/>
      <c r="G154" s="176"/>
    </row>
    <row r="155" spans="2:7" ht="15" customHeight="1">
      <c r="B155" s="145"/>
      <c r="C155" s="177"/>
      <c r="D155" s="174"/>
      <c r="E155" s="144"/>
      <c r="F155" s="176"/>
      <c r="G155" s="176"/>
    </row>
    <row r="156" spans="2:7" ht="15" customHeight="1">
      <c r="B156" s="145"/>
      <c r="C156" s="177"/>
      <c r="D156" s="174"/>
      <c r="E156" s="144"/>
      <c r="F156" s="176"/>
      <c r="G156" s="176"/>
    </row>
    <row r="157" spans="2:7" ht="15" customHeight="1">
      <c r="B157" s="145"/>
      <c r="C157" s="177"/>
      <c r="D157" s="174"/>
      <c r="E157" s="144"/>
      <c r="F157" s="176"/>
      <c r="G157" s="176"/>
    </row>
    <row r="158" spans="2:7" ht="15" customHeight="1">
      <c r="B158" s="145"/>
      <c r="C158" s="177"/>
      <c r="D158" s="174"/>
      <c r="E158" s="144"/>
      <c r="F158" s="176"/>
      <c r="G158" s="176"/>
    </row>
    <row r="159" spans="2:7" ht="15" customHeight="1">
      <c r="B159" s="145"/>
      <c r="C159" s="177"/>
      <c r="D159" s="174"/>
      <c r="E159" s="144"/>
      <c r="F159" s="176"/>
      <c r="G159" s="176"/>
    </row>
    <row r="160" spans="2:7" ht="15" customHeight="1">
      <c r="B160" s="145"/>
      <c r="C160" s="177"/>
      <c r="D160" s="174"/>
      <c r="E160" s="144"/>
      <c r="F160" s="176"/>
      <c r="G160" s="176"/>
    </row>
    <row r="161" spans="2:7" ht="15" customHeight="1">
      <c r="B161" s="145"/>
      <c r="C161" s="177"/>
      <c r="D161" s="174"/>
      <c r="E161" s="144"/>
      <c r="F161" s="176"/>
      <c r="G161" s="176"/>
    </row>
    <row r="162" spans="2:7" ht="15" customHeight="1">
      <c r="B162" s="145"/>
      <c r="C162" s="177"/>
      <c r="D162" s="174"/>
      <c r="E162" s="144"/>
      <c r="F162" s="176"/>
      <c r="G162" s="176"/>
    </row>
    <row r="163" spans="2:7" ht="15" customHeight="1">
      <c r="B163" s="145"/>
      <c r="C163" s="177"/>
      <c r="D163" s="174"/>
      <c r="E163" s="144"/>
      <c r="F163" s="176"/>
      <c r="G163" s="176"/>
    </row>
    <row r="164" spans="2:7" ht="15" customHeight="1">
      <c r="B164" s="145"/>
      <c r="C164" s="177"/>
      <c r="D164" s="174"/>
      <c r="E164" s="144"/>
      <c r="F164" s="176"/>
      <c r="G164" s="176"/>
    </row>
    <row r="165" spans="2:7" ht="15" customHeight="1">
      <c r="B165" s="145"/>
      <c r="C165" s="177"/>
      <c r="D165" s="174"/>
      <c r="E165" s="144"/>
      <c r="F165" s="176"/>
      <c r="G165" s="176"/>
    </row>
    <row r="166" spans="2:7" ht="15" customHeight="1">
      <c r="B166" s="145"/>
      <c r="C166" s="177"/>
      <c r="D166" s="174"/>
      <c r="E166" s="144"/>
      <c r="F166" s="176"/>
      <c r="G166" s="176"/>
    </row>
    <row r="167" spans="2:7" ht="15" customHeight="1">
      <c r="B167" s="145"/>
      <c r="C167" s="177"/>
      <c r="D167" s="174"/>
      <c r="E167" s="144"/>
      <c r="F167" s="176"/>
      <c r="G167" s="176"/>
    </row>
    <row r="168" spans="2:7" ht="15" customHeight="1">
      <c r="B168" s="145"/>
      <c r="C168" s="177"/>
      <c r="D168" s="174"/>
      <c r="E168" s="144"/>
      <c r="F168" s="176"/>
      <c r="G168" s="176"/>
    </row>
    <row r="169" spans="2:7" ht="15" customHeight="1">
      <c r="B169" s="324"/>
      <c r="C169" s="325"/>
      <c r="D169" s="143"/>
      <c r="E169" s="326"/>
      <c r="F169" s="327"/>
      <c r="G169" s="327"/>
    </row>
    <row r="170" spans="2:7" ht="15" customHeight="1">
      <c r="B170" s="336"/>
      <c r="C170" s="336" t="s">
        <v>455</v>
      </c>
      <c r="D170" s="328"/>
      <c r="E170" s="329"/>
      <c r="F170" s="329"/>
      <c r="G170" s="330">
        <v>0</v>
      </c>
    </row>
    <row r="171" spans="2:7" ht="15" customHeight="1">
      <c r="B171" s="331"/>
      <c r="C171" s="332"/>
      <c r="D171" s="333"/>
      <c r="E171" s="334"/>
      <c r="F171" s="335"/>
      <c r="G171" s="335"/>
    </row>
  </sheetData>
  <mergeCells count="9">
    <mergeCell ref="C11:C17"/>
    <mergeCell ref="C97:C104"/>
    <mergeCell ref="E3:G3"/>
    <mergeCell ref="C84:C86"/>
    <mergeCell ref="C81:C82"/>
    <mergeCell ref="C76:C79"/>
    <mergeCell ref="C68:C72"/>
    <mergeCell ref="C45:C46"/>
    <mergeCell ref="C21:C29"/>
  </mergeCells>
  <printOptions horizontalCentered="1"/>
  <pageMargins left="0.7" right="0.7" top="0.5" bottom="0.5" header="0.31496062992126" footer="0.31496062992126"/>
  <pageSetup scale="74" orientation="portrait" r:id="rId1"/>
  <headerFooter>
    <oddFooter>&amp;L&amp;"+,Regular"Ministry of Finance of the Maldives&amp;C&amp;"+,Regular"Page &amp;P of &amp;N&amp;R&amp;"+,Regular"Bill No. 01
Preliminaries</oddFooter>
  </headerFooter>
  <rowBreaks count="2" manualBreakCount="2">
    <brk id="61" max="7" man="1"/>
    <brk id="116"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Z62"/>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16384" width="9.109375" style="36"/>
  </cols>
  <sheetData>
    <row r="1" spans="2:26" s="2" customFormat="1" ht="15" customHeight="1">
      <c r="B1" s="394" t="s">
        <v>805</v>
      </c>
      <c r="C1" s="4"/>
      <c r="D1" s="5"/>
      <c r="E1" s="18"/>
      <c r="F1" s="18"/>
      <c r="G1" s="5"/>
      <c r="H1" s="19"/>
      <c r="I1" s="19"/>
      <c r="J1" s="19"/>
      <c r="K1" s="19"/>
      <c r="L1" s="19"/>
      <c r="M1" s="19"/>
      <c r="N1" s="19"/>
      <c r="O1" s="19"/>
      <c r="P1" s="19"/>
      <c r="Q1" s="19"/>
      <c r="R1" s="19"/>
      <c r="S1" s="19"/>
      <c r="T1" s="19"/>
      <c r="U1" s="19"/>
      <c r="V1" s="19"/>
      <c r="W1" s="19"/>
      <c r="X1" s="19"/>
      <c r="Y1" s="19"/>
      <c r="Z1" s="19"/>
    </row>
    <row r="2" spans="2:26" ht="15" customHeight="1">
      <c r="B2" s="179" t="s">
        <v>442</v>
      </c>
      <c r="C2" s="6"/>
      <c r="D2" s="5"/>
    </row>
    <row r="3" spans="2:26" ht="15" customHeight="1">
      <c r="B3" s="133" t="s">
        <v>716</v>
      </c>
      <c r="C3" s="7"/>
      <c r="D3" s="8"/>
      <c r="E3" s="570"/>
      <c r="F3" s="570"/>
      <c r="G3" s="570"/>
    </row>
    <row r="4" spans="2:26" ht="15" customHeight="1">
      <c r="B4" s="133"/>
      <c r="C4" s="7"/>
      <c r="D4" s="8"/>
      <c r="E4" s="66"/>
      <c r="F4" s="66"/>
      <c r="G4" s="66"/>
    </row>
    <row r="5" spans="2:26" ht="15" customHeight="1">
      <c r="B5" s="421"/>
      <c r="C5" s="10"/>
      <c r="D5" s="11"/>
      <c r="E5" s="21"/>
      <c r="F5" s="21"/>
      <c r="G5" s="11"/>
    </row>
    <row r="6" spans="2:26" ht="25.05" customHeight="1">
      <c r="B6" s="136" t="s">
        <v>24</v>
      </c>
      <c r="C6" s="137" t="s">
        <v>1</v>
      </c>
      <c r="D6" s="138" t="s">
        <v>22</v>
      </c>
      <c r="E6" s="139" t="s">
        <v>2</v>
      </c>
      <c r="F6" s="140" t="s">
        <v>561</v>
      </c>
      <c r="G6" s="138" t="s">
        <v>484</v>
      </c>
    </row>
    <row r="7" spans="2:26" ht="15" customHeight="1">
      <c r="B7" s="180"/>
      <c r="C7" s="181"/>
      <c r="D7" s="182"/>
      <c r="E7" s="183"/>
      <c r="F7" s="183"/>
      <c r="G7" s="184"/>
    </row>
    <row r="8" spans="2:26" ht="15" customHeight="1">
      <c r="B8" s="185">
        <v>2</v>
      </c>
      <c r="C8" s="186" t="s">
        <v>696</v>
      </c>
      <c r="D8" s="187"/>
      <c r="E8" s="188"/>
      <c r="F8" s="188"/>
      <c r="G8" s="187"/>
    </row>
    <row r="9" spans="2:26" ht="15" customHeight="1">
      <c r="B9" s="189"/>
      <c r="C9" s="190"/>
      <c r="D9" s="191"/>
      <c r="E9" s="192"/>
      <c r="F9" s="192"/>
      <c r="G9" s="193"/>
    </row>
    <row r="10" spans="2:26" s="15" customFormat="1" ht="15" customHeight="1">
      <c r="B10" s="417">
        <v>2.1</v>
      </c>
      <c r="C10" s="190" t="s">
        <v>683</v>
      </c>
      <c r="D10" s="371">
        <v>1</v>
      </c>
      <c r="E10" s="371" t="s">
        <v>3</v>
      </c>
      <c r="F10" s="197"/>
      <c r="G10" s="198"/>
    </row>
    <row r="11" spans="2:26" s="15" customFormat="1" ht="15" customHeight="1">
      <c r="B11" s="417"/>
      <c r="C11" s="190"/>
      <c r="D11" s="195"/>
      <c r="E11" s="196"/>
      <c r="F11" s="197"/>
      <c r="G11" s="198"/>
    </row>
    <row r="12" spans="2:26" s="15" customFormat="1" ht="15" customHeight="1">
      <c r="B12" s="417">
        <v>2.2000000000000002</v>
      </c>
      <c r="C12" s="190" t="s">
        <v>684</v>
      </c>
      <c r="D12" s="371">
        <v>1</v>
      </c>
      <c r="E12" s="371" t="s">
        <v>3</v>
      </c>
      <c r="F12" s="197"/>
      <c r="G12" s="198"/>
    </row>
    <row r="13" spans="2:26" s="15" customFormat="1" ht="15" customHeight="1">
      <c r="B13" s="417"/>
      <c r="C13" s="190"/>
      <c r="D13" s="195"/>
      <c r="E13" s="196"/>
      <c r="F13" s="197"/>
      <c r="G13" s="198"/>
    </row>
    <row r="14" spans="2:26" s="15" customFormat="1" ht="15" customHeight="1">
      <c r="B14" s="417">
        <v>2.2999999999999998</v>
      </c>
      <c r="C14" s="190" t="s">
        <v>688</v>
      </c>
      <c r="D14" s="371">
        <v>1</v>
      </c>
      <c r="E14" s="371" t="s">
        <v>3</v>
      </c>
      <c r="F14" s="197"/>
      <c r="G14" s="198"/>
    </row>
    <row r="15" spans="2:26" s="15" customFormat="1" ht="15" customHeight="1">
      <c r="B15" s="417"/>
      <c r="C15" s="190"/>
      <c r="D15" s="195"/>
      <c r="E15" s="196"/>
      <c r="F15" s="197"/>
      <c r="G15" s="198"/>
    </row>
    <row r="16" spans="2:26" s="15" customFormat="1" ht="15" customHeight="1">
      <c r="B16" s="417">
        <v>2.4</v>
      </c>
      <c r="C16" s="190" t="s">
        <v>687</v>
      </c>
      <c r="D16" s="371">
        <v>1</v>
      </c>
      <c r="E16" s="371" t="s">
        <v>3</v>
      </c>
      <c r="F16" s="197"/>
      <c r="G16" s="198"/>
    </row>
    <row r="17" spans="2:7" s="15" customFormat="1" ht="15" customHeight="1">
      <c r="B17" s="417"/>
      <c r="C17" s="190"/>
      <c r="D17" s="195"/>
      <c r="E17" s="196"/>
      <c r="F17" s="197"/>
      <c r="G17" s="198"/>
    </row>
    <row r="18" spans="2:7" s="15" customFormat="1" ht="15" customHeight="1">
      <c r="B18" s="417">
        <v>2.5</v>
      </c>
      <c r="C18" s="190" t="s">
        <v>7</v>
      </c>
      <c r="D18" s="371">
        <v>1</v>
      </c>
      <c r="E18" s="371" t="s">
        <v>3</v>
      </c>
      <c r="F18" s="197"/>
      <c r="G18" s="198"/>
    </row>
    <row r="19" spans="2:7" s="15" customFormat="1" ht="15" customHeight="1">
      <c r="B19" s="417"/>
      <c r="C19" s="190"/>
      <c r="D19" s="195"/>
      <c r="E19" s="196"/>
      <c r="F19" s="197"/>
      <c r="G19" s="198"/>
    </row>
    <row r="20" spans="2:7" s="15" customFormat="1" ht="15" customHeight="1">
      <c r="B20" s="417">
        <v>2.6</v>
      </c>
      <c r="C20" s="199" t="s">
        <v>680</v>
      </c>
      <c r="D20" s="195"/>
      <c r="E20" s="196"/>
      <c r="F20" s="197"/>
      <c r="G20" s="198"/>
    </row>
    <row r="21" spans="2:7" s="15" customFormat="1" ht="15" customHeight="1">
      <c r="B21" s="417"/>
      <c r="C21" s="190"/>
      <c r="D21" s="195"/>
      <c r="E21" s="196"/>
      <c r="F21" s="197"/>
      <c r="G21" s="198"/>
    </row>
    <row r="22" spans="2:7" s="15" customFormat="1" ht="15" customHeight="1">
      <c r="B22" s="417" t="s">
        <v>685</v>
      </c>
      <c r="C22" s="190" t="s">
        <v>681</v>
      </c>
      <c r="D22" s="371">
        <v>1</v>
      </c>
      <c r="E22" s="371" t="s">
        <v>3</v>
      </c>
      <c r="F22" s="197"/>
      <c r="G22" s="198"/>
    </row>
    <row r="23" spans="2:7" s="15" customFormat="1" ht="15" customHeight="1">
      <c r="B23" s="417"/>
      <c r="C23" s="190"/>
      <c r="D23" s="195"/>
      <c r="E23" s="196"/>
      <c r="F23" s="197"/>
      <c r="G23" s="198"/>
    </row>
    <row r="24" spans="2:7" s="15" customFormat="1" ht="15" customHeight="1">
      <c r="B24" s="417" t="s">
        <v>686</v>
      </c>
      <c r="C24" s="190" t="s">
        <v>682</v>
      </c>
      <c r="D24" s="371">
        <v>1</v>
      </c>
      <c r="E24" s="371" t="s">
        <v>3</v>
      </c>
      <c r="F24" s="197"/>
      <c r="G24" s="198"/>
    </row>
    <row r="25" spans="2:7" s="15" customFormat="1" ht="15" customHeight="1">
      <c r="B25" s="417"/>
      <c r="C25" s="190"/>
      <c r="D25" s="195"/>
      <c r="E25" s="196"/>
      <c r="F25" s="197"/>
      <c r="G25" s="198"/>
    </row>
    <row r="26" spans="2:7" s="15" customFormat="1" ht="15" customHeight="1">
      <c r="B26" s="417">
        <v>2.7</v>
      </c>
      <c r="C26" s="580" t="s">
        <v>802</v>
      </c>
      <c r="D26" s="371">
        <v>1</v>
      </c>
      <c r="E26" s="371" t="s">
        <v>3</v>
      </c>
      <c r="F26" s="197"/>
      <c r="G26" s="198"/>
    </row>
    <row r="27" spans="2:7" s="15" customFormat="1" ht="15" customHeight="1">
      <c r="B27" s="529"/>
      <c r="C27" s="580"/>
      <c r="D27" s="392"/>
      <c r="E27" s="392"/>
      <c r="F27" s="197"/>
      <c r="G27" s="198"/>
    </row>
    <row r="28" spans="2:7" s="15" customFormat="1" ht="15" customHeight="1">
      <c r="B28" s="417"/>
      <c r="C28" s="190"/>
      <c r="D28" s="195"/>
      <c r="E28" s="196"/>
      <c r="F28" s="197"/>
      <c r="G28" s="198"/>
    </row>
    <row r="29" spans="2:7" s="15" customFormat="1" ht="15" customHeight="1">
      <c r="B29" s="417">
        <v>2.8</v>
      </c>
      <c r="C29" s="190" t="s">
        <v>800</v>
      </c>
      <c r="D29" s="371">
        <v>1</v>
      </c>
      <c r="E29" s="371" t="s">
        <v>3</v>
      </c>
      <c r="F29" s="197"/>
      <c r="G29" s="198"/>
    </row>
    <row r="30" spans="2:7" s="15" customFormat="1" ht="15" customHeight="1">
      <c r="B30" s="417"/>
      <c r="C30" s="190"/>
      <c r="D30" s="195"/>
      <c r="E30" s="196"/>
      <c r="F30" s="197"/>
      <c r="G30" s="198"/>
    </row>
    <row r="31" spans="2:7" s="15" customFormat="1" ht="15" customHeight="1">
      <c r="B31" s="417">
        <v>2.9</v>
      </c>
      <c r="C31" s="190" t="s">
        <v>801</v>
      </c>
      <c r="D31" s="371">
        <v>1</v>
      </c>
      <c r="E31" s="371" t="s">
        <v>3</v>
      </c>
      <c r="F31" s="197"/>
      <c r="G31" s="198"/>
    </row>
    <row r="32" spans="2:7" s="15" customFormat="1" ht="15" customHeight="1">
      <c r="B32" s="417"/>
      <c r="C32" s="190"/>
      <c r="D32" s="391"/>
      <c r="E32" s="391"/>
      <c r="F32" s="197"/>
      <c r="G32" s="198"/>
    </row>
    <row r="33" spans="2:7" s="15" customFormat="1" ht="15" customHeight="1">
      <c r="B33" s="395">
        <v>2.1</v>
      </c>
      <c r="C33" s="580" t="s">
        <v>718</v>
      </c>
      <c r="D33" s="581">
        <v>1</v>
      </c>
      <c r="E33" s="582" t="s">
        <v>0</v>
      </c>
      <c r="F33" s="197"/>
      <c r="G33" s="198"/>
    </row>
    <row r="34" spans="2:7" s="15" customFormat="1" ht="15" customHeight="1">
      <c r="B34" s="417"/>
      <c r="C34" s="580"/>
      <c r="D34" s="581"/>
      <c r="E34" s="582"/>
      <c r="F34" s="197"/>
      <c r="G34" s="198"/>
    </row>
    <row r="35" spans="2:7" s="15" customFormat="1" ht="15" customHeight="1">
      <c r="B35" s="417"/>
      <c r="C35" s="190"/>
      <c r="D35" s="391"/>
      <c r="E35" s="391"/>
      <c r="F35" s="197"/>
      <c r="G35" s="198"/>
    </row>
    <row r="36" spans="2:7" ht="15" customHeight="1">
      <c r="B36" s="386">
        <v>2.11</v>
      </c>
      <c r="C36" s="577" t="s">
        <v>796</v>
      </c>
      <c r="D36" s="383">
        <v>1</v>
      </c>
      <c r="E36" s="383" t="s">
        <v>3</v>
      </c>
      <c r="F36" s="155"/>
      <c r="G36" s="384"/>
    </row>
    <row r="37" spans="2:7" ht="15" customHeight="1">
      <c r="B37" s="413"/>
      <c r="C37" s="577"/>
      <c r="D37" s="160"/>
      <c r="E37" s="161"/>
      <c r="F37" s="149"/>
      <c r="G37" s="146"/>
    </row>
    <row r="38" spans="2:7" s="15" customFormat="1" ht="15" customHeight="1">
      <c r="B38" s="413"/>
      <c r="C38" s="577"/>
      <c r="D38" s="160"/>
      <c r="E38" s="161"/>
      <c r="F38" s="149"/>
      <c r="G38" s="146"/>
    </row>
    <row r="39" spans="2:7" s="15" customFormat="1" ht="15" customHeight="1">
      <c r="B39" s="413"/>
      <c r="C39" s="577"/>
      <c r="D39" s="160"/>
      <c r="E39" s="161"/>
      <c r="F39" s="149"/>
      <c r="G39" s="146"/>
    </row>
    <row r="40" spans="2:7" s="15" customFormat="1" ht="15" customHeight="1">
      <c r="B40" s="441"/>
      <c r="C40" s="420"/>
      <c r="D40" s="392"/>
      <c r="E40" s="392"/>
      <c r="F40" s="155"/>
      <c r="G40" s="393"/>
    </row>
    <row r="41" spans="2:7" s="15" customFormat="1" ht="15" customHeight="1">
      <c r="B41" s="441"/>
      <c r="C41" s="420"/>
      <c r="D41" s="160"/>
      <c r="E41" s="161"/>
      <c r="F41" s="149"/>
      <c r="G41" s="146"/>
    </row>
    <row r="42" spans="2:7" s="15" customFormat="1" ht="15" customHeight="1">
      <c r="B42" s="441"/>
      <c r="C42" s="420"/>
      <c r="D42" s="160"/>
      <c r="E42" s="161"/>
      <c r="F42" s="149"/>
      <c r="G42" s="146"/>
    </row>
    <row r="43" spans="2:7" s="15" customFormat="1" ht="15" customHeight="1">
      <c r="B43" s="525"/>
      <c r="C43" s="420"/>
      <c r="D43" s="522"/>
      <c r="E43" s="523"/>
      <c r="F43" s="197"/>
      <c r="G43" s="198"/>
    </row>
    <row r="44" spans="2:7" s="15" customFormat="1" ht="15" customHeight="1">
      <c r="B44" s="525"/>
      <c r="C44" s="420"/>
      <c r="D44" s="522"/>
      <c r="E44" s="523"/>
      <c r="F44" s="197"/>
      <c r="G44" s="198"/>
    </row>
    <row r="45" spans="2:7" s="15" customFormat="1" ht="15" customHeight="1">
      <c r="B45" s="417"/>
      <c r="C45" s="420"/>
      <c r="D45" s="396"/>
      <c r="E45" s="397"/>
      <c r="F45" s="197"/>
      <c r="G45" s="198"/>
    </row>
    <row r="46" spans="2:7" s="15" customFormat="1" ht="15" customHeight="1">
      <c r="B46" s="417"/>
      <c r="C46" s="202" t="s">
        <v>86</v>
      </c>
      <c r="D46" s="396"/>
      <c r="E46" s="397"/>
      <c r="F46" s="197"/>
      <c r="G46" s="198"/>
    </row>
    <row r="47" spans="2:7" s="15" customFormat="1" ht="15" customHeight="1">
      <c r="B47" s="417"/>
      <c r="C47" s="168"/>
      <c r="D47" s="195"/>
      <c r="E47" s="196"/>
      <c r="F47" s="197"/>
      <c r="G47" s="198"/>
    </row>
    <row r="48" spans="2:7" s="15" customFormat="1" ht="15" customHeight="1">
      <c r="B48" s="417"/>
      <c r="C48" s="580" t="s">
        <v>747</v>
      </c>
      <c r="D48" s="195"/>
      <c r="E48" s="196"/>
      <c r="F48" s="197"/>
      <c r="G48" s="198"/>
    </row>
    <row r="49" spans="2:7" s="15" customFormat="1" ht="15" customHeight="1">
      <c r="B49" s="417"/>
      <c r="C49" s="580"/>
      <c r="D49" s="195"/>
      <c r="E49" s="196"/>
      <c r="F49" s="197"/>
      <c r="G49" s="198"/>
    </row>
    <row r="50" spans="2:7" s="15" customFormat="1" ht="15" customHeight="1">
      <c r="B50" s="203"/>
      <c r="C50" s="580"/>
      <c r="D50" s="195"/>
      <c r="E50" s="196"/>
      <c r="F50" s="197"/>
      <c r="G50" s="198"/>
    </row>
    <row r="51" spans="2:7" s="15" customFormat="1" ht="15" customHeight="1">
      <c r="B51" s="417"/>
      <c r="C51" s="580"/>
      <c r="D51" s="195"/>
      <c r="E51" s="196"/>
      <c r="F51" s="197"/>
      <c r="G51" s="198"/>
    </row>
    <row r="52" spans="2:7" s="15" customFormat="1" ht="15" customHeight="1">
      <c r="B52" s="417"/>
      <c r="C52" s="580"/>
      <c r="D52" s="415"/>
      <c r="E52" s="416"/>
      <c r="F52" s="197"/>
      <c r="G52" s="198"/>
    </row>
    <row r="53" spans="2:7" ht="15" customHeight="1">
      <c r="B53" s="207"/>
      <c r="C53" s="580"/>
      <c r="D53" s="187"/>
      <c r="E53" s="188"/>
      <c r="F53" s="209"/>
      <c r="G53" s="210"/>
    </row>
    <row r="54" spans="2:7" ht="15" customHeight="1">
      <c r="B54" s="207"/>
      <c r="C54" s="580"/>
      <c r="D54" s="187"/>
      <c r="E54" s="188"/>
      <c r="F54" s="209"/>
      <c r="G54" s="210"/>
    </row>
    <row r="55" spans="2:7" ht="15" customHeight="1">
      <c r="B55" s="207"/>
      <c r="C55" s="580"/>
      <c r="D55" s="187"/>
      <c r="E55" s="188"/>
      <c r="F55" s="209"/>
      <c r="G55" s="210"/>
    </row>
    <row r="56" spans="2:7" ht="15" customHeight="1">
      <c r="B56" s="207"/>
      <c r="C56" s="580"/>
      <c r="D56" s="187"/>
      <c r="E56" s="188"/>
      <c r="F56" s="209"/>
      <c r="G56" s="210"/>
    </row>
    <row r="57" spans="2:7" ht="15" customHeight="1">
      <c r="B57" s="207"/>
      <c r="C57" s="385"/>
      <c r="D57" s="187"/>
      <c r="E57" s="188"/>
      <c r="F57" s="209"/>
      <c r="G57" s="210"/>
    </row>
    <row r="58" spans="2:7" ht="15" customHeight="1">
      <c r="B58" s="207"/>
      <c r="C58" s="518"/>
      <c r="D58" s="187"/>
      <c r="E58" s="188"/>
      <c r="F58" s="209"/>
      <c r="G58" s="210"/>
    </row>
    <row r="59" spans="2:7" ht="15" customHeight="1">
      <c r="B59" s="180"/>
      <c r="C59" s="181"/>
      <c r="D59" s="182"/>
      <c r="E59" s="183"/>
      <c r="F59" s="183"/>
      <c r="G59" s="337"/>
    </row>
    <row r="60" spans="2:7" s="45" customFormat="1" ht="15" customHeight="1">
      <c r="B60" s="338"/>
      <c r="C60" s="339" t="s">
        <v>23</v>
      </c>
      <c r="D60" s="216"/>
      <c r="E60" s="217"/>
      <c r="F60" s="216"/>
      <c r="G60" s="210">
        <f>SUM(G10:G58)</f>
        <v>0</v>
      </c>
    </row>
    <row r="61" spans="2:7" ht="15" customHeight="1">
      <c r="B61" s="340"/>
      <c r="C61" s="340"/>
      <c r="D61" s="340"/>
      <c r="E61" s="340"/>
      <c r="F61" s="340"/>
      <c r="G61" s="340"/>
    </row>
    <row r="62" spans="2:7" ht="15" customHeight="1"/>
  </sheetData>
  <mergeCells count="7">
    <mergeCell ref="C48:C56"/>
    <mergeCell ref="E3:G3"/>
    <mergeCell ref="C33:C34"/>
    <mergeCell ref="D33:D34"/>
    <mergeCell ref="E33:E34"/>
    <mergeCell ref="C36:C39"/>
    <mergeCell ref="C26:C27"/>
  </mergeCells>
  <printOptions horizontalCentered="1"/>
  <pageMargins left="0.7" right="0.7" top="0.5" bottom="0.5" header="0.31496062992126" footer="0.31496062992126"/>
  <pageSetup scale="74" orientation="portrait" r:id="rId1"/>
  <headerFooter>
    <oddFooter xml:space="preserve">&amp;L&amp;"+,Regular"Ministry of Finance of the Maldives&amp;C&amp;"+,Regular"Page &amp;P of &amp;N&amp;R&amp;"+,Regular"Bill No. 02
Airfield </oddFooter>
  </headerFooter>
  <rowBreaks count="1" manualBreakCount="1">
    <brk id="61"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I172"/>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9" width="16.33203125" style="36" bestFit="1" customWidth="1"/>
    <col min="10" max="16384" width="9.109375" style="36"/>
  </cols>
  <sheetData>
    <row r="1" spans="2:7">
      <c r="B1" s="394" t="s">
        <v>805</v>
      </c>
      <c r="C1" s="4"/>
      <c r="D1" s="5"/>
      <c r="E1" s="18"/>
      <c r="F1" s="18"/>
      <c r="G1" s="5"/>
    </row>
    <row r="2" spans="2:7">
      <c r="B2" s="179" t="s">
        <v>442</v>
      </c>
      <c r="C2" s="6"/>
      <c r="D2" s="5"/>
    </row>
    <row r="3" spans="2:7">
      <c r="B3" s="133" t="s">
        <v>715</v>
      </c>
      <c r="C3" s="7"/>
      <c r="D3" s="8"/>
      <c r="E3" s="570"/>
      <c r="F3" s="570"/>
      <c r="G3" s="570"/>
    </row>
    <row r="4" spans="2:7">
      <c r="B4" s="179"/>
      <c r="C4" s="7"/>
      <c r="D4" s="8"/>
      <c r="E4" s="20"/>
      <c r="F4" s="20"/>
      <c r="G4" s="20"/>
    </row>
    <row r="5" spans="2:7">
      <c r="B5" s="9"/>
      <c r="C5" s="10"/>
      <c r="D5" s="11"/>
      <c r="E5" s="21"/>
      <c r="F5" s="21"/>
      <c r="G5" s="11"/>
    </row>
    <row r="6" spans="2:7" ht="25.05" customHeight="1">
      <c r="B6" s="136" t="s">
        <v>738</v>
      </c>
      <c r="C6" s="137" t="s">
        <v>1</v>
      </c>
      <c r="D6" s="138" t="s">
        <v>22</v>
      </c>
      <c r="E6" s="139" t="s">
        <v>2</v>
      </c>
      <c r="F6" s="140" t="s">
        <v>561</v>
      </c>
      <c r="G6" s="138" t="s">
        <v>484</v>
      </c>
    </row>
    <row r="7" spans="2:7" ht="15" customHeight="1">
      <c r="B7" s="180"/>
      <c r="C7" s="181"/>
      <c r="D7" s="182"/>
      <c r="E7" s="183"/>
      <c r="F7" s="183"/>
      <c r="G7" s="184"/>
    </row>
    <row r="8" spans="2:7" ht="15" customHeight="1">
      <c r="B8" s="185">
        <v>3</v>
      </c>
      <c r="C8" s="186" t="s">
        <v>5</v>
      </c>
      <c r="D8" s="187"/>
      <c r="E8" s="188"/>
      <c r="F8" s="188"/>
      <c r="G8" s="187"/>
    </row>
    <row r="9" spans="2:7" ht="15" customHeight="1">
      <c r="B9" s="189"/>
      <c r="C9" s="190"/>
      <c r="D9" s="191"/>
      <c r="E9" s="192"/>
      <c r="F9" s="192"/>
      <c r="G9" s="193"/>
    </row>
    <row r="10" spans="2:7" s="15" customFormat="1" ht="15" customHeight="1">
      <c r="B10" s="401">
        <v>3.1</v>
      </c>
      <c r="C10" s="190" t="s">
        <v>797</v>
      </c>
      <c r="D10" s="195">
        <v>1</v>
      </c>
      <c r="E10" s="196" t="s">
        <v>3</v>
      </c>
      <c r="F10" s="197"/>
      <c r="G10" s="198"/>
    </row>
    <row r="11" spans="2:7" s="15" customFormat="1" ht="15" customHeight="1">
      <c r="B11" s="401"/>
      <c r="C11" s="190"/>
      <c r="D11" s="195"/>
      <c r="E11" s="196"/>
      <c r="F11" s="197"/>
      <c r="G11" s="198"/>
    </row>
    <row r="12" spans="2:7" s="15" customFormat="1" ht="15" customHeight="1">
      <c r="B12" s="203">
        <v>3.2</v>
      </c>
      <c r="C12" s="190" t="s">
        <v>798</v>
      </c>
      <c r="D12" s="195">
        <v>1</v>
      </c>
      <c r="E12" s="196" t="s">
        <v>3</v>
      </c>
      <c r="F12" s="197"/>
      <c r="G12" s="198"/>
    </row>
    <row r="13" spans="2:7" s="15" customFormat="1" ht="15" customHeight="1">
      <c r="B13" s="203"/>
      <c r="C13" s="190"/>
      <c r="D13" s="195"/>
      <c r="E13" s="196"/>
      <c r="F13" s="197"/>
      <c r="G13" s="198"/>
    </row>
    <row r="14" spans="2:7" s="15" customFormat="1" ht="15" customHeight="1">
      <c r="B14" s="401">
        <v>3.3</v>
      </c>
      <c r="C14" s="580" t="s">
        <v>799</v>
      </c>
      <c r="D14" s="195">
        <v>1</v>
      </c>
      <c r="E14" s="196" t="s">
        <v>3</v>
      </c>
      <c r="F14" s="197"/>
      <c r="G14" s="198"/>
    </row>
    <row r="15" spans="2:7" s="15" customFormat="1" ht="15" customHeight="1">
      <c r="B15" s="401"/>
      <c r="C15" s="580"/>
      <c r="D15" s="195"/>
      <c r="E15" s="196"/>
      <c r="F15" s="197"/>
      <c r="G15" s="198"/>
    </row>
    <row r="16" spans="2:7" s="15" customFormat="1" ht="15" customHeight="1">
      <c r="B16" s="401"/>
      <c r="C16" s="580"/>
      <c r="D16" s="195"/>
      <c r="E16" s="196"/>
      <c r="F16" s="197"/>
      <c r="G16" s="198"/>
    </row>
    <row r="17" spans="2:7" s="15" customFormat="1" ht="15" customHeight="1">
      <c r="B17" s="529"/>
      <c r="C17" s="526"/>
      <c r="D17" s="527"/>
      <c r="E17" s="528"/>
      <c r="F17" s="197"/>
      <c r="G17" s="198"/>
    </row>
    <row r="18" spans="2:7" s="15" customFormat="1" ht="15" customHeight="1">
      <c r="B18" s="401">
        <v>3.4</v>
      </c>
      <c r="C18" s="200" t="s">
        <v>702</v>
      </c>
      <c r="D18" s="195">
        <v>1</v>
      </c>
      <c r="E18" s="196" t="s">
        <v>3</v>
      </c>
      <c r="F18" s="197"/>
      <c r="G18" s="198"/>
    </row>
    <row r="19" spans="2:7" s="15" customFormat="1" ht="15" customHeight="1">
      <c r="B19" s="401"/>
      <c r="C19" s="200"/>
      <c r="D19" s="195"/>
      <c r="E19" s="196"/>
      <c r="F19" s="197"/>
      <c r="G19" s="198"/>
    </row>
    <row r="20" spans="2:7" s="15" customFormat="1" ht="15" customHeight="1">
      <c r="B20" s="203">
        <v>3.5</v>
      </c>
      <c r="C20" s="580" t="s">
        <v>719</v>
      </c>
      <c r="D20" s="195">
        <v>1</v>
      </c>
      <c r="E20" s="196" t="s">
        <v>3</v>
      </c>
      <c r="F20" s="197"/>
      <c r="G20" s="198"/>
    </row>
    <row r="21" spans="2:7" s="15" customFormat="1" ht="15" customHeight="1">
      <c r="B21" s="203"/>
      <c r="C21" s="580"/>
      <c r="D21" s="195"/>
      <c r="E21" s="196"/>
      <c r="F21" s="197"/>
      <c r="G21" s="198"/>
    </row>
    <row r="22" spans="2:7" s="15" customFormat="1" ht="15" customHeight="1">
      <c r="B22" s="401"/>
      <c r="C22" s="580"/>
      <c r="D22" s="195"/>
      <c r="E22" s="196"/>
      <c r="F22" s="197"/>
      <c r="G22" s="198"/>
    </row>
    <row r="23" spans="2:7" s="15" customFormat="1" ht="15" customHeight="1">
      <c r="B23" s="401"/>
      <c r="C23" s="190"/>
      <c r="D23" s="195"/>
      <c r="E23" s="196"/>
      <c r="F23" s="197"/>
      <c r="G23" s="198"/>
    </row>
    <row r="24" spans="2:7" s="15" customFormat="1" ht="15" customHeight="1">
      <c r="B24" s="401">
        <v>3.6</v>
      </c>
      <c r="C24" s="190" t="s">
        <v>4</v>
      </c>
      <c r="D24" s="195">
        <v>1</v>
      </c>
      <c r="E24" s="196" t="s">
        <v>3</v>
      </c>
      <c r="F24" s="197"/>
      <c r="G24" s="198"/>
    </row>
    <row r="25" spans="2:7" s="15" customFormat="1" ht="15" customHeight="1">
      <c r="B25" s="401"/>
      <c r="C25" s="190"/>
      <c r="D25" s="195"/>
      <c r="E25" s="196"/>
      <c r="F25" s="197"/>
      <c r="G25" s="198"/>
    </row>
    <row r="26" spans="2:7" s="15" customFormat="1" ht="15" customHeight="1">
      <c r="B26" s="401"/>
      <c r="C26" s="190"/>
      <c r="D26" s="195"/>
      <c r="E26" s="196"/>
      <c r="F26" s="197"/>
      <c r="G26" s="198"/>
    </row>
    <row r="27" spans="2:7" s="15" customFormat="1" ht="15" customHeight="1">
      <c r="B27" s="529"/>
      <c r="C27" s="190"/>
      <c r="D27" s="527"/>
      <c r="E27" s="528"/>
      <c r="F27" s="197"/>
      <c r="G27" s="198"/>
    </row>
    <row r="28" spans="2:7" s="15" customFormat="1" ht="15" customHeight="1">
      <c r="B28" s="529"/>
      <c r="C28" s="190"/>
      <c r="D28" s="527"/>
      <c r="E28" s="528"/>
      <c r="F28" s="197"/>
      <c r="G28" s="198"/>
    </row>
    <row r="29" spans="2:7" s="15" customFormat="1" ht="15" customHeight="1">
      <c r="B29" s="529"/>
      <c r="C29" s="190"/>
      <c r="D29" s="527"/>
      <c r="E29" s="528"/>
      <c r="F29" s="197"/>
      <c r="G29" s="198"/>
    </row>
    <row r="30" spans="2:7" s="15" customFormat="1" ht="15" customHeight="1">
      <c r="B30" s="401"/>
      <c r="C30" s="190"/>
      <c r="D30" s="195"/>
      <c r="E30" s="196"/>
      <c r="F30" s="197"/>
      <c r="G30" s="198"/>
    </row>
    <row r="31" spans="2:7" s="15" customFormat="1" ht="15" customHeight="1">
      <c r="B31" s="401"/>
      <c r="C31" s="190"/>
      <c r="D31" s="195"/>
      <c r="E31" s="196"/>
      <c r="F31" s="197"/>
      <c r="G31" s="198"/>
    </row>
    <row r="32" spans="2:7" s="15" customFormat="1" ht="15" customHeight="1">
      <c r="B32" s="401"/>
      <c r="C32" s="190"/>
      <c r="D32" s="195"/>
      <c r="E32" s="196"/>
      <c r="F32" s="197"/>
      <c r="G32" s="198"/>
    </row>
    <row r="33" spans="2:7" s="15" customFormat="1" ht="15" customHeight="1">
      <c r="B33" s="401"/>
      <c r="C33" s="190"/>
      <c r="D33" s="195"/>
      <c r="E33" s="196"/>
      <c r="F33" s="197"/>
      <c r="G33" s="198"/>
    </row>
    <row r="34" spans="2:7" s="15" customFormat="1" ht="15" customHeight="1">
      <c r="B34" s="401"/>
      <c r="C34" s="190"/>
      <c r="D34" s="195"/>
      <c r="E34" s="196"/>
      <c r="F34" s="197"/>
      <c r="G34" s="198"/>
    </row>
    <row r="35" spans="2:7" s="15" customFormat="1" ht="15" customHeight="1">
      <c r="B35" s="401"/>
      <c r="C35" s="190"/>
      <c r="D35" s="195"/>
      <c r="E35" s="196"/>
      <c r="F35" s="197"/>
      <c r="G35" s="198"/>
    </row>
    <row r="36" spans="2:7" s="15" customFormat="1" ht="15" customHeight="1">
      <c r="B36" s="401"/>
      <c r="C36" s="190"/>
      <c r="D36" s="195"/>
      <c r="E36" s="196"/>
      <c r="F36" s="197"/>
      <c r="G36" s="198"/>
    </row>
    <row r="37" spans="2:7" ht="15" customHeight="1">
      <c r="B37" s="189"/>
      <c r="C37" s="190"/>
      <c r="D37" s="204"/>
      <c r="E37" s="205"/>
      <c r="F37" s="205"/>
      <c r="G37" s="206"/>
    </row>
    <row r="38" spans="2:7" ht="15" customHeight="1">
      <c r="B38" s="201"/>
      <c r="C38" s="202" t="s">
        <v>86</v>
      </c>
      <c r="D38" s="187"/>
      <c r="E38" s="188"/>
      <c r="F38" s="188"/>
      <c r="G38" s="187"/>
    </row>
    <row r="39" spans="2:7" ht="15" customHeight="1">
      <c r="B39" s="189"/>
      <c r="C39" s="168"/>
      <c r="D39" s="191"/>
      <c r="E39" s="192"/>
      <c r="F39" s="192"/>
      <c r="G39" s="193"/>
    </row>
    <row r="40" spans="2:7" s="15" customFormat="1" ht="15" customHeight="1">
      <c r="B40" s="401"/>
      <c r="C40" s="580" t="s">
        <v>747</v>
      </c>
      <c r="D40" s="195"/>
      <c r="E40" s="196"/>
      <c r="F40" s="197"/>
      <c r="G40" s="198"/>
    </row>
    <row r="41" spans="2:7" s="15" customFormat="1" ht="15" customHeight="1">
      <c r="B41" s="203"/>
      <c r="C41" s="580"/>
      <c r="D41" s="195"/>
      <c r="E41" s="196"/>
      <c r="F41" s="197"/>
      <c r="G41" s="198"/>
    </row>
    <row r="42" spans="2:7" s="15" customFormat="1" ht="15" customHeight="1">
      <c r="B42" s="401"/>
      <c r="C42" s="580"/>
      <c r="D42" s="195"/>
      <c r="E42" s="196"/>
      <c r="F42" s="197"/>
      <c r="G42" s="198"/>
    </row>
    <row r="43" spans="2:7" s="15" customFormat="1" ht="15" customHeight="1">
      <c r="B43" s="203"/>
      <c r="C43" s="580"/>
      <c r="D43" s="195"/>
      <c r="E43" s="196"/>
      <c r="F43" s="197"/>
      <c r="G43" s="198"/>
    </row>
    <row r="44" spans="2:7" s="15" customFormat="1" ht="15" customHeight="1">
      <c r="B44" s="401"/>
      <c r="C44" s="580"/>
      <c r="D44" s="195"/>
      <c r="E44" s="196"/>
      <c r="F44" s="197"/>
      <c r="G44" s="198"/>
    </row>
    <row r="45" spans="2:7" s="15" customFormat="1" ht="15" customHeight="1">
      <c r="B45" s="203"/>
      <c r="C45" s="580"/>
      <c r="D45" s="195"/>
      <c r="E45" s="196"/>
      <c r="F45" s="197"/>
      <c r="G45" s="198"/>
    </row>
    <row r="46" spans="2:7" s="15" customFormat="1" ht="15" customHeight="1">
      <c r="B46" s="401"/>
      <c r="C46" s="580"/>
      <c r="D46" s="195"/>
      <c r="E46" s="196"/>
      <c r="F46" s="197"/>
      <c r="G46" s="198"/>
    </row>
    <row r="47" spans="2:7" s="15" customFormat="1" ht="15" customHeight="1">
      <c r="B47" s="203"/>
      <c r="C47" s="580"/>
      <c r="D47" s="195"/>
      <c r="E47" s="196"/>
      <c r="F47" s="197"/>
      <c r="G47" s="198"/>
    </row>
    <row r="48" spans="2:7" s="15" customFormat="1" ht="15" customHeight="1">
      <c r="B48" s="401"/>
      <c r="C48" s="580"/>
      <c r="D48" s="195"/>
      <c r="E48" s="196"/>
      <c r="F48" s="197"/>
      <c r="G48" s="198"/>
    </row>
    <row r="49" spans="2:9" s="15" customFormat="1" ht="15" customHeight="1">
      <c r="B49" s="401"/>
      <c r="C49" s="200"/>
      <c r="D49" s="195"/>
      <c r="E49" s="196"/>
      <c r="F49" s="197"/>
      <c r="G49" s="198"/>
    </row>
    <row r="50" spans="2:9" ht="15" customHeight="1">
      <c r="B50" s="207"/>
      <c r="C50" s="208"/>
      <c r="D50" s="187"/>
      <c r="E50" s="188"/>
      <c r="F50" s="209"/>
      <c r="G50" s="210"/>
    </row>
    <row r="51" spans="2:9" ht="15" customHeight="1">
      <c r="B51" s="207"/>
      <c r="C51" s="208"/>
      <c r="D51" s="187"/>
      <c r="E51" s="188"/>
      <c r="F51" s="209"/>
      <c r="G51" s="210"/>
    </row>
    <row r="52" spans="2:9" ht="15" customHeight="1">
      <c r="B52" s="207"/>
      <c r="C52" s="208"/>
      <c r="D52" s="187"/>
      <c r="E52" s="188"/>
      <c r="F52" s="209"/>
      <c r="G52" s="210"/>
    </row>
    <row r="53" spans="2:9" ht="15" customHeight="1">
      <c r="B53" s="207"/>
      <c r="C53" s="208"/>
      <c r="D53" s="187"/>
      <c r="E53" s="188"/>
      <c r="F53" s="209"/>
      <c r="G53" s="210"/>
    </row>
    <row r="54" spans="2:9" ht="15" customHeight="1">
      <c r="B54" s="207"/>
      <c r="C54" s="208"/>
      <c r="D54" s="187"/>
      <c r="E54" s="188"/>
      <c r="F54" s="209"/>
      <c r="G54" s="210"/>
    </row>
    <row r="55" spans="2:9" ht="15" customHeight="1">
      <c r="B55" s="207"/>
      <c r="C55" s="208"/>
      <c r="D55" s="187"/>
      <c r="E55" s="188"/>
      <c r="F55" s="209"/>
      <c r="G55" s="210"/>
    </row>
    <row r="56" spans="2:9" ht="15" customHeight="1">
      <c r="B56" s="207"/>
      <c r="C56" s="208"/>
      <c r="D56" s="187"/>
      <c r="E56" s="188"/>
      <c r="F56" s="209"/>
      <c r="G56" s="210"/>
    </row>
    <row r="57" spans="2:9" ht="15" customHeight="1">
      <c r="B57" s="185"/>
      <c r="C57" s="208"/>
      <c r="D57" s="187"/>
      <c r="E57" s="188"/>
      <c r="F57" s="188"/>
      <c r="G57" s="187"/>
    </row>
    <row r="58" spans="2:9" s="15" customFormat="1" ht="15" customHeight="1">
      <c r="B58" s="401"/>
      <c r="C58" s="190"/>
      <c r="D58" s="195"/>
      <c r="E58" s="196"/>
      <c r="F58" s="197"/>
      <c r="G58" s="198"/>
    </row>
    <row r="59" spans="2:9" ht="15" customHeight="1">
      <c r="B59" s="180"/>
      <c r="C59" s="181"/>
      <c r="D59" s="182"/>
      <c r="E59" s="183"/>
      <c r="F59" s="183"/>
      <c r="G59" s="337"/>
    </row>
    <row r="60" spans="2:9" s="45" customFormat="1" ht="15" customHeight="1">
      <c r="B60" s="338"/>
      <c r="C60" s="339" t="s">
        <v>23</v>
      </c>
      <c r="D60" s="216"/>
      <c r="E60" s="217"/>
      <c r="F60" s="216"/>
      <c r="G60" s="210">
        <v>0</v>
      </c>
    </row>
    <row r="61" spans="2:9" s="1" customFormat="1" ht="15" customHeight="1">
      <c r="B61" s="341"/>
      <c r="C61" s="341"/>
      <c r="D61" s="341"/>
      <c r="E61" s="341"/>
      <c r="F61" s="341"/>
      <c r="G61" s="341"/>
    </row>
    <row r="62" spans="2:9" ht="16.95" customHeight="1"/>
    <row r="63" spans="2:9">
      <c r="B63" s="46"/>
      <c r="C63" s="46"/>
      <c r="D63" s="46"/>
      <c r="E63" s="46"/>
      <c r="F63" s="46"/>
      <c r="G63" s="46"/>
      <c r="H63" s="46"/>
      <c r="I63" s="46"/>
    </row>
    <row r="64" spans="2:9">
      <c r="B64" s="46"/>
      <c r="C64" s="46"/>
      <c r="D64" s="46"/>
      <c r="E64" s="46"/>
      <c r="F64" s="46"/>
      <c r="G64" s="46"/>
      <c r="H64" s="46"/>
      <c r="I64" s="46"/>
    </row>
    <row r="65" spans="2:9">
      <c r="B65" s="46"/>
      <c r="C65" s="46"/>
      <c r="D65" s="46"/>
      <c r="E65" s="46"/>
      <c r="F65" s="46"/>
      <c r="G65" s="46"/>
      <c r="H65" s="46"/>
      <c r="I65" s="46"/>
    </row>
    <row r="66" spans="2:9">
      <c r="B66" s="46"/>
      <c r="C66" s="46"/>
      <c r="D66" s="46"/>
      <c r="E66" s="46"/>
      <c r="F66" s="46"/>
      <c r="G66" s="46"/>
      <c r="H66" s="46"/>
      <c r="I66" s="46"/>
    </row>
    <row r="67" spans="2:9">
      <c r="B67" s="46"/>
      <c r="C67" s="46"/>
      <c r="D67" s="46"/>
      <c r="E67" s="46"/>
      <c r="F67" s="46"/>
      <c r="G67" s="46"/>
      <c r="H67" s="46"/>
      <c r="I67" s="46"/>
    </row>
    <row r="68" spans="2:9">
      <c r="B68" s="46"/>
      <c r="C68" s="46"/>
      <c r="D68" s="46"/>
      <c r="E68" s="46"/>
      <c r="F68" s="46"/>
      <c r="G68" s="46"/>
      <c r="H68" s="46"/>
      <c r="I68" s="46"/>
    </row>
    <row r="69" spans="2:9">
      <c r="B69" s="46"/>
      <c r="C69" s="46"/>
      <c r="D69" s="46"/>
      <c r="E69" s="46"/>
      <c r="F69" s="46"/>
      <c r="G69" s="46"/>
      <c r="H69" s="46"/>
      <c r="I69" s="46"/>
    </row>
    <row r="70" spans="2:9">
      <c r="B70" s="46"/>
      <c r="C70" s="46"/>
      <c r="D70" s="46"/>
      <c r="E70" s="46"/>
      <c r="F70" s="46"/>
      <c r="G70" s="46"/>
      <c r="H70" s="46"/>
      <c r="I70" s="46"/>
    </row>
    <row r="71" spans="2:9">
      <c r="B71" s="46"/>
      <c r="C71" s="46"/>
      <c r="D71" s="46"/>
      <c r="E71" s="46"/>
      <c r="F71" s="46"/>
      <c r="G71" s="46"/>
      <c r="H71" s="46"/>
      <c r="I71" s="46"/>
    </row>
    <row r="72" spans="2:9">
      <c r="B72" s="46"/>
      <c r="C72" s="46"/>
      <c r="D72" s="46"/>
      <c r="E72" s="46"/>
      <c r="F72" s="46"/>
      <c r="G72" s="46"/>
      <c r="H72" s="46"/>
      <c r="I72" s="46"/>
    </row>
    <row r="73" spans="2:9">
      <c r="B73" s="46"/>
      <c r="C73" s="46"/>
      <c r="D73" s="46"/>
      <c r="E73" s="46"/>
      <c r="F73" s="46"/>
      <c r="G73" s="46"/>
      <c r="H73" s="46"/>
      <c r="I73" s="46"/>
    </row>
    <row r="74" spans="2:9">
      <c r="B74" s="46"/>
      <c r="C74" s="46"/>
      <c r="D74" s="46"/>
      <c r="E74" s="46"/>
      <c r="F74" s="46"/>
      <c r="G74" s="46"/>
      <c r="H74" s="46"/>
      <c r="I74" s="46"/>
    </row>
    <row r="75" spans="2:9">
      <c r="B75" s="46"/>
      <c r="C75" s="46"/>
      <c r="D75" s="46"/>
      <c r="E75" s="46"/>
      <c r="F75" s="46"/>
      <c r="G75" s="46"/>
      <c r="H75" s="46"/>
      <c r="I75" s="46"/>
    </row>
    <row r="76" spans="2:9">
      <c r="B76" s="46"/>
      <c r="C76" s="46"/>
      <c r="D76" s="46"/>
      <c r="E76" s="46"/>
      <c r="F76" s="46"/>
      <c r="G76" s="46"/>
      <c r="H76" s="46"/>
      <c r="I76" s="46"/>
    </row>
    <row r="77" spans="2:9">
      <c r="B77" s="46"/>
      <c r="C77" s="46"/>
      <c r="D77" s="46"/>
      <c r="E77" s="46"/>
      <c r="F77" s="46"/>
      <c r="G77" s="46"/>
      <c r="H77" s="46"/>
      <c r="I77" s="46"/>
    </row>
    <row r="78" spans="2:9">
      <c r="B78" s="46"/>
      <c r="C78" s="46"/>
      <c r="D78" s="46"/>
      <c r="E78" s="46"/>
      <c r="F78" s="46"/>
      <c r="G78" s="46"/>
      <c r="H78" s="46"/>
      <c r="I78" s="46"/>
    </row>
    <row r="79" spans="2:9">
      <c r="B79" s="46"/>
      <c r="C79" s="46"/>
      <c r="D79" s="46"/>
      <c r="E79" s="46"/>
      <c r="F79" s="46"/>
      <c r="G79" s="46"/>
      <c r="H79" s="46"/>
      <c r="I79" s="46"/>
    </row>
    <row r="80" spans="2:9">
      <c r="B80" s="46"/>
      <c r="C80" s="46"/>
      <c r="D80" s="46"/>
      <c r="E80" s="46"/>
      <c r="F80" s="46"/>
      <c r="G80" s="46"/>
      <c r="H80" s="46"/>
      <c r="I80" s="46"/>
    </row>
    <row r="81" spans="2:9">
      <c r="B81" s="46"/>
      <c r="C81" s="46"/>
      <c r="D81" s="46"/>
      <c r="E81" s="46"/>
      <c r="F81" s="46"/>
      <c r="G81" s="46"/>
      <c r="H81" s="46"/>
      <c r="I81" s="46"/>
    </row>
    <row r="82" spans="2:9">
      <c r="B82" s="46"/>
      <c r="C82" s="46"/>
      <c r="D82" s="46"/>
      <c r="E82" s="46"/>
      <c r="F82" s="46"/>
      <c r="G82" s="46"/>
      <c r="H82" s="46"/>
      <c r="I82" s="46"/>
    </row>
    <row r="83" spans="2:9">
      <c r="B83" s="46"/>
      <c r="C83" s="46"/>
      <c r="D83" s="46"/>
      <c r="E83" s="46"/>
      <c r="F83" s="46"/>
      <c r="G83" s="46"/>
      <c r="H83" s="46"/>
      <c r="I83" s="46"/>
    </row>
    <row r="84" spans="2:9">
      <c r="B84" s="46"/>
      <c r="C84" s="46"/>
      <c r="D84" s="46"/>
      <c r="E84" s="46"/>
      <c r="F84" s="46"/>
      <c r="G84" s="46"/>
      <c r="H84" s="46"/>
      <c r="I84" s="46"/>
    </row>
    <row r="85" spans="2:9">
      <c r="B85" s="46"/>
      <c r="C85" s="46"/>
      <c r="D85" s="46"/>
      <c r="E85" s="46"/>
      <c r="F85" s="46"/>
      <c r="G85" s="46"/>
      <c r="H85" s="46"/>
      <c r="I85" s="46"/>
    </row>
    <row r="86" spans="2:9">
      <c r="B86" s="46"/>
      <c r="C86" s="46"/>
      <c r="D86" s="46"/>
      <c r="E86" s="46"/>
      <c r="F86" s="46"/>
      <c r="G86" s="46"/>
      <c r="H86" s="46"/>
      <c r="I86" s="46"/>
    </row>
    <row r="87" spans="2:9">
      <c r="B87" s="46"/>
      <c r="C87" s="46"/>
      <c r="D87" s="46"/>
      <c r="E87" s="46"/>
      <c r="F87" s="46"/>
      <c r="G87" s="46"/>
      <c r="H87" s="46"/>
      <c r="I87" s="46"/>
    </row>
    <row r="88" spans="2:9">
      <c r="B88" s="46"/>
      <c r="C88" s="46"/>
      <c r="D88" s="46"/>
      <c r="E88" s="46"/>
      <c r="F88" s="46"/>
      <c r="G88" s="46"/>
      <c r="H88" s="46"/>
      <c r="I88" s="46"/>
    </row>
    <row r="89" spans="2:9">
      <c r="B89" s="46"/>
      <c r="C89" s="46"/>
      <c r="D89" s="46"/>
      <c r="E89" s="46"/>
      <c r="F89" s="46"/>
      <c r="G89" s="46"/>
      <c r="H89" s="46"/>
      <c r="I89" s="46"/>
    </row>
    <row r="90" spans="2:9">
      <c r="B90" s="46"/>
      <c r="C90" s="46"/>
      <c r="D90" s="46"/>
      <c r="E90" s="46"/>
      <c r="F90" s="46"/>
      <c r="G90" s="46"/>
      <c r="H90" s="46"/>
      <c r="I90" s="46"/>
    </row>
    <row r="91" spans="2:9">
      <c r="B91" s="46"/>
      <c r="C91" s="46"/>
      <c r="D91" s="46"/>
      <c r="E91" s="46"/>
      <c r="F91" s="46"/>
      <c r="G91" s="46"/>
      <c r="H91" s="46"/>
      <c r="I91" s="46"/>
    </row>
    <row r="92" spans="2:9">
      <c r="B92" s="46"/>
      <c r="C92" s="46"/>
      <c r="D92" s="46"/>
      <c r="E92" s="46"/>
      <c r="F92" s="46"/>
      <c r="G92" s="46"/>
      <c r="H92" s="46"/>
      <c r="I92" s="46"/>
    </row>
    <row r="93" spans="2:9">
      <c r="B93" s="46"/>
      <c r="C93" s="46"/>
      <c r="D93" s="46"/>
      <c r="E93" s="46"/>
      <c r="F93" s="46"/>
      <c r="G93" s="46"/>
      <c r="H93" s="46"/>
      <c r="I93" s="46"/>
    </row>
    <row r="94" spans="2:9">
      <c r="B94" s="46"/>
      <c r="C94" s="46"/>
      <c r="D94" s="46"/>
      <c r="E94" s="46"/>
      <c r="F94" s="46"/>
      <c r="G94" s="46"/>
      <c r="H94" s="46"/>
      <c r="I94" s="46"/>
    </row>
    <row r="95" spans="2:9">
      <c r="B95" s="46"/>
      <c r="C95" s="46"/>
      <c r="D95" s="46"/>
      <c r="E95" s="46"/>
      <c r="F95" s="46"/>
      <c r="G95" s="46"/>
      <c r="H95" s="46"/>
      <c r="I95" s="46"/>
    </row>
    <row r="96" spans="2:9">
      <c r="B96" s="46"/>
      <c r="C96" s="46"/>
      <c r="D96" s="46"/>
      <c r="E96" s="46"/>
      <c r="F96" s="46"/>
      <c r="G96" s="46"/>
      <c r="H96" s="46"/>
      <c r="I96" s="46"/>
    </row>
    <row r="97" spans="2:9">
      <c r="B97" s="46"/>
      <c r="C97" s="46"/>
      <c r="D97" s="46"/>
      <c r="E97" s="46"/>
      <c r="F97" s="46"/>
      <c r="G97" s="46"/>
      <c r="H97" s="46"/>
      <c r="I97" s="46"/>
    </row>
    <row r="98" spans="2:9">
      <c r="B98" s="46"/>
      <c r="C98" s="46"/>
      <c r="D98" s="46"/>
      <c r="E98" s="46"/>
      <c r="F98" s="46"/>
      <c r="G98" s="46"/>
      <c r="H98" s="46"/>
      <c r="I98" s="46"/>
    </row>
    <row r="99" spans="2:9">
      <c r="B99" s="46"/>
      <c r="C99" s="46"/>
      <c r="D99" s="46"/>
      <c r="E99" s="46"/>
      <c r="F99" s="46"/>
      <c r="G99" s="46"/>
      <c r="H99" s="46"/>
      <c r="I99" s="46"/>
    </row>
    <row r="100" spans="2:9">
      <c r="B100" s="46"/>
      <c r="C100" s="46"/>
      <c r="D100" s="46"/>
      <c r="E100" s="46"/>
      <c r="F100" s="46"/>
      <c r="G100" s="46"/>
      <c r="H100" s="46"/>
      <c r="I100" s="46"/>
    </row>
    <row r="101" spans="2:9">
      <c r="B101" s="46"/>
      <c r="C101" s="46"/>
      <c r="D101" s="46"/>
      <c r="E101" s="46"/>
      <c r="F101" s="46"/>
      <c r="G101" s="46"/>
      <c r="H101" s="46"/>
      <c r="I101" s="46"/>
    </row>
    <row r="102" spans="2:9">
      <c r="B102" s="46"/>
      <c r="C102" s="46"/>
      <c r="D102" s="46"/>
      <c r="E102" s="46"/>
      <c r="F102" s="46"/>
      <c r="G102" s="46"/>
      <c r="H102" s="46"/>
      <c r="I102" s="46"/>
    </row>
    <row r="103" spans="2:9">
      <c r="B103" s="46"/>
      <c r="C103" s="46"/>
      <c r="D103" s="46"/>
      <c r="E103" s="46"/>
      <c r="F103" s="46"/>
      <c r="G103" s="46"/>
      <c r="H103" s="46"/>
      <c r="I103" s="46"/>
    </row>
    <row r="104" spans="2:9">
      <c r="B104" s="46"/>
      <c r="C104" s="46"/>
      <c r="D104" s="46"/>
      <c r="E104" s="46"/>
      <c r="F104" s="46"/>
      <c r="G104" s="46"/>
      <c r="H104" s="46"/>
      <c r="I104" s="46"/>
    </row>
    <row r="105" spans="2:9">
      <c r="B105" s="46"/>
      <c r="C105" s="46"/>
      <c r="D105" s="46"/>
      <c r="E105" s="46"/>
      <c r="F105" s="46"/>
      <c r="G105" s="46"/>
      <c r="H105" s="46"/>
      <c r="I105" s="46"/>
    </row>
    <row r="106" spans="2:9">
      <c r="B106" s="46"/>
      <c r="C106" s="46"/>
      <c r="D106" s="46"/>
      <c r="E106" s="46"/>
      <c r="F106" s="46"/>
      <c r="G106" s="46"/>
      <c r="H106" s="46"/>
      <c r="I106" s="46"/>
    </row>
    <row r="107" spans="2:9">
      <c r="B107" s="46"/>
      <c r="C107" s="46"/>
      <c r="D107" s="46"/>
      <c r="E107" s="46"/>
      <c r="F107" s="46"/>
      <c r="G107" s="46"/>
      <c r="H107" s="46"/>
      <c r="I107" s="46"/>
    </row>
    <row r="108" spans="2:9">
      <c r="B108" s="46"/>
      <c r="C108" s="46"/>
      <c r="D108" s="46"/>
      <c r="E108" s="46"/>
      <c r="F108" s="46"/>
      <c r="G108" s="46"/>
      <c r="H108" s="46"/>
      <c r="I108" s="46"/>
    </row>
    <row r="109" spans="2:9">
      <c r="B109" s="46"/>
      <c r="C109" s="46"/>
      <c r="D109" s="46"/>
      <c r="E109" s="46"/>
      <c r="F109" s="46"/>
      <c r="G109" s="46"/>
      <c r="H109" s="46"/>
      <c r="I109" s="46"/>
    </row>
    <row r="110" spans="2:9">
      <c r="B110" s="46"/>
      <c r="C110" s="46"/>
      <c r="D110" s="46"/>
      <c r="E110" s="46"/>
      <c r="F110" s="46"/>
      <c r="G110" s="46"/>
      <c r="H110" s="46"/>
      <c r="I110" s="46"/>
    </row>
    <row r="111" spans="2:9">
      <c r="B111" s="46"/>
      <c r="C111" s="46"/>
      <c r="D111" s="46"/>
      <c r="E111" s="46"/>
      <c r="F111" s="46"/>
      <c r="G111" s="46"/>
      <c r="H111" s="46"/>
      <c r="I111" s="46"/>
    </row>
    <row r="112" spans="2:9">
      <c r="B112" s="46"/>
      <c r="C112" s="46"/>
      <c r="D112" s="46"/>
      <c r="E112" s="46"/>
      <c r="F112" s="46"/>
      <c r="G112" s="46"/>
      <c r="H112" s="46"/>
      <c r="I112" s="46"/>
    </row>
    <row r="113" spans="2:9">
      <c r="B113" s="46"/>
      <c r="C113" s="46"/>
      <c r="D113" s="46"/>
      <c r="E113" s="46"/>
      <c r="F113" s="46"/>
      <c r="G113" s="46"/>
      <c r="H113" s="46"/>
      <c r="I113" s="46"/>
    </row>
    <row r="114" spans="2:9">
      <c r="B114" s="46"/>
      <c r="C114" s="46"/>
      <c r="D114" s="46"/>
      <c r="E114" s="46"/>
      <c r="F114" s="46"/>
      <c r="G114" s="46"/>
      <c r="H114" s="46"/>
      <c r="I114" s="46"/>
    </row>
    <row r="115" spans="2:9">
      <c r="B115" s="46"/>
      <c r="C115" s="46"/>
      <c r="D115" s="46"/>
      <c r="E115" s="46"/>
      <c r="F115" s="46"/>
      <c r="G115" s="46"/>
      <c r="H115" s="46"/>
      <c r="I115" s="46"/>
    </row>
    <row r="116" spans="2:9">
      <c r="B116" s="46"/>
      <c r="C116" s="46"/>
      <c r="D116" s="46"/>
      <c r="E116" s="46"/>
      <c r="F116" s="46"/>
      <c r="G116" s="46"/>
      <c r="H116" s="46"/>
      <c r="I116" s="46"/>
    </row>
    <row r="117" spans="2:9">
      <c r="B117" s="46"/>
      <c r="C117" s="46"/>
      <c r="D117" s="46"/>
      <c r="E117" s="46"/>
      <c r="F117" s="46"/>
      <c r="G117" s="46"/>
      <c r="H117" s="46"/>
      <c r="I117" s="46"/>
    </row>
    <row r="118" spans="2:9">
      <c r="B118" s="46"/>
      <c r="C118" s="46"/>
      <c r="D118" s="46"/>
      <c r="E118" s="46"/>
      <c r="F118" s="46"/>
      <c r="G118" s="46"/>
      <c r="H118" s="46"/>
      <c r="I118" s="46"/>
    </row>
    <row r="119" spans="2:9">
      <c r="B119" s="46"/>
      <c r="C119" s="46"/>
      <c r="D119" s="46"/>
      <c r="E119" s="46"/>
      <c r="F119" s="46"/>
      <c r="G119" s="46"/>
      <c r="H119" s="46"/>
      <c r="I119" s="46"/>
    </row>
    <row r="120" spans="2:9">
      <c r="B120" s="46"/>
      <c r="C120" s="46"/>
      <c r="D120" s="46"/>
      <c r="E120" s="46"/>
      <c r="F120" s="46"/>
      <c r="G120" s="46"/>
      <c r="H120" s="46"/>
      <c r="I120" s="46"/>
    </row>
    <row r="121" spans="2:9">
      <c r="B121" s="46"/>
      <c r="C121" s="46"/>
      <c r="D121" s="46"/>
      <c r="E121" s="46"/>
      <c r="F121" s="46"/>
      <c r="G121" s="46"/>
      <c r="H121" s="46"/>
      <c r="I121" s="46"/>
    </row>
    <row r="122" spans="2:9">
      <c r="B122" s="46"/>
      <c r="C122" s="46"/>
      <c r="D122" s="46"/>
      <c r="E122" s="46"/>
      <c r="F122" s="46"/>
      <c r="G122" s="46"/>
      <c r="H122" s="46"/>
      <c r="I122" s="46"/>
    </row>
    <row r="123" spans="2:9">
      <c r="B123" s="46"/>
      <c r="C123" s="46"/>
      <c r="D123" s="46"/>
      <c r="E123" s="46"/>
      <c r="F123" s="46"/>
      <c r="G123" s="46"/>
      <c r="H123" s="46"/>
      <c r="I123" s="46"/>
    </row>
    <row r="124" spans="2:9">
      <c r="B124" s="46"/>
      <c r="C124" s="46"/>
      <c r="D124" s="46"/>
      <c r="E124" s="46"/>
      <c r="F124" s="46"/>
      <c r="G124" s="46"/>
      <c r="H124" s="46"/>
      <c r="I124" s="46"/>
    </row>
    <row r="125" spans="2:9">
      <c r="B125" s="46"/>
      <c r="C125" s="46"/>
      <c r="D125" s="46"/>
      <c r="E125" s="46"/>
      <c r="F125" s="46"/>
      <c r="G125" s="46"/>
      <c r="H125" s="46"/>
      <c r="I125" s="46"/>
    </row>
    <row r="126" spans="2:9">
      <c r="B126" s="46"/>
      <c r="C126" s="46"/>
      <c r="D126" s="46"/>
      <c r="E126" s="46"/>
      <c r="F126" s="46"/>
      <c r="G126" s="46"/>
      <c r="H126" s="46"/>
      <c r="I126" s="46"/>
    </row>
    <row r="127" spans="2:9">
      <c r="B127" s="46"/>
      <c r="C127" s="46"/>
      <c r="D127" s="46"/>
      <c r="E127" s="46"/>
      <c r="F127" s="46"/>
      <c r="G127" s="46"/>
      <c r="H127" s="46"/>
      <c r="I127" s="46"/>
    </row>
    <row r="128" spans="2:9">
      <c r="B128" s="46"/>
      <c r="C128" s="46"/>
      <c r="D128" s="46"/>
      <c r="E128" s="46"/>
      <c r="F128" s="46"/>
      <c r="G128" s="46"/>
      <c r="H128" s="46"/>
      <c r="I128" s="46"/>
    </row>
    <row r="129" spans="2:9">
      <c r="B129" s="46"/>
      <c r="C129" s="46"/>
      <c r="D129" s="46"/>
      <c r="E129" s="46"/>
      <c r="F129" s="46"/>
      <c r="G129" s="46"/>
      <c r="H129" s="46"/>
      <c r="I129" s="46"/>
    </row>
    <row r="130" spans="2:9">
      <c r="B130" s="46"/>
      <c r="C130" s="46"/>
      <c r="D130" s="46"/>
      <c r="E130" s="46"/>
      <c r="F130" s="46"/>
      <c r="G130" s="46"/>
      <c r="H130" s="46"/>
      <c r="I130" s="46"/>
    </row>
    <row r="131" spans="2:9">
      <c r="B131" s="46"/>
      <c r="C131" s="46"/>
      <c r="D131" s="46"/>
      <c r="E131" s="46"/>
      <c r="F131" s="46"/>
      <c r="G131" s="46"/>
      <c r="H131" s="46"/>
      <c r="I131" s="46"/>
    </row>
    <row r="132" spans="2:9">
      <c r="B132" s="46"/>
      <c r="C132" s="46"/>
      <c r="D132" s="46"/>
      <c r="E132" s="46"/>
      <c r="F132" s="46"/>
      <c r="G132" s="46"/>
      <c r="H132" s="46"/>
      <c r="I132" s="46"/>
    </row>
    <row r="133" spans="2:9">
      <c r="B133" s="46"/>
      <c r="C133" s="46"/>
      <c r="D133" s="46"/>
      <c r="E133" s="46"/>
      <c r="F133" s="46"/>
      <c r="G133" s="46"/>
      <c r="H133" s="46"/>
      <c r="I133" s="46"/>
    </row>
    <row r="134" spans="2:9">
      <c r="B134" s="46"/>
      <c r="C134" s="46"/>
      <c r="D134" s="46"/>
      <c r="E134" s="46"/>
      <c r="F134" s="46"/>
      <c r="G134" s="46"/>
      <c r="H134" s="46"/>
      <c r="I134" s="46"/>
    </row>
    <row r="135" spans="2:9">
      <c r="B135" s="46"/>
      <c r="C135" s="46"/>
      <c r="D135" s="46"/>
      <c r="E135" s="46"/>
      <c r="F135" s="46"/>
      <c r="G135" s="46"/>
      <c r="H135" s="46"/>
      <c r="I135" s="46"/>
    </row>
    <row r="136" spans="2:9">
      <c r="B136" s="46"/>
      <c r="C136" s="46"/>
      <c r="D136" s="46"/>
      <c r="E136" s="46"/>
      <c r="F136" s="46"/>
      <c r="G136" s="46"/>
      <c r="H136" s="46"/>
      <c r="I136" s="46"/>
    </row>
    <row r="137" spans="2:9">
      <c r="B137" s="46"/>
      <c r="C137" s="46"/>
      <c r="D137" s="46"/>
      <c r="E137" s="46"/>
      <c r="F137" s="46"/>
      <c r="G137" s="46"/>
      <c r="H137" s="46"/>
      <c r="I137" s="46"/>
    </row>
    <row r="138" spans="2:9">
      <c r="B138" s="46"/>
      <c r="C138" s="46"/>
      <c r="D138" s="46"/>
      <c r="E138" s="46"/>
      <c r="F138" s="46"/>
      <c r="G138" s="46"/>
      <c r="H138" s="46"/>
      <c r="I138" s="46"/>
    </row>
    <row r="139" spans="2:9">
      <c r="B139" s="46"/>
      <c r="C139" s="46"/>
      <c r="D139" s="46"/>
      <c r="E139" s="46"/>
      <c r="F139" s="46"/>
      <c r="G139" s="46"/>
      <c r="H139" s="46"/>
      <c r="I139" s="46"/>
    </row>
    <row r="140" spans="2:9">
      <c r="B140" s="46"/>
      <c r="C140" s="46"/>
      <c r="D140" s="46"/>
      <c r="E140" s="46"/>
      <c r="F140" s="46"/>
      <c r="G140" s="46"/>
      <c r="H140" s="46"/>
      <c r="I140" s="46"/>
    </row>
    <row r="141" spans="2:9">
      <c r="B141" s="46"/>
      <c r="C141" s="46"/>
      <c r="D141" s="46"/>
      <c r="E141" s="46"/>
      <c r="F141" s="46"/>
      <c r="G141" s="46"/>
      <c r="H141" s="46"/>
      <c r="I141" s="46"/>
    </row>
    <row r="142" spans="2:9">
      <c r="B142" s="46"/>
      <c r="C142" s="46"/>
      <c r="D142" s="46"/>
      <c r="E142" s="46"/>
      <c r="F142" s="46"/>
      <c r="G142" s="46"/>
      <c r="H142" s="46"/>
      <c r="I142" s="46"/>
    </row>
    <row r="143" spans="2:9">
      <c r="B143" s="46"/>
      <c r="C143" s="46"/>
      <c r="D143" s="46"/>
      <c r="E143" s="46"/>
      <c r="F143" s="46"/>
      <c r="G143" s="46"/>
      <c r="H143" s="46"/>
      <c r="I143" s="46"/>
    </row>
    <row r="144" spans="2:9">
      <c r="B144" s="46"/>
      <c r="C144" s="46"/>
      <c r="D144" s="46"/>
      <c r="E144" s="46"/>
      <c r="F144" s="46"/>
      <c r="G144" s="46"/>
      <c r="H144" s="46"/>
      <c r="I144" s="46"/>
    </row>
    <row r="145" spans="2:9">
      <c r="B145" s="46"/>
      <c r="C145" s="46"/>
      <c r="D145" s="46"/>
      <c r="E145" s="46"/>
      <c r="F145" s="46"/>
      <c r="G145" s="46"/>
      <c r="H145" s="46"/>
      <c r="I145" s="46"/>
    </row>
    <row r="146" spans="2:9">
      <c r="B146" s="46"/>
      <c r="C146" s="46"/>
      <c r="D146" s="46"/>
      <c r="E146" s="46"/>
      <c r="F146" s="46"/>
      <c r="G146" s="46"/>
      <c r="H146" s="46"/>
      <c r="I146" s="46"/>
    </row>
    <row r="147" spans="2:9">
      <c r="B147" s="46"/>
      <c r="C147" s="46"/>
      <c r="D147" s="46"/>
      <c r="E147" s="46"/>
      <c r="F147" s="46"/>
      <c r="G147" s="46"/>
      <c r="H147" s="46"/>
      <c r="I147" s="46"/>
    </row>
    <row r="148" spans="2:9">
      <c r="B148" s="46"/>
      <c r="C148" s="46"/>
      <c r="D148" s="46"/>
      <c r="E148" s="46"/>
      <c r="F148" s="46"/>
      <c r="G148" s="46"/>
      <c r="H148" s="46"/>
      <c r="I148" s="46"/>
    </row>
    <row r="149" spans="2:9">
      <c r="B149" s="46"/>
      <c r="C149" s="46"/>
      <c r="D149" s="46"/>
      <c r="E149" s="46"/>
      <c r="F149" s="46"/>
      <c r="G149" s="46"/>
      <c r="H149" s="46"/>
      <c r="I149" s="46"/>
    </row>
    <row r="150" spans="2:9">
      <c r="B150" s="46"/>
      <c r="C150" s="46"/>
      <c r="D150" s="46"/>
      <c r="E150" s="46"/>
      <c r="F150" s="46"/>
      <c r="G150" s="46"/>
      <c r="H150" s="46"/>
      <c r="I150" s="46"/>
    </row>
    <row r="151" spans="2:9">
      <c r="B151" s="46"/>
      <c r="C151" s="46"/>
      <c r="D151" s="46"/>
      <c r="E151" s="46"/>
      <c r="F151" s="46"/>
      <c r="G151" s="46"/>
      <c r="H151" s="46"/>
      <c r="I151" s="46"/>
    </row>
    <row r="152" spans="2:9">
      <c r="B152" s="46"/>
      <c r="C152" s="46"/>
      <c r="D152" s="46"/>
      <c r="E152" s="46"/>
      <c r="F152" s="46"/>
      <c r="G152" s="46"/>
      <c r="H152" s="46"/>
      <c r="I152" s="46"/>
    </row>
    <row r="153" spans="2:9">
      <c r="B153" s="46"/>
      <c r="C153" s="46"/>
      <c r="D153" s="46"/>
      <c r="E153" s="46"/>
      <c r="F153" s="46"/>
      <c r="G153" s="46"/>
      <c r="H153" s="46"/>
      <c r="I153" s="46"/>
    </row>
    <row r="154" spans="2:9">
      <c r="B154" s="46"/>
      <c r="C154" s="46"/>
      <c r="D154" s="46"/>
      <c r="E154" s="46"/>
      <c r="F154" s="46"/>
      <c r="G154" s="46"/>
      <c r="H154" s="46"/>
      <c r="I154" s="46"/>
    </row>
    <row r="155" spans="2:9">
      <c r="B155" s="46"/>
      <c r="C155" s="46"/>
      <c r="D155" s="46"/>
      <c r="E155" s="46"/>
      <c r="F155" s="46"/>
      <c r="G155" s="46"/>
      <c r="H155" s="46"/>
      <c r="I155" s="46"/>
    </row>
    <row r="156" spans="2:9">
      <c r="B156" s="46"/>
      <c r="C156" s="46"/>
      <c r="D156" s="46"/>
      <c r="E156" s="46"/>
      <c r="F156" s="46"/>
      <c r="G156" s="46"/>
      <c r="H156" s="46"/>
      <c r="I156" s="46"/>
    </row>
    <row r="157" spans="2:9">
      <c r="B157" s="46"/>
      <c r="C157" s="46"/>
      <c r="D157" s="46"/>
      <c r="E157" s="46"/>
      <c r="F157" s="46"/>
      <c r="G157" s="46"/>
      <c r="H157" s="46"/>
      <c r="I157" s="46"/>
    </row>
    <row r="158" spans="2:9">
      <c r="B158" s="46"/>
      <c r="C158" s="46"/>
      <c r="D158" s="46"/>
      <c r="E158" s="46"/>
      <c r="F158" s="46"/>
      <c r="G158" s="46"/>
      <c r="H158" s="46"/>
      <c r="I158" s="46"/>
    </row>
    <row r="159" spans="2:9">
      <c r="B159" s="46"/>
      <c r="C159" s="46"/>
      <c r="D159" s="46"/>
      <c r="E159" s="46"/>
      <c r="F159" s="46"/>
      <c r="G159" s="46"/>
      <c r="H159" s="46"/>
      <c r="I159" s="46"/>
    </row>
    <row r="160" spans="2:9">
      <c r="B160" s="46"/>
      <c r="C160" s="46"/>
      <c r="D160" s="46"/>
      <c r="E160" s="46"/>
      <c r="F160" s="46"/>
      <c r="G160" s="46"/>
      <c r="H160" s="46"/>
      <c r="I160" s="46"/>
    </row>
    <row r="161" spans="2:9">
      <c r="B161" s="46"/>
      <c r="C161" s="46"/>
      <c r="D161" s="46"/>
      <c r="E161" s="46"/>
      <c r="F161" s="46"/>
      <c r="G161" s="46"/>
      <c r="H161" s="46"/>
      <c r="I161" s="46"/>
    </row>
    <row r="162" spans="2:9">
      <c r="B162" s="46"/>
      <c r="C162" s="46"/>
      <c r="D162" s="46"/>
      <c r="E162" s="46"/>
      <c r="F162" s="46"/>
      <c r="G162" s="46"/>
      <c r="H162" s="46"/>
      <c r="I162" s="46"/>
    </row>
    <row r="163" spans="2:9">
      <c r="B163" s="46"/>
      <c r="C163" s="46"/>
      <c r="D163" s="46"/>
      <c r="E163" s="46"/>
      <c r="F163" s="46"/>
      <c r="G163" s="46"/>
      <c r="H163" s="46"/>
      <c r="I163" s="46"/>
    </row>
    <row r="164" spans="2:9">
      <c r="B164" s="46"/>
      <c r="C164" s="46"/>
      <c r="D164" s="46"/>
      <c r="E164" s="46"/>
      <c r="F164" s="46"/>
      <c r="G164" s="46"/>
      <c r="H164" s="46"/>
      <c r="I164" s="46"/>
    </row>
    <row r="165" spans="2:9">
      <c r="B165" s="46"/>
      <c r="C165" s="46"/>
      <c r="D165" s="46"/>
      <c r="E165" s="46"/>
      <c r="F165" s="46"/>
      <c r="G165" s="46"/>
      <c r="H165" s="46"/>
      <c r="I165" s="46"/>
    </row>
    <row r="166" spans="2:9">
      <c r="B166" s="46"/>
      <c r="C166" s="46"/>
      <c r="D166" s="46"/>
      <c r="E166" s="46"/>
      <c r="F166" s="46"/>
      <c r="G166" s="46"/>
      <c r="H166" s="46"/>
      <c r="I166" s="46"/>
    </row>
    <row r="167" spans="2:9">
      <c r="B167" s="46"/>
      <c r="C167" s="46"/>
      <c r="D167" s="46"/>
      <c r="E167" s="46"/>
      <c r="F167" s="46"/>
      <c r="G167" s="46"/>
      <c r="H167" s="46"/>
      <c r="I167" s="46"/>
    </row>
    <row r="168" spans="2:9">
      <c r="B168" s="46"/>
      <c r="C168" s="46"/>
      <c r="D168" s="46"/>
      <c r="E168" s="46"/>
      <c r="F168" s="46"/>
      <c r="G168" s="46"/>
      <c r="H168" s="46"/>
      <c r="I168" s="46"/>
    </row>
    <row r="169" spans="2:9">
      <c r="B169" s="46"/>
      <c r="C169" s="46"/>
      <c r="D169" s="46"/>
      <c r="E169" s="46"/>
      <c r="F169" s="46"/>
      <c r="G169" s="46"/>
      <c r="H169" s="46"/>
      <c r="I169" s="46"/>
    </row>
    <row r="170" spans="2:9">
      <c r="B170" s="46"/>
      <c r="C170" s="46"/>
      <c r="D170" s="46"/>
      <c r="E170" s="46"/>
      <c r="F170" s="46"/>
      <c r="G170" s="46"/>
      <c r="H170" s="46"/>
      <c r="I170" s="46"/>
    </row>
    <row r="171" spans="2:9">
      <c r="B171" s="46"/>
      <c r="C171" s="46"/>
      <c r="D171" s="46"/>
      <c r="E171" s="46"/>
      <c r="F171" s="46"/>
      <c r="G171" s="46"/>
      <c r="H171" s="46"/>
      <c r="I171" s="46"/>
    </row>
    <row r="172" spans="2:9">
      <c r="B172" s="46"/>
      <c r="C172" s="46"/>
      <c r="D172" s="46"/>
      <c r="E172" s="46"/>
      <c r="F172" s="46"/>
      <c r="G172" s="46"/>
      <c r="H172" s="46"/>
      <c r="I172" s="46"/>
    </row>
  </sheetData>
  <mergeCells count="4">
    <mergeCell ref="E3:G3"/>
    <mergeCell ref="C20:C22"/>
    <mergeCell ref="C40:C48"/>
    <mergeCell ref="C14:C16"/>
  </mergeCells>
  <printOptions horizontalCentered="1"/>
  <pageMargins left="0.7" right="0.7" top="0.5" bottom="0.5" header="0.31496062992126" footer="0.31496062992126"/>
  <pageSetup scale="74" orientation="portrait" r:id="rId1"/>
  <headerFooter>
    <oddFooter xml:space="preserve">&amp;L&amp;"+,Regular"Ministry of Finance of the Maldives&amp;C&amp;"+,Regular"Page &amp;P of &amp;N&amp;R&amp;"+,Regular"Bill No. 03
Taxiway Modifications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64"/>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9" width="16.33203125" style="36" bestFit="1" customWidth="1"/>
    <col min="10" max="16384" width="9.109375" style="36"/>
  </cols>
  <sheetData>
    <row r="1" spans="2:7" ht="14.4" customHeight="1">
      <c r="B1" s="394" t="s">
        <v>805</v>
      </c>
      <c r="C1" s="4"/>
      <c r="D1" s="5"/>
      <c r="E1" s="18"/>
      <c r="F1" s="18"/>
      <c r="G1" s="5"/>
    </row>
    <row r="2" spans="2:7" ht="14.4" customHeight="1">
      <c r="B2" s="179" t="s">
        <v>442</v>
      </c>
      <c r="C2" s="6"/>
      <c r="D2" s="5"/>
    </row>
    <row r="3" spans="2:7" ht="14.4" customHeight="1">
      <c r="B3" s="133" t="s">
        <v>809</v>
      </c>
      <c r="C3" s="7"/>
      <c r="D3" s="8"/>
      <c r="E3" s="570"/>
      <c r="F3" s="570"/>
      <c r="G3" s="570"/>
    </row>
    <row r="4" spans="2:7" ht="14.4" customHeight="1">
      <c r="B4" s="179"/>
      <c r="C4" s="7"/>
      <c r="D4" s="8"/>
      <c r="E4" s="20"/>
      <c r="F4" s="20"/>
      <c r="G4" s="20"/>
    </row>
    <row r="5" spans="2:7" ht="14.4" customHeight="1">
      <c r="B5" s="9"/>
      <c r="C5" s="10"/>
      <c r="D5" s="11"/>
      <c r="E5" s="21"/>
      <c r="F5" s="21"/>
      <c r="G5" s="11"/>
    </row>
    <row r="6" spans="2:7" ht="25.05" customHeight="1">
      <c r="B6" s="136" t="s">
        <v>24</v>
      </c>
      <c r="C6" s="137" t="s">
        <v>1</v>
      </c>
      <c r="D6" s="138" t="s">
        <v>22</v>
      </c>
      <c r="E6" s="139" t="s">
        <v>2</v>
      </c>
      <c r="F6" s="140" t="s">
        <v>561</v>
      </c>
      <c r="G6" s="138" t="s">
        <v>484</v>
      </c>
    </row>
    <row r="7" spans="2:7" ht="15" customHeight="1">
      <c r="B7" s="180"/>
      <c r="C7" s="181"/>
      <c r="D7" s="182"/>
      <c r="E7" s="183"/>
      <c r="F7" s="183"/>
      <c r="G7" s="184"/>
    </row>
    <row r="8" spans="2:7" ht="15" customHeight="1">
      <c r="B8" s="185">
        <v>4</v>
      </c>
      <c r="C8" s="186" t="s">
        <v>465</v>
      </c>
      <c r="D8" s="187"/>
      <c r="E8" s="188"/>
      <c r="F8" s="188"/>
      <c r="G8" s="187"/>
    </row>
    <row r="9" spans="2:7" ht="15" customHeight="1">
      <c r="B9" s="189"/>
      <c r="C9" s="190"/>
      <c r="D9" s="191"/>
      <c r="E9" s="192"/>
      <c r="F9" s="192"/>
      <c r="G9" s="193"/>
    </row>
    <row r="10" spans="2:7" s="15" customFormat="1" ht="15" customHeight="1">
      <c r="B10" s="417">
        <v>4.0999999999999996</v>
      </c>
      <c r="C10" s="190" t="s">
        <v>803</v>
      </c>
      <c r="D10" s="195">
        <v>1</v>
      </c>
      <c r="E10" s="196" t="s">
        <v>3</v>
      </c>
      <c r="F10" s="197"/>
      <c r="G10" s="198"/>
    </row>
    <row r="11" spans="2:7" s="15" customFormat="1" ht="15" customHeight="1">
      <c r="B11" s="417"/>
      <c r="C11" s="190"/>
      <c r="D11" s="195"/>
      <c r="E11" s="196"/>
      <c r="F11" s="197"/>
      <c r="G11" s="198"/>
    </row>
    <row r="12" spans="2:7" s="15" customFormat="1" ht="15" customHeight="1">
      <c r="B12" s="203">
        <v>4.2</v>
      </c>
      <c r="C12" s="211" t="s">
        <v>666</v>
      </c>
      <c r="D12" s="195">
        <v>1</v>
      </c>
      <c r="E12" s="196" t="s">
        <v>3</v>
      </c>
      <c r="F12" s="197"/>
      <c r="G12" s="198"/>
    </row>
    <row r="13" spans="2:7" s="15" customFormat="1" ht="15" customHeight="1">
      <c r="B13" s="203"/>
      <c r="C13" s="211"/>
      <c r="D13" s="195"/>
      <c r="E13" s="196"/>
      <c r="F13" s="197"/>
      <c r="G13" s="198"/>
    </row>
    <row r="14" spans="2:7" s="15" customFormat="1" ht="15" customHeight="1">
      <c r="B14" s="417">
        <v>4.3</v>
      </c>
      <c r="C14" s="211" t="s">
        <v>8</v>
      </c>
      <c r="D14" s="195">
        <v>1</v>
      </c>
      <c r="E14" s="196" t="s">
        <v>0</v>
      </c>
      <c r="F14" s="197"/>
      <c r="G14" s="198"/>
    </row>
    <row r="15" spans="2:7" s="15" customFormat="1" ht="15" customHeight="1">
      <c r="B15" s="417"/>
      <c r="C15" s="211"/>
      <c r="D15" s="195"/>
      <c r="E15" s="196"/>
      <c r="F15" s="197"/>
      <c r="G15" s="198"/>
    </row>
    <row r="16" spans="2:7" s="15" customFormat="1" ht="15" customHeight="1">
      <c r="B16" s="417">
        <v>4.5999999999999996</v>
      </c>
      <c r="C16" s="212" t="s">
        <v>691</v>
      </c>
      <c r="D16" s="195">
        <v>1</v>
      </c>
      <c r="E16" s="196" t="s">
        <v>3</v>
      </c>
      <c r="F16" s="197"/>
      <c r="G16" s="198"/>
    </row>
    <row r="17" spans="2:7" s="15" customFormat="1" ht="15" customHeight="1">
      <c r="B17" s="417"/>
      <c r="C17" s="212"/>
      <c r="D17" s="195"/>
      <c r="E17" s="196"/>
      <c r="F17" s="197"/>
      <c r="G17" s="198"/>
    </row>
    <row r="18" spans="2:7" s="15" customFormat="1" ht="15" customHeight="1">
      <c r="B18" s="203">
        <v>4.7</v>
      </c>
      <c r="C18" s="211" t="s">
        <v>9</v>
      </c>
      <c r="D18" s="195">
        <v>1</v>
      </c>
      <c r="E18" s="196" t="s">
        <v>0</v>
      </c>
      <c r="F18" s="197"/>
      <c r="G18" s="198"/>
    </row>
    <row r="19" spans="2:7" s="15" customFormat="1" ht="15" customHeight="1">
      <c r="B19" s="203"/>
      <c r="C19" s="211"/>
      <c r="D19" s="195"/>
      <c r="E19" s="196"/>
      <c r="F19" s="197"/>
      <c r="G19" s="198"/>
    </row>
    <row r="20" spans="2:7" s="15" customFormat="1" ht="15" customHeight="1">
      <c r="B20" s="417">
        <v>4.8</v>
      </c>
      <c r="C20" s="580" t="s">
        <v>559</v>
      </c>
      <c r="D20" s="195">
        <v>1</v>
      </c>
      <c r="E20" s="196" t="s">
        <v>3</v>
      </c>
      <c r="F20" s="197"/>
      <c r="G20" s="198"/>
    </row>
    <row r="21" spans="2:7" s="15" customFormat="1" ht="15" customHeight="1">
      <c r="B21" s="417"/>
      <c r="C21" s="580"/>
      <c r="D21" s="195"/>
      <c r="E21" s="196"/>
      <c r="F21" s="197"/>
      <c r="G21" s="198"/>
    </row>
    <row r="22" spans="2:7" s="15" customFormat="1" ht="15" customHeight="1">
      <c r="B22" s="203"/>
      <c r="C22" s="211"/>
      <c r="D22" s="195"/>
      <c r="E22" s="196"/>
      <c r="F22" s="197"/>
      <c r="G22" s="198"/>
    </row>
    <row r="23" spans="2:7" s="15" customFormat="1" ht="15" customHeight="1">
      <c r="B23" s="203"/>
      <c r="C23" s="211"/>
      <c r="D23" s="536"/>
      <c r="E23" s="537"/>
      <c r="F23" s="197"/>
      <c r="G23" s="198"/>
    </row>
    <row r="24" spans="2:7" s="15" customFormat="1" ht="15" customHeight="1">
      <c r="B24" s="417"/>
      <c r="C24" s="200"/>
      <c r="D24" s="195"/>
      <c r="E24" s="196"/>
      <c r="F24" s="197"/>
      <c r="G24" s="198"/>
    </row>
    <row r="25" spans="2:7" s="15" customFormat="1" ht="15" customHeight="1">
      <c r="B25" s="417"/>
      <c r="C25" s="190"/>
      <c r="D25" s="195"/>
      <c r="E25" s="196"/>
      <c r="F25" s="197"/>
      <c r="G25" s="198"/>
    </row>
    <row r="26" spans="2:7" ht="15" customHeight="1">
      <c r="B26" s="201"/>
      <c r="C26" s="202" t="s">
        <v>86</v>
      </c>
      <c r="D26" s="187"/>
      <c r="E26" s="188"/>
      <c r="F26" s="188"/>
      <c r="G26" s="187"/>
    </row>
    <row r="27" spans="2:7" ht="15" customHeight="1">
      <c r="B27" s="189"/>
      <c r="C27" s="168"/>
      <c r="D27" s="191"/>
      <c r="E27" s="192"/>
      <c r="F27" s="192"/>
      <c r="G27" s="193"/>
    </row>
    <row r="28" spans="2:7" s="15" customFormat="1" ht="15" customHeight="1">
      <c r="B28" s="417"/>
      <c r="C28" s="580" t="s">
        <v>747</v>
      </c>
      <c r="D28" s="195"/>
      <c r="E28" s="196"/>
      <c r="F28" s="197"/>
      <c r="G28" s="198"/>
    </row>
    <row r="29" spans="2:7" s="15" customFormat="1" ht="15" customHeight="1">
      <c r="B29" s="203"/>
      <c r="C29" s="580"/>
      <c r="D29" s="195"/>
      <c r="E29" s="196"/>
      <c r="F29" s="197"/>
      <c r="G29" s="198"/>
    </row>
    <row r="30" spans="2:7" s="15" customFormat="1" ht="15" customHeight="1">
      <c r="B30" s="417"/>
      <c r="C30" s="580"/>
      <c r="D30" s="195"/>
      <c r="E30" s="196"/>
      <c r="F30" s="197"/>
      <c r="G30" s="198"/>
    </row>
    <row r="31" spans="2:7" s="15" customFormat="1" ht="15" customHeight="1">
      <c r="B31" s="203"/>
      <c r="C31" s="580"/>
      <c r="D31" s="195"/>
      <c r="E31" s="196"/>
      <c r="F31" s="197"/>
      <c r="G31" s="198"/>
    </row>
    <row r="32" spans="2:7" s="15" customFormat="1" ht="15" customHeight="1">
      <c r="B32" s="417"/>
      <c r="C32" s="580"/>
      <c r="D32" s="195"/>
      <c r="E32" s="196"/>
      <c r="F32" s="197"/>
      <c r="G32" s="198"/>
    </row>
    <row r="33" spans="2:7" s="15" customFormat="1" ht="15" customHeight="1">
      <c r="B33" s="203"/>
      <c r="C33" s="580"/>
      <c r="D33" s="195"/>
      <c r="E33" s="196"/>
      <c r="F33" s="197"/>
      <c r="G33" s="198"/>
    </row>
    <row r="34" spans="2:7" s="15" customFormat="1" ht="15" customHeight="1">
      <c r="B34" s="417"/>
      <c r="C34" s="580"/>
      <c r="D34" s="195"/>
      <c r="E34" s="196"/>
      <c r="F34" s="197"/>
      <c r="G34" s="198"/>
    </row>
    <row r="35" spans="2:7" s="15" customFormat="1" ht="15" customHeight="1">
      <c r="B35" s="417"/>
      <c r="C35" s="580"/>
      <c r="D35" s="195"/>
      <c r="E35" s="196"/>
      <c r="F35" s="197"/>
      <c r="G35" s="198"/>
    </row>
    <row r="36" spans="2:7" s="15" customFormat="1" ht="15" customHeight="1">
      <c r="B36" s="203"/>
      <c r="C36" s="580"/>
      <c r="D36" s="195"/>
      <c r="E36" s="196"/>
      <c r="F36" s="197"/>
      <c r="G36" s="198"/>
    </row>
    <row r="37" spans="2:7" ht="15" customHeight="1">
      <c r="B37" s="189"/>
      <c r="C37" s="190"/>
      <c r="D37" s="204"/>
      <c r="E37" s="205"/>
      <c r="F37" s="205"/>
      <c r="G37" s="206"/>
    </row>
    <row r="38" spans="2:7" ht="15" customHeight="1">
      <c r="B38" s="207"/>
      <c r="C38" s="208"/>
      <c r="D38" s="187"/>
      <c r="E38" s="188"/>
      <c r="F38" s="209"/>
      <c r="G38" s="210"/>
    </row>
    <row r="39" spans="2:7" ht="15" customHeight="1">
      <c r="B39" s="207"/>
      <c r="C39" s="208"/>
      <c r="D39" s="187"/>
      <c r="E39" s="188"/>
      <c r="F39" s="209"/>
      <c r="G39" s="210"/>
    </row>
    <row r="40" spans="2:7" ht="15" customHeight="1">
      <c r="B40" s="207"/>
      <c r="C40" s="208"/>
      <c r="D40" s="187"/>
      <c r="E40" s="188"/>
      <c r="F40" s="209"/>
      <c r="G40" s="210"/>
    </row>
    <row r="41" spans="2:7" ht="15" customHeight="1">
      <c r="B41" s="207"/>
      <c r="C41" s="208"/>
      <c r="D41" s="187"/>
      <c r="E41" s="188"/>
      <c r="F41" s="209"/>
      <c r="G41" s="210"/>
    </row>
    <row r="42" spans="2:7" ht="15" customHeight="1">
      <c r="B42" s="207"/>
      <c r="C42" s="208"/>
      <c r="D42" s="187"/>
      <c r="E42" s="188"/>
      <c r="F42" s="209"/>
      <c r="G42" s="210"/>
    </row>
    <row r="43" spans="2:7" ht="15" customHeight="1">
      <c r="B43" s="207"/>
      <c r="C43" s="208"/>
      <c r="D43" s="187"/>
      <c r="E43" s="188"/>
      <c r="F43" s="209"/>
      <c r="G43" s="210"/>
    </row>
    <row r="44" spans="2:7" ht="15" customHeight="1">
      <c r="B44" s="207"/>
      <c r="C44" s="208"/>
      <c r="D44" s="187"/>
      <c r="E44" s="188"/>
      <c r="F44" s="209"/>
      <c r="G44" s="210"/>
    </row>
    <row r="45" spans="2:7" ht="15" customHeight="1">
      <c r="B45" s="207"/>
      <c r="C45" s="208"/>
      <c r="D45" s="187"/>
      <c r="E45" s="188"/>
      <c r="F45" s="209"/>
      <c r="G45" s="210"/>
    </row>
    <row r="46" spans="2:7" ht="15" customHeight="1">
      <c r="B46" s="207"/>
      <c r="C46" s="208"/>
      <c r="D46" s="187"/>
      <c r="E46" s="188"/>
      <c r="F46" s="209"/>
      <c r="G46" s="210"/>
    </row>
    <row r="47" spans="2:7" ht="15" customHeight="1">
      <c r="B47" s="207"/>
      <c r="C47" s="208"/>
      <c r="D47" s="187"/>
      <c r="E47" s="188"/>
      <c r="F47" s="209"/>
      <c r="G47" s="210"/>
    </row>
    <row r="48" spans="2:7" ht="15" customHeight="1">
      <c r="B48" s="207"/>
      <c r="C48" s="208"/>
      <c r="D48" s="187"/>
      <c r="E48" s="188"/>
      <c r="F48" s="209"/>
      <c r="G48" s="210"/>
    </row>
    <row r="49" spans="2:7" ht="15" customHeight="1">
      <c r="B49" s="207"/>
      <c r="C49" s="208"/>
      <c r="D49" s="187"/>
      <c r="E49" s="188"/>
      <c r="F49" s="209"/>
      <c r="G49" s="210"/>
    </row>
    <row r="50" spans="2:7" ht="15" customHeight="1">
      <c r="B50" s="207"/>
      <c r="C50" s="208"/>
      <c r="D50" s="187"/>
      <c r="E50" s="188"/>
      <c r="F50" s="209"/>
      <c r="G50" s="210"/>
    </row>
    <row r="51" spans="2:7" ht="15" customHeight="1">
      <c r="B51" s="207"/>
      <c r="C51" s="208"/>
      <c r="D51" s="187"/>
      <c r="E51" s="188"/>
      <c r="F51" s="209"/>
      <c r="G51" s="210"/>
    </row>
    <row r="52" spans="2:7" ht="15" customHeight="1">
      <c r="B52" s="207"/>
      <c r="C52" s="208"/>
      <c r="D52" s="187"/>
      <c r="E52" s="188"/>
      <c r="F52" s="209"/>
      <c r="G52" s="210"/>
    </row>
    <row r="53" spans="2:7" ht="15" customHeight="1">
      <c r="B53" s="207"/>
      <c r="C53" s="208"/>
      <c r="D53" s="187"/>
      <c r="E53" s="188"/>
      <c r="F53" s="209"/>
      <c r="G53" s="210"/>
    </row>
    <row r="54" spans="2:7" ht="15" customHeight="1">
      <c r="B54" s="207"/>
      <c r="C54" s="208"/>
      <c r="D54" s="187"/>
      <c r="E54" s="188"/>
      <c r="F54" s="209"/>
      <c r="G54" s="210"/>
    </row>
    <row r="55" spans="2:7" ht="15" customHeight="1">
      <c r="B55" s="207"/>
      <c r="C55" s="208"/>
      <c r="D55" s="187"/>
      <c r="E55" s="188"/>
      <c r="F55" s="209"/>
      <c r="G55" s="210"/>
    </row>
    <row r="56" spans="2:7" ht="15" customHeight="1">
      <c r="B56" s="207"/>
      <c r="C56" s="208"/>
      <c r="D56" s="187"/>
      <c r="E56" s="188"/>
      <c r="F56" s="209"/>
      <c r="G56" s="210"/>
    </row>
    <row r="57" spans="2:7" ht="15" customHeight="1">
      <c r="B57" s="185"/>
      <c r="C57" s="208"/>
      <c r="D57" s="187"/>
      <c r="E57" s="188"/>
      <c r="F57" s="188"/>
      <c r="G57" s="187"/>
    </row>
    <row r="58" spans="2:7" s="15" customFormat="1" ht="15" customHeight="1">
      <c r="B58" s="417"/>
      <c r="C58" s="190"/>
      <c r="D58" s="195"/>
      <c r="E58" s="196"/>
      <c r="F58" s="197"/>
      <c r="G58" s="198"/>
    </row>
    <row r="59" spans="2:7" ht="15" customHeight="1">
      <c r="B59" s="180"/>
      <c r="C59" s="181"/>
      <c r="D59" s="182"/>
      <c r="E59" s="183"/>
      <c r="F59" s="183"/>
      <c r="G59" s="337"/>
    </row>
    <row r="60" spans="2:7" s="45" customFormat="1" ht="15" customHeight="1">
      <c r="B60" s="338"/>
      <c r="C60" s="339" t="s">
        <v>23</v>
      </c>
      <c r="D60" s="216"/>
      <c r="E60" s="217"/>
      <c r="F60" s="216"/>
      <c r="G60" s="210">
        <v>0</v>
      </c>
    </row>
    <row r="61" spans="2:7" ht="15" customHeight="1">
      <c r="B61" s="340"/>
      <c r="C61" s="340"/>
      <c r="D61" s="340"/>
      <c r="E61" s="340"/>
      <c r="F61" s="340"/>
      <c r="G61" s="340"/>
    </row>
    <row r="62" spans="2:7" ht="16.95" customHeight="1"/>
    <row r="63" spans="2:7" ht="15" customHeight="1"/>
    <row r="64" spans="2:7" ht="15" customHeight="1"/>
  </sheetData>
  <mergeCells count="3">
    <mergeCell ref="E3:G3"/>
    <mergeCell ref="C20:C21"/>
    <mergeCell ref="C28:C36"/>
  </mergeCells>
  <printOptions horizontalCentered="1"/>
  <pageMargins left="0.7" right="0.7" top="0.5" bottom="0.5" header="0.31496062992126" footer="0.31496062992126"/>
  <pageSetup scale="74" orientation="portrait" r:id="rId1"/>
  <headerFooter>
    <oddFooter xml:space="preserve">&amp;L&amp;"+,Regular"Ministry of Finance of the Maldives&amp;C&amp;"+,Regular"Page &amp;P of &amp;N&amp;R&amp;"+,Regular"Bill No. 04
Runway Upgrades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172"/>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9" width="16.33203125" style="36" bestFit="1" customWidth="1"/>
    <col min="10" max="16384" width="9.109375" style="36"/>
  </cols>
  <sheetData>
    <row r="1" spans="2:7" ht="14.4" customHeight="1">
      <c r="B1" s="394" t="s">
        <v>805</v>
      </c>
      <c r="C1" s="4"/>
      <c r="D1" s="5"/>
      <c r="E1" s="18"/>
      <c r="F1" s="18"/>
      <c r="G1" s="5"/>
    </row>
    <row r="2" spans="2:7" ht="14.4" customHeight="1">
      <c r="B2" s="179" t="s">
        <v>442</v>
      </c>
      <c r="C2" s="6"/>
      <c r="D2" s="5"/>
    </row>
    <row r="3" spans="2:7" ht="14.4" customHeight="1">
      <c r="B3" s="133" t="s">
        <v>714</v>
      </c>
      <c r="C3" s="7"/>
      <c r="D3" s="8"/>
      <c r="E3" s="570"/>
      <c r="F3" s="570"/>
      <c r="G3" s="570"/>
    </row>
    <row r="4" spans="2:7" ht="14.4" customHeight="1">
      <c r="C4" s="7"/>
      <c r="D4" s="8"/>
      <c r="E4" s="20"/>
      <c r="F4" s="20"/>
      <c r="G4" s="20"/>
    </row>
    <row r="5" spans="2:7" ht="14.4" customHeight="1">
      <c r="B5" s="9"/>
      <c r="C5" s="10"/>
      <c r="D5" s="11"/>
      <c r="E5" s="21"/>
      <c r="F5" s="21"/>
      <c r="G5" s="11"/>
    </row>
    <row r="6" spans="2:7" ht="25.05" customHeight="1">
      <c r="B6" s="136" t="s">
        <v>738</v>
      </c>
      <c r="C6" s="137" t="s">
        <v>1</v>
      </c>
      <c r="D6" s="138" t="s">
        <v>22</v>
      </c>
      <c r="E6" s="139" t="s">
        <v>2</v>
      </c>
      <c r="F6" s="140" t="s">
        <v>561</v>
      </c>
      <c r="G6" s="138" t="s">
        <v>484</v>
      </c>
    </row>
    <row r="7" spans="2:7" ht="15" customHeight="1">
      <c r="B7" s="180"/>
      <c r="C7" s="181"/>
      <c r="D7" s="182"/>
      <c r="E7" s="183"/>
      <c r="F7" s="183"/>
      <c r="G7" s="184"/>
    </row>
    <row r="8" spans="2:7" s="15" customFormat="1" ht="15" customHeight="1">
      <c r="B8" s="185">
        <v>5</v>
      </c>
      <c r="C8" s="213" t="s">
        <v>443</v>
      </c>
      <c r="D8" s="187"/>
      <c r="E8" s="188"/>
      <c r="F8" s="188"/>
      <c r="G8" s="187"/>
    </row>
    <row r="9" spans="2:7" ht="15" customHeight="1">
      <c r="B9" s="189"/>
      <c r="C9" s="190"/>
      <c r="D9" s="191"/>
      <c r="E9" s="192"/>
      <c r="F9" s="192"/>
      <c r="G9" s="193"/>
    </row>
    <row r="10" spans="2:7" s="15" customFormat="1" ht="15" customHeight="1">
      <c r="B10" s="544">
        <v>5.0999999999999996</v>
      </c>
      <c r="C10" s="398" t="s">
        <v>483</v>
      </c>
      <c r="D10" s="542"/>
      <c r="E10" s="543"/>
      <c r="F10" s="214"/>
      <c r="G10" s="198"/>
    </row>
    <row r="11" spans="2:7" s="15" customFormat="1" ht="15" customHeight="1">
      <c r="B11" s="544"/>
      <c r="C11" s="190"/>
      <c r="D11" s="542"/>
      <c r="E11" s="543"/>
      <c r="F11" s="214"/>
      <c r="G11" s="198"/>
    </row>
    <row r="12" spans="2:7" s="15" customFormat="1" ht="15" customHeight="1">
      <c r="B12" s="544" t="s">
        <v>667</v>
      </c>
      <c r="C12" s="580" t="s">
        <v>720</v>
      </c>
      <c r="D12" s="542">
        <v>1</v>
      </c>
      <c r="E12" s="543" t="s">
        <v>3</v>
      </c>
      <c r="F12" s="214"/>
      <c r="G12" s="198"/>
    </row>
    <row r="13" spans="2:7" s="15" customFormat="1" ht="15" customHeight="1">
      <c r="B13" s="544"/>
      <c r="C13" s="580"/>
      <c r="D13" s="542"/>
      <c r="E13" s="543"/>
      <c r="F13" s="214"/>
      <c r="G13" s="198"/>
    </row>
    <row r="14" spans="2:7" s="15" customFormat="1" ht="15" customHeight="1">
      <c r="B14" s="544"/>
      <c r="C14" s="541"/>
      <c r="D14" s="542"/>
      <c r="E14" s="543"/>
      <c r="F14" s="214"/>
      <c r="G14" s="198"/>
    </row>
    <row r="15" spans="2:7" s="15" customFormat="1" ht="15" customHeight="1">
      <c r="B15" s="544" t="s">
        <v>668</v>
      </c>
      <c r="C15" s="584" t="s">
        <v>814</v>
      </c>
      <c r="D15" s="542">
        <v>1</v>
      </c>
      <c r="E15" s="543" t="s">
        <v>3</v>
      </c>
      <c r="F15" s="214"/>
      <c r="G15" s="198"/>
    </row>
    <row r="16" spans="2:7" s="15" customFormat="1" ht="15" customHeight="1">
      <c r="B16" s="544"/>
      <c r="C16" s="584"/>
      <c r="D16" s="542"/>
      <c r="E16" s="543"/>
      <c r="F16" s="214"/>
      <c r="G16" s="198"/>
    </row>
    <row r="17" spans="2:7" s="15" customFormat="1" ht="15" customHeight="1">
      <c r="B17" s="544"/>
      <c r="C17" s="541"/>
      <c r="D17" s="542"/>
      <c r="E17" s="543"/>
      <c r="F17" s="214"/>
      <c r="G17" s="198"/>
    </row>
    <row r="18" spans="2:7" s="15" customFormat="1" ht="15" customHeight="1">
      <c r="B18" s="544" t="s">
        <v>669</v>
      </c>
      <c r="C18" s="580" t="s">
        <v>730</v>
      </c>
      <c r="D18" s="542">
        <v>1</v>
      </c>
      <c r="E18" s="543" t="s">
        <v>3</v>
      </c>
      <c r="F18" s="214"/>
      <c r="G18" s="198"/>
    </row>
    <row r="19" spans="2:7" s="15" customFormat="1" ht="15" customHeight="1">
      <c r="B19" s="544"/>
      <c r="C19" s="580"/>
      <c r="D19" s="542"/>
      <c r="E19" s="543"/>
      <c r="F19" s="214"/>
      <c r="G19" s="198"/>
    </row>
    <row r="20" spans="2:7" s="15" customFormat="1" ht="15" customHeight="1">
      <c r="B20" s="544"/>
      <c r="C20" s="541"/>
      <c r="D20" s="542"/>
      <c r="E20" s="543"/>
      <c r="F20" s="214"/>
      <c r="G20" s="198"/>
    </row>
    <row r="21" spans="2:7" s="15" customFormat="1" ht="15" customHeight="1">
      <c r="B21" s="544" t="s">
        <v>721</v>
      </c>
      <c r="C21" s="580" t="s">
        <v>722</v>
      </c>
      <c r="D21" s="542">
        <v>1</v>
      </c>
      <c r="E21" s="543" t="s">
        <v>3</v>
      </c>
      <c r="F21" s="214"/>
      <c r="G21" s="198"/>
    </row>
    <row r="22" spans="2:7" s="15" customFormat="1" ht="15" customHeight="1">
      <c r="B22" s="544"/>
      <c r="C22" s="580"/>
      <c r="D22" s="542"/>
      <c r="E22" s="543"/>
      <c r="F22" s="214"/>
      <c r="G22" s="198"/>
    </row>
    <row r="23" spans="2:7" s="15" customFormat="1" ht="15" customHeight="1">
      <c r="B23" s="544"/>
      <c r="C23" s="541"/>
      <c r="D23" s="542"/>
      <c r="E23" s="543"/>
      <c r="F23" s="214"/>
      <c r="G23" s="198"/>
    </row>
    <row r="24" spans="2:7" s="15" customFormat="1" ht="15" customHeight="1">
      <c r="B24" s="544" t="s">
        <v>723</v>
      </c>
      <c r="C24" s="541" t="s">
        <v>815</v>
      </c>
      <c r="D24" s="542">
        <v>1</v>
      </c>
      <c r="E24" s="543" t="s">
        <v>3</v>
      </c>
      <c r="F24" s="214"/>
      <c r="G24" s="198"/>
    </row>
    <row r="25" spans="2:7" s="15" customFormat="1" ht="15" customHeight="1">
      <c r="B25" s="544"/>
      <c r="C25" s="541"/>
      <c r="D25" s="542"/>
      <c r="E25" s="543"/>
      <c r="F25" s="214"/>
      <c r="G25" s="198"/>
    </row>
    <row r="26" spans="2:7" s="15" customFormat="1" ht="15" customHeight="1">
      <c r="B26" s="544" t="s">
        <v>724</v>
      </c>
      <c r="C26" s="580" t="s">
        <v>816</v>
      </c>
      <c r="D26" s="542">
        <v>1</v>
      </c>
      <c r="E26" s="543" t="s">
        <v>3</v>
      </c>
      <c r="F26" s="214"/>
      <c r="G26" s="198"/>
    </row>
    <row r="27" spans="2:7" s="15" customFormat="1" ht="15" customHeight="1">
      <c r="B27" s="544"/>
      <c r="C27" s="580"/>
      <c r="D27" s="542"/>
      <c r="E27" s="543"/>
      <c r="F27" s="214"/>
      <c r="G27" s="198"/>
    </row>
    <row r="28" spans="2:7" s="15" customFormat="1" ht="15" customHeight="1">
      <c r="B28" s="544"/>
      <c r="C28" s="580"/>
      <c r="D28" s="542"/>
      <c r="E28" s="543"/>
      <c r="F28" s="214"/>
      <c r="G28" s="198"/>
    </row>
    <row r="29" spans="2:7" s="15" customFormat="1" ht="15" customHeight="1">
      <c r="B29" s="544"/>
      <c r="C29" s="580"/>
      <c r="D29" s="542"/>
      <c r="E29" s="543"/>
      <c r="F29" s="214"/>
      <c r="G29" s="198"/>
    </row>
    <row r="30" spans="2:7" s="15" customFormat="1" ht="15" customHeight="1">
      <c r="B30" s="544"/>
      <c r="C30" s="580"/>
      <c r="D30" s="542"/>
      <c r="E30" s="543"/>
      <c r="F30" s="214"/>
      <c r="G30" s="198"/>
    </row>
    <row r="31" spans="2:7" s="15" customFormat="1" ht="15" customHeight="1">
      <c r="B31" s="544"/>
      <c r="C31" s="541"/>
      <c r="D31" s="542"/>
      <c r="E31" s="543"/>
      <c r="F31" s="214"/>
      <c r="G31" s="198"/>
    </row>
    <row r="32" spans="2:7" s="15" customFormat="1" ht="15" customHeight="1">
      <c r="B32" s="544">
        <v>5.2</v>
      </c>
      <c r="C32" s="399" t="s">
        <v>606</v>
      </c>
      <c r="D32" s="542"/>
      <c r="E32" s="543"/>
      <c r="F32" s="214"/>
      <c r="G32" s="198"/>
    </row>
    <row r="33" spans="2:7" s="15" customFormat="1" ht="15" customHeight="1">
      <c r="B33" s="544"/>
      <c r="C33" s="190"/>
      <c r="D33" s="542"/>
      <c r="E33" s="543"/>
      <c r="F33" s="214"/>
      <c r="G33" s="198"/>
    </row>
    <row r="34" spans="2:7" s="15" customFormat="1" ht="15" customHeight="1">
      <c r="B34" s="544" t="s">
        <v>817</v>
      </c>
      <c r="C34" s="580" t="s">
        <v>722</v>
      </c>
      <c r="D34" s="542">
        <v>1</v>
      </c>
      <c r="E34" s="543" t="s">
        <v>3</v>
      </c>
      <c r="F34" s="214"/>
      <c r="G34" s="198"/>
    </row>
    <row r="35" spans="2:7" s="15" customFormat="1" ht="15" customHeight="1">
      <c r="B35" s="544"/>
      <c r="C35" s="580"/>
      <c r="D35" s="542"/>
      <c r="E35" s="543"/>
      <c r="F35" s="214"/>
      <c r="G35" s="198"/>
    </row>
    <row r="36" spans="2:7" s="15" customFormat="1" ht="15" customHeight="1">
      <c r="B36" s="544"/>
      <c r="C36" s="541"/>
      <c r="D36" s="542"/>
      <c r="E36" s="543"/>
      <c r="F36" s="214"/>
      <c r="G36" s="198"/>
    </row>
    <row r="37" spans="2:7" s="16" customFormat="1" ht="15" customHeight="1">
      <c r="B37" s="544" t="s">
        <v>670</v>
      </c>
      <c r="C37" s="385" t="s">
        <v>690</v>
      </c>
      <c r="D37" s="542">
        <v>1</v>
      </c>
      <c r="E37" s="543" t="s">
        <v>3</v>
      </c>
      <c r="F37" s="214"/>
      <c r="G37" s="198"/>
    </row>
    <row r="38" spans="2:7" s="16" customFormat="1" ht="15" customHeight="1">
      <c r="B38" s="544"/>
      <c r="C38" s="385"/>
      <c r="D38" s="542"/>
      <c r="E38" s="543"/>
      <c r="F38" s="214"/>
      <c r="G38" s="198"/>
    </row>
    <row r="39" spans="2:7" s="16" customFormat="1" ht="15" customHeight="1">
      <c r="B39" s="544" t="s">
        <v>671</v>
      </c>
      <c r="C39" s="580" t="s">
        <v>818</v>
      </c>
      <c r="D39" s="542">
        <v>1</v>
      </c>
      <c r="E39" s="543" t="s">
        <v>3</v>
      </c>
      <c r="F39" s="214"/>
      <c r="G39" s="198"/>
    </row>
    <row r="40" spans="2:7" s="16" customFormat="1" ht="15" customHeight="1">
      <c r="B40" s="544"/>
      <c r="C40" s="580"/>
      <c r="D40" s="542"/>
      <c r="E40" s="543"/>
      <c r="F40" s="214"/>
      <c r="G40" s="198"/>
    </row>
    <row r="41" spans="2:7" s="16" customFormat="1" ht="15" customHeight="1">
      <c r="B41" s="544"/>
      <c r="C41" s="580"/>
      <c r="D41" s="542"/>
      <c r="E41" s="543"/>
      <c r="F41" s="197"/>
      <c r="G41" s="198"/>
    </row>
    <row r="42" spans="2:7" s="16" customFormat="1" ht="15" customHeight="1">
      <c r="B42" s="544"/>
      <c r="C42" s="580"/>
      <c r="D42" s="542"/>
      <c r="E42" s="543"/>
      <c r="F42" s="197"/>
      <c r="G42" s="198"/>
    </row>
    <row r="43" spans="2:7" s="16" customFormat="1" ht="15" customHeight="1">
      <c r="B43" s="544"/>
      <c r="C43" s="580"/>
      <c r="D43" s="542"/>
      <c r="E43" s="543"/>
      <c r="F43" s="197"/>
      <c r="G43" s="198"/>
    </row>
    <row r="44" spans="2:7" s="16" customFormat="1" ht="15" customHeight="1">
      <c r="B44" s="544"/>
      <c r="C44" s="541"/>
      <c r="D44" s="542"/>
      <c r="E44" s="543"/>
      <c r="F44" s="197"/>
      <c r="G44" s="198"/>
    </row>
    <row r="45" spans="2:7" s="16" customFormat="1" ht="15" customHeight="1">
      <c r="B45" s="544">
        <v>5.3</v>
      </c>
      <c r="C45" s="580" t="s">
        <v>819</v>
      </c>
      <c r="D45" s="542">
        <v>1</v>
      </c>
      <c r="E45" s="543" t="s">
        <v>3</v>
      </c>
      <c r="F45" s="197"/>
      <c r="G45" s="198"/>
    </row>
    <row r="46" spans="2:7" s="16" customFormat="1" ht="15" customHeight="1">
      <c r="B46" s="544"/>
      <c r="C46" s="580"/>
      <c r="D46" s="542"/>
      <c r="E46" s="543"/>
      <c r="F46" s="197"/>
      <c r="G46" s="198"/>
    </row>
    <row r="47" spans="2:7" s="16" customFormat="1" ht="15" customHeight="1">
      <c r="B47" s="544"/>
      <c r="C47" s="190"/>
      <c r="D47" s="542"/>
      <c r="E47" s="543"/>
      <c r="F47" s="197"/>
      <c r="G47" s="198"/>
    </row>
    <row r="48" spans="2:7" s="16" customFormat="1" ht="15" customHeight="1">
      <c r="B48" s="544">
        <v>5.4</v>
      </c>
      <c r="C48" s="580" t="s">
        <v>820</v>
      </c>
      <c r="D48" s="542">
        <v>1</v>
      </c>
      <c r="E48" s="543" t="s">
        <v>468</v>
      </c>
      <c r="F48" s="400"/>
      <c r="G48" s="198"/>
    </row>
    <row r="49" spans="2:7" s="16" customFormat="1" ht="15" customHeight="1">
      <c r="B49" s="544"/>
      <c r="C49" s="580"/>
      <c r="D49" s="542"/>
      <c r="E49" s="543"/>
      <c r="F49" s="400"/>
      <c r="G49" s="198"/>
    </row>
    <row r="50" spans="2:7" s="16" customFormat="1" ht="15" customHeight="1">
      <c r="B50" s="544"/>
      <c r="C50" s="190"/>
      <c r="D50" s="542"/>
      <c r="E50" s="543"/>
      <c r="F50" s="400"/>
      <c r="G50" s="198"/>
    </row>
    <row r="51" spans="2:7" s="16" customFormat="1" ht="15" customHeight="1">
      <c r="B51" s="583">
        <v>5.6</v>
      </c>
      <c r="C51" s="580" t="s">
        <v>725</v>
      </c>
      <c r="D51" s="191">
        <v>1</v>
      </c>
      <c r="E51" s="192" t="s">
        <v>468</v>
      </c>
      <c r="F51" s="197"/>
      <c r="G51" s="198"/>
    </row>
    <row r="52" spans="2:7" s="16" customFormat="1" ht="15" customHeight="1">
      <c r="B52" s="583"/>
      <c r="C52" s="580"/>
      <c r="D52" s="191"/>
      <c r="E52" s="192"/>
      <c r="F52" s="197"/>
      <c r="G52" s="198"/>
    </row>
    <row r="53" spans="2:7" s="16" customFormat="1" ht="15" customHeight="1">
      <c r="B53" s="417"/>
      <c r="C53" s="414"/>
      <c r="D53" s="195"/>
      <c r="E53" s="196"/>
      <c r="F53" s="197"/>
      <c r="G53" s="198"/>
    </row>
    <row r="54" spans="2:7" s="16" customFormat="1" ht="15" customHeight="1">
      <c r="B54" s="417"/>
      <c r="C54" s="414"/>
      <c r="D54" s="415"/>
      <c r="E54" s="416"/>
      <c r="F54" s="197"/>
      <c r="G54" s="198"/>
    </row>
    <row r="55" spans="2:7" s="16" customFormat="1" ht="15" customHeight="1">
      <c r="B55" s="417"/>
      <c r="C55" s="414"/>
      <c r="D55" s="415"/>
      <c r="E55" s="416"/>
      <c r="F55" s="197"/>
      <c r="G55" s="198"/>
    </row>
    <row r="56" spans="2:7" s="16" customFormat="1" ht="15" customHeight="1">
      <c r="B56" s="417"/>
      <c r="C56" s="414"/>
      <c r="D56" s="396"/>
      <c r="E56" s="397"/>
      <c r="F56" s="197"/>
      <c r="G56" s="198"/>
    </row>
    <row r="57" spans="2:7" s="16" customFormat="1" ht="15" customHeight="1">
      <c r="B57" s="417"/>
      <c r="C57" s="414"/>
      <c r="D57" s="195"/>
      <c r="E57" s="196"/>
      <c r="F57" s="197"/>
      <c r="G57" s="198"/>
    </row>
    <row r="58" spans="2:7" s="16" customFormat="1" ht="15" customHeight="1">
      <c r="B58" s="417"/>
      <c r="C58" s="414"/>
      <c r="D58" s="195"/>
      <c r="E58" s="196"/>
      <c r="F58" s="197"/>
      <c r="G58" s="198"/>
    </row>
    <row r="59" spans="2:7" s="16" customFormat="1" ht="15" customHeight="1">
      <c r="B59" s="403"/>
      <c r="C59" s="404"/>
      <c r="D59" s="405"/>
      <c r="E59" s="406"/>
      <c r="F59" s="407"/>
      <c r="G59" s="408"/>
    </row>
    <row r="60" spans="2:7" ht="15" customHeight="1">
      <c r="B60" s="413"/>
      <c r="C60" s="425" t="s">
        <v>17</v>
      </c>
      <c r="D60" s="314"/>
      <c r="E60" s="314"/>
      <c r="F60" s="315"/>
      <c r="G60" s="409">
        <f>SUM(G12:G52)</f>
        <v>0</v>
      </c>
    </row>
    <row r="61" spans="2:7" ht="15" customHeight="1">
      <c r="B61" s="298"/>
      <c r="C61" s="300"/>
      <c r="D61" s="316"/>
      <c r="E61" s="316"/>
      <c r="F61" s="317"/>
      <c r="G61" s="303"/>
    </row>
    <row r="62" spans="2:7" ht="16.95" customHeight="1">
      <c r="B62" s="318"/>
      <c r="C62" s="319"/>
      <c r="D62" s="320"/>
      <c r="E62" s="320"/>
      <c r="F62" s="321"/>
      <c r="G62" s="322"/>
    </row>
    <row r="63" spans="2:7" ht="15" customHeight="1">
      <c r="B63" s="309"/>
      <c r="C63" s="312"/>
      <c r="D63" s="430"/>
      <c r="E63" s="430"/>
      <c r="F63" s="431"/>
      <c r="G63" s="313"/>
    </row>
    <row r="64" spans="2:7" ht="15" customHeight="1">
      <c r="B64" s="413"/>
      <c r="C64" s="295"/>
      <c r="D64" s="314"/>
      <c r="E64" s="314"/>
      <c r="F64" s="315"/>
      <c r="G64" s="393"/>
    </row>
    <row r="65" spans="2:7" ht="15" customHeight="1">
      <c r="B65" s="413"/>
      <c r="C65" s="295"/>
      <c r="D65" s="314"/>
      <c r="E65" s="314"/>
      <c r="F65" s="315"/>
      <c r="G65" s="393"/>
    </row>
    <row r="66" spans="2:7" s="15" customFormat="1" ht="15" customHeight="1">
      <c r="B66" s="413"/>
      <c r="C66" s="295"/>
      <c r="D66" s="314"/>
      <c r="E66" s="314"/>
      <c r="F66" s="315"/>
      <c r="G66" s="393"/>
    </row>
    <row r="67" spans="2:7" s="15" customFormat="1" ht="15" customHeight="1">
      <c r="B67" s="583">
        <v>5.7</v>
      </c>
      <c r="C67" s="580" t="s">
        <v>821</v>
      </c>
      <c r="D67" s="542">
        <v>1</v>
      </c>
      <c r="E67" s="543" t="s">
        <v>468</v>
      </c>
      <c r="F67" s="197"/>
      <c r="G67" s="198"/>
    </row>
    <row r="68" spans="2:7" s="15" customFormat="1" ht="15" customHeight="1">
      <c r="B68" s="583"/>
      <c r="C68" s="580"/>
      <c r="D68" s="545"/>
      <c r="E68" s="546"/>
      <c r="F68" s="197"/>
      <c r="G68" s="198"/>
    </row>
    <row r="69" spans="2:7" s="15" customFormat="1" ht="15" customHeight="1">
      <c r="B69" s="544"/>
      <c r="C69" s="541"/>
      <c r="D69" s="542"/>
      <c r="E69" s="543"/>
      <c r="F69" s="197"/>
      <c r="G69" s="198"/>
    </row>
    <row r="70" spans="2:7" s="15" customFormat="1" ht="15" customHeight="1">
      <c r="B70" s="583">
        <v>5.8</v>
      </c>
      <c r="C70" s="580" t="s">
        <v>822</v>
      </c>
      <c r="D70" s="542">
        <v>1</v>
      </c>
      <c r="E70" s="543" t="s">
        <v>468</v>
      </c>
      <c r="F70" s="197"/>
      <c r="G70" s="198"/>
    </row>
    <row r="71" spans="2:7" s="15" customFormat="1" ht="15" customHeight="1">
      <c r="B71" s="583"/>
      <c r="C71" s="580"/>
      <c r="D71" s="542"/>
      <c r="E71" s="543"/>
      <c r="F71" s="197"/>
      <c r="G71" s="198"/>
    </row>
    <row r="72" spans="2:7" s="15" customFormat="1" ht="15" customHeight="1">
      <c r="B72" s="544"/>
      <c r="C72" s="541"/>
      <c r="D72" s="542"/>
      <c r="E72" s="543"/>
      <c r="F72" s="197"/>
      <c r="G72" s="198"/>
    </row>
    <row r="73" spans="2:7" s="15" customFormat="1" ht="15" customHeight="1">
      <c r="B73" s="544">
        <v>5.9</v>
      </c>
      <c r="C73" s="541" t="s">
        <v>726</v>
      </c>
      <c r="D73" s="542">
        <v>1</v>
      </c>
      <c r="E73" s="543" t="s">
        <v>468</v>
      </c>
      <c r="F73" s="197"/>
      <c r="G73" s="198"/>
    </row>
    <row r="74" spans="2:7" ht="15" customHeight="1">
      <c r="B74" s="417"/>
      <c r="C74" s="414"/>
      <c r="D74" s="396"/>
      <c r="E74" s="397"/>
      <c r="F74" s="197"/>
      <c r="G74" s="198"/>
    </row>
    <row r="75" spans="2:7" s="45" customFormat="1" ht="15" customHeight="1">
      <c r="B75" s="402">
        <v>5.0999999999999996</v>
      </c>
      <c r="C75" s="541" t="s">
        <v>727</v>
      </c>
      <c r="D75" s="542">
        <v>1</v>
      </c>
      <c r="E75" s="543" t="s">
        <v>468</v>
      </c>
      <c r="F75" s="197"/>
      <c r="G75" s="198"/>
    </row>
    <row r="76" spans="2:7" s="45" customFormat="1" ht="15" customHeight="1">
      <c r="B76" s="544"/>
      <c r="C76" s="541"/>
      <c r="D76" s="542"/>
      <c r="E76" s="543"/>
      <c r="F76" s="197"/>
      <c r="G76" s="198"/>
    </row>
    <row r="77" spans="2:7" ht="15" customHeight="1">
      <c r="B77" s="402">
        <v>5.1100000000000003</v>
      </c>
      <c r="C77" s="580" t="s">
        <v>728</v>
      </c>
      <c r="D77" s="542">
        <v>1</v>
      </c>
      <c r="E77" s="543" t="s">
        <v>468</v>
      </c>
      <c r="F77" s="197"/>
      <c r="G77" s="198"/>
    </row>
    <row r="78" spans="2:7" ht="15" customHeight="1">
      <c r="B78" s="402"/>
      <c r="C78" s="580"/>
      <c r="D78" s="542"/>
      <c r="E78" s="543"/>
      <c r="F78" s="197"/>
      <c r="G78" s="198"/>
    </row>
    <row r="79" spans="2:7" ht="15" customHeight="1">
      <c r="B79" s="402"/>
      <c r="C79" s="541"/>
      <c r="D79" s="542"/>
      <c r="E79" s="543"/>
      <c r="F79" s="197"/>
      <c r="G79" s="198"/>
    </row>
    <row r="80" spans="2:7" ht="15" customHeight="1">
      <c r="B80" s="402">
        <v>5.12</v>
      </c>
      <c r="C80" s="541" t="s">
        <v>810</v>
      </c>
      <c r="D80" s="396">
        <v>1</v>
      </c>
      <c r="E80" s="397" t="s">
        <v>468</v>
      </c>
      <c r="F80" s="197"/>
      <c r="G80" s="198"/>
    </row>
    <row r="81" spans="2:7" ht="15" customHeight="1">
      <c r="B81" s="417"/>
      <c r="C81" s="385"/>
      <c r="D81" s="396"/>
      <c r="E81" s="397"/>
      <c r="F81" s="197"/>
      <c r="G81" s="198"/>
    </row>
    <row r="82" spans="2:7" ht="15" customHeight="1">
      <c r="B82" s="538"/>
      <c r="C82" s="535"/>
      <c r="D82" s="536"/>
      <c r="E82" s="537"/>
      <c r="F82" s="197"/>
      <c r="G82" s="198"/>
    </row>
    <row r="83" spans="2:7" ht="15" customHeight="1">
      <c r="B83" s="395"/>
      <c r="C83" s="535"/>
      <c r="D83" s="536"/>
      <c r="E83" s="537"/>
      <c r="F83" s="197"/>
      <c r="G83" s="198"/>
    </row>
    <row r="84" spans="2:7" ht="15" customHeight="1">
      <c r="B84" s="538"/>
      <c r="C84" s="535"/>
      <c r="D84" s="536"/>
      <c r="E84" s="537"/>
      <c r="F84" s="197"/>
      <c r="G84" s="198"/>
    </row>
    <row r="85" spans="2:7" ht="15" customHeight="1">
      <c r="B85" s="395"/>
      <c r="C85" s="535"/>
      <c r="D85" s="536"/>
      <c r="E85" s="537"/>
      <c r="F85" s="197"/>
      <c r="G85" s="198"/>
    </row>
    <row r="86" spans="2:7" ht="15" customHeight="1">
      <c r="B86" s="538"/>
      <c r="C86" s="535"/>
      <c r="D86" s="536"/>
      <c r="E86" s="537"/>
      <c r="F86" s="197"/>
      <c r="G86" s="198"/>
    </row>
    <row r="87" spans="2:7" ht="15" customHeight="1">
      <c r="B87" s="538"/>
      <c r="C87" s="535"/>
      <c r="D87" s="536"/>
      <c r="E87" s="537"/>
      <c r="F87" s="197"/>
      <c r="G87" s="198"/>
    </row>
    <row r="88" spans="2:7" ht="15" customHeight="1">
      <c r="B88" s="417"/>
      <c r="C88" s="414"/>
      <c r="D88" s="396"/>
      <c r="E88" s="397"/>
      <c r="F88" s="197"/>
      <c r="G88" s="198"/>
    </row>
    <row r="89" spans="2:7" ht="15" customHeight="1">
      <c r="B89" s="417"/>
      <c r="C89" s="580" t="s">
        <v>729</v>
      </c>
      <c r="D89" s="396"/>
      <c r="E89" s="397"/>
      <c r="F89" s="197"/>
      <c r="G89" s="198"/>
    </row>
    <row r="90" spans="2:7" ht="15" customHeight="1">
      <c r="B90" s="417"/>
      <c r="C90" s="580"/>
      <c r="D90" s="396"/>
      <c r="E90" s="397"/>
      <c r="F90" s="197"/>
      <c r="G90" s="198"/>
    </row>
    <row r="91" spans="2:7" ht="15" customHeight="1">
      <c r="B91" s="201"/>
      <c r="C91" s="580"/>
      <c r="D91" s="187"/>
      <c r="E91" s="188"/>
      <c r="F91" s="188"/>
      <c r="G91" s="187"/>
    </row>
    <row r="92" spans="2:7" ht="15" customHeight="1">
      <c r="B92" s="189"/>
      <c r="C92" s="580"/>
      <c r="D92" s="191"/>
      <c r="E92" s="192"/>
      <c r="F92" s="192"/>
      <c r="G92" s="193"/>
    </row>
    <row r="93" spans="2:7" ht="15" customHeight="1">
      <c r="B93" s="417"/>
      <c r="C93" s="580"/>
      <c r="D93" s="396"/>
      <c r="E93" s="397"/>
      <c r="F93" s="197"/>
      <c r="G93" s="198"/>
    </row>
    <row r="94" spans="2:7" ht="15" customHeight="1">
      <c r="B94" s="417"/>
      <c r="C94" s="414"/>
      <c r="D94" s="396"/>
      <c r="E94" s="397"/>
      <c r="F94" s="197"/>
      <c r="G94" s="198"/>
    </row>
    <row r="95" spans="2:7" ht="15" customHeight="1">
      <c r="B95" s="417"/>
      <c r="C95" s="414"/>
      <c r="D95" s="396"/>
      <c r="E95" s="397"/>
      <c r="F95" s="197"/>
      <c r="G95" s="198"/>
    </row>
    <row r="96" spans="2:7" ht="15" customHeight="1">
      <c r="B96" s="417"/>
      <c r="C96" s="202" t="s">
        <v>86</v>
      </c>
      <c r="D96" s="396"/>
      <c r="E96" s="397"/>
      <c r="F96" s="197"/>
      <c r="G96" s="198"/>
    </row>
    <row r="97" spans="2:7" ht="15" customHeight="1">
      <c r="B97" s="417"/>
      <c r="C97" s="412"/>
      <c r="D97" s="396"/>
      <c r="E97" s="397"/>
      <c r="F97" s="197"/>
      <c r="G97" s="198"/>
    </row>
    <row r="98" spans="2:7" ht="15" customHeight="1">
      <c r="B98" s="417"/>
      <c r="C98" s="580" t="s">
        <v>747</v>
      </c>
      <c r="D98" s="396"/>
      <c r="E98" s="397"/>
      <c r="F98" s="197"/>
      <c r="G98" s="198"/>
    </row>
    <row r="99" spans="2:7" ht="15" customHeight="1">
      <c r="B99" s="417"/>
      <c r="C99" s="580"/>
      <c r="D99" s="396"/>
      <c r="E99" s="397"/>
      <c r="F99" s="197"/>
      <c r="G99" s="198"/>
    </row>
    <row r="100" spans="2:7" ht="15" customHeight="1">
      <c r="B100" s="417"/>
      <c r="C100" s="580"/>
      <c r="D100" s="396"/>
      <c r="E100" s="397"/>
      <c r="F100" s="197"/>
      <c r="G100" s="198"/>
    </row>
    <row r="101" spans="2:7" ht="15" customHeight="1">
      <c r="B101" s="417"/>
      <c r="C101" s="580"/>
      <c r="D101" s="396"/>
      <c r="E101" s="397"/>
      <c r="F101" s="197"/>
      <c r="G101" s="198"/>
    </row>
    <row r="102" spans="2:7" ht="15" customHeight="1">
      <c r="B102" s="417"/>
      <c r="C102" s="580"/>
      <c r="D102" s="396"/>
      <c r="E102" s="397"/>
      <c r="F102" s="197"/>
      <c r="G102" s="198"/>
    </row>
    <row r="103" spans="2:7" ht="15" customHeight="1">
      <c r="B103" s="417"/>
      <c r="C103" s="580"/>
      <c r="D103" s="396"/>
      <c r="E103" s="397"/>
      <c r="F103" s="197"/>
      <c r="G103" s="198"/>
    </row>
    <row r="104" spans="2:7" ht="15" customHeight="1">
      <c r="B104" s="417"/>
      <c r="C104" s="580"/>
      <c r="D104" s="396"/>
      <c r="E104" s="397"/>
      <c r="F104" s="197"/>
      <c r="G104" s="198"/>
    </row>
    <row r="105" spans="2:7" ht="15" customHeight="1">
      <c r="B105" s="417"/>
      <c r="C105" s="580"/>
      <c r="D105" s="396"/>
      <c r="E105" s="397"/>
      <c r="F105" s="197"/>
      <c r="G105" s="198"/>
    </row>
    <row r="106" spans="2:7" ht="15" customHeight="1">
      <c r="B106" s="417"/>
      <c r="C106" s="580"/>
      <c r="D106" s="396"/>
      <c r="E106" s="397"/>
      <c r="F106" s="197"/>
      <c r="G106" s="198"/>
    </row>
    <row r="107" spans="2:7" ht="15" customHeight="1">
      <c r="B107" s="417"/>
      <c r="C107" s="414"/>
      <c r="D107" s="396"/>
      <c r="E107" s="397"/>
      <c r="F107" s="197"/>
      <c r="G107" s="198"/>
    </row>
    <row r="108" spans="2:7" ht="15" customHeight="1">
      <c r="B108" s="417"/>
      <c r="C108" s="414"/>
      <c r="D108" s="396"/>
      <c r="E108" s="397"/>
      <c r="F108" s="197"/>
      <c r="G108" s="198"/>
    </row>
    <row r="109" spans="2:7" ht="15" customHeight="1">
      <c r="B109" s="417"/>
      <c r="C109" s="414"/>
      <c r="D109" s="396"/>
      <c r="E109" s="397"/>
      <c r="F109" s="197"/>
      <c r="G109" s="198"/>
    </row>
    <row r="110" spans="2:7" ht="15" customHeight="1">
      <c r="B110" s="417"/>
      <c r="C110" s="414"/>
      <c r="D110" s="396"/>
      <c r="E110" s="397"/>
      <c r="F110" s="197"/>
      <c r="G110" s="198"/>
    </row>
    <row r="111" spans="2:7" ht="15" customHeight="1">
      <c r="B111" s="417"/>
      <c r="C111" s="414"/>
      <c r="D111" s="396"/>
      <c r="E111" s="397"/>
      <c r="F111" s="197"/>
      <c r="G111" s="198"/>
    </row>
    <row r="112" spans="2:7" ht="15" customHeight="1">
      <c r="B112" s="417"/>
      <c r="C112" s="414"/>
      <c r="D112" s="396"/>
      <c r="E112" s="397"/>
      <c r="F112" s="197"/>
      <c r="G112" s="198"/>
    </row>
    <row r="113" spans="2:7" ht="15" customHeight="1">
      <c r="B113" s="189"/>
      <c r="C113" s="190"/>
      <c r="D113" s="191"/>
      <c r="E113" s="192"/>
      <c r="F113" s="192"/>
      <c r="G113" s="206"/>
    </row>
    <row r="114" spans="2:7" ht="15" customHeight="1">
      <c r="B114" s="410"/>
      <c r="C114" s="181"/>
      <c r="D114" s="182"/>
      <c r="E114" s="183"/>
      <c r="F114" s="183"/>
      <c r="G114" s="337"/>
    </row>
    <row r="115" spans="2:7" ht="15" customHeight="1">
      <c r="B115" s="411"/>
      <c r="C115" s="425" t="s">
        <v>17</v>
      </c>
      <c r="D115" s="216"/>
      <c r="E115" s="217"/>
      <c r="F115" s="216"/>
      <c r="G115" s="210">
        <f>SUM(G66:G112)</f>
        <v>0</v>
      </c>
    </row>
    <row r="116" spans="2:7" ht="15" customHeight="1">
      <c r="B116" s="432"/>
      <c r="C116" s="340"/>
      <c r="D116" s="340"/>
      <c r="E116" s="340"/>
      <c r="F116" s="340"/>
      <c r="G116" s="340"/>
    </row>
    <row r="117" spans="2:7" ht="16.95" customHeight="1"/>
    <row r="118" spans="2:7" ht="15" customHeight="1">
      <c r="B118" s="419"/>
      <c r="C118" s="419"/>
      <c r="D118" s="419"/>
      <c r="E118" s="419"/>
      <c r="F118" s="419"/>
      <c r="G118" s="419"/>
    </row>
    <row r="119" spans="2:7" ht="15" customHeight="1">
      <c r="B119" s="418"/>
      <c r="C119" s="418"/>
      <c r="D119" s="418"/>
      <c r="E119" s="418"/>
      <c r="F119" s="418"/>
      <c r="G119" s="418"/>
    </row>
    <row r="120" spans="2:7" ht="15" customHeight="1">
      <c r="B120" s="418"/>
      <c r="C120" s="418"/>
      <c r="D120" s="418"/>
      <c r="E120" s="418"/>
      <c r="F120" s="418"/>
      <c r="G120" s="418"/>
    </row>
    <row r="121" spans="2:7" ht="15" customHeight="1">
      <c r="B121" s="418"/>
      <c r="C121" s="422" t="s">
        <v>731</v>
      </c>
      <c r="D121" s="418"/>
      <c r="E121" s="418"/>
      <c r="F121" s="418"/>
      <c r="G121" s="423"/>
    </row>
    <row r="122" spans="2:7" ht="15" customHeight="1">
      <c r="B122" s="418"/>
      <c r="C122" s="423"/>
      <c r="D122" s="418"/>
      <c r="E122" s="418"/>
      <c r="F122" s="418"/>
      <c r="G122" s="423"/>
    </row>
    <row r="123" spans="2:7" ht="15" customHeight="1">
      <c r="B123" s="418"/>
      <c r="C123" s="424" t="s">
        <v>732</v>
      </c>
      <c r="D123" s="418"/>
      <c r="E123" s="418"/>
      <c r="F123" s="418"/>
      <c r="G123" s="426">
        <f>G60</f>
        <v>0</v>
      </c>
    </row>
    <row r="124" spans="2:7" ht="15" customHeight="1">
      <c r="B124" s="418"/>
      <c r="C124" s="423"/>
      <c r="D124" s="418"/>
      <c r="E124" s="418"/>
      <c r="F124" s="418"/>
      <c r="G124" s="423"/>
    </row>
    <row r="125" spans="2:7" ht="15" customHeight="1">
      <c r="B125" s="418"/>
      <c r="C125" s="423"/>
      <c r="D125" s="418"/>
      <c r="E125" s="418"/>
      <c r="F125" s="418"/>
      <c r="G125" s="423"/>
    </row>
    <row r="126" spans="2:7" ht="15" customHeight="1">
      <c r="B126" s="418"/>
      <c r="C126" s="424" t="s">
        <v>733</v>
      </c>
      <c r="D126" s="418"/>
      <c r="E126" s="418"/>
      <c r="F126" s="418"/>
      <c r="G126" s="427">
        <f>G115</f>
        <v>0</v>
      </c>
    </row>
    <row r="127" spans="2:7" ht="15" customHeight="1">
      <c r="B127" s="418"/>
      <c r="C127" s="418"/>
      <c r="D127" s="418"/>
      <c r="E127" s="418"/>
      <c r="F127" s="418"/>
      <c r="G127" s="423"/>
    </row>
    <row r="128" spans="2:7" ht="15" customHeight="1">
      <c r="B128" s="418"/>
      <c r="C128" s="418"/>
      <c r="D128" s="418"/>
      <c r="E128" s="418"/>
      <c r="F128" s="418"/>
      <c r="G128" s="423"/>
    </row>
    <row r="129" spans="2:7" ht="15" customHeight="1">
      <c r="B129" s="418"/>
      <c r="C129" s="418"/>
      <c r="D129" s="418"/>
      <c r="E129" s="418"/>
      <c r="F129" s="418"/>
      <c r="G129" s="423"/>
    </row>
    <row r="130" spans="2:7" ht="15" customHeight="1">
      <c r="B130" s="418"/>
      <c r="C130" s="418"/>
      <c r="D130" s="418"/>
      <c r="E130" s="418"/>
      <c r="F130" s="418"/>
      <c r="G130" s="423"/>
    </row>
    <row r="131" spans="2:7" ht="15" customHeight="1">
      <c r="B131" s="418"/>
      <c r="C131" s="418"/>
      <c r="D131" s="418"/>
      <c r="E131" s="418"/>
      <c r="F131" s="418"/>
      <c r="G131" s="423"/>
    </row>
    <row r="132" spans="2:7" ht="15" customHeight="1">
      <c r="B132" s="418"/>
      <c r="C132" s="418"/>
      <c r="D132" s="418"/>
      <c r="E132" s="418"/>
      <c r="F132" s="418"/>
      <c r="G132" s="423"/>
    </row>
    <row r="133" spans="2:7" ht="15" customHeight="1">
      <c r="B133" s="418"/>
      <c r="C133" s="418"/>
      <c r="D133" s="418"/>
      <c r="E133" s="418"/>
      <c r="F133" s="418"/>
      <c r="G133" s="418"/>
    </row>
    <row r="134" spans="2:7" ht="15" customHeight="1">
      <c r="B134" s="418"/>
      <c r="C134" s="418"/>
      <c r="D134" s="418"/>
      <c r="E134" s="418"/>
      <c r="F134" s="418"/>
      <c r="G134" s="418"/>
    </row>
    <row r="135" spans="2:7" ht="15" customHeight="1">
      <c r="B135" s="418"/>
      <c r="C135" s="418"/>
      <c r="D135" s="418"/>
      <c r="E135" s="418"/>
      <c r="F135" s="418"/>
      <c r="G135" s="418"/>
    </row>
    <row r="136" spans="2:7" ht="15" customHeight="1">
      <c r="B136" s="418"/>
      <c r="C136" s="418"/>
      <c r="D136" s="418"/>
      <c r="E136" s="418"/>
      <c r="F136" s="418"/>
      <c r="G136" s="418"/>
    </row>
    <row r="137" spans="2:7" ht="15" customHeight="1">
      <c r="B137" s="418"/>
      <c r="C137" s="418"/>
      <c r="D137" s="418"/>
      <c r="E137" s="418"/>
      <c r="F137" s="418"/>
      <c r="G137" s="418"/>
    </row>
    <row r="138" spans="2:7" ht="15" customHeight="1">
      <c r="B138" s="418"/>
      <c r="C138" s="418"/>
      <c r="D138" s="418"/>
      <c r="E138" s="418"/>
      <c r="F138" s="418"/>
      <c r="G138" s="418"/>
    </row>
    <row r="139" spans="2:7" ht="15" customHeight="1">
      <c r="B139" s="418"/>
      <c r="C139" s="418"/>
      <c r="D139" s="418"/>
      <c r="E139" s="418"/>
      <c r="F139" s="418"/>
      <c r="G139" s="418"/>
    </row>
    <row r="140" spans="2:7" ht="15" customHeight="1">
      <c r="B140" s="418"/>
      <c r="C140" s="418"/>
      <c r="D140" s="418"/>
      <c r="E140" s="418"/>
      <c r="F140" s="418"/>
      <c r="G140" s="418"/>
    </row>
    <row r="141" spans="2:7" ht="15" customHeight="1">
      <c r="B141" s="418"/>
      <c r="C141" s="418"/>
      <c r="D141" s="418"/>
      <c r="E141" s="418"/>
      <c r="F141" s="418"/>
      <c r="G141" s="418"/>
    </row>
    <row r="142" spans="2:7" ht="15" customHeight="1">
      <c r="B142" s="418"/>
      <c r="C142" s="418"/>
      <c r="D142" s="418"/>
      <c r="E142" s="418"/>
      <c r="F142" s="418"/>
      <c r="G142" s="418"/>
    </row>
    <row r="143" spans="2:7" ht="15" customHeight="1">
      <c r="B143" s="418"/>
      <c r="C143" s="418"/>
      <c r="D143" s="418"/>
      <c r="E143" s="418"/>
      <c r="F143" s="418"/>
      <c r="G143" s="418"/>
    </row>
    <row r="144" spans="2:7" ht="15" customHeight="1">
      <c r="B144" s="418"/>
      <c r="C144" s="418"/>
      <c r="D144" s="418"/>
      <c r="E144" s="418"/>
      <c r="F144" s="418"/>
      <c r="G144" s="418"/>
    </row>
    <row r="145" spans="2:7" ht="15" customHeight="1">
      <c r="B145" s="418"/>
      <c r="C145" s="418"/>
      <c r="D145" s="418"/>
      <c r="E145" s="418"/>
      <c r="F145" s="418"/>
      <c r="G145" s="418"/>
    </row>
    <row r="146" spans="2:7" ht="15" customHeight="1">
      <c r="B146" s="418"/>
      <c r="C146" s="418"/>
      <c r="D146" s="418"/>
      <c r="E146" s="418"/>
      <c r="F146" s="418"/>
      <c r="G146" s="418"/>
    </row>
    <row r="147" spans="2:7" ht="15" customHeight="1">
      <c r="B147" s="418"/>
      <c r="C147" s="418"/>
      <c r="D147" s="418"/>
      <c r="E147" s="418"/>
      <c r="F147" s="418"/>
      <c r="G147" s="418"/>
    </row>
    <row r="148" spans="2:7" ht="15" customHeight="1">
      <c r="B148" s="418"/>
      <c r="C148" s="418"/>
      <c r="D148" s="418"/>
      <c r="E148" s="418"/>
      <c r="F148" s="418"/>
      <c r="G148" s="418"/>
    </row>
    <row r="149" spans="2:7" ht="15" customHeight="1">
      <c r="B149" s="418"/>
      <c r="C149" s="418"/>
      <c r="D149" s="418"/>
      <c r="E149" s="418"/>
      <c r="F149" s="418"/>
      <c r="G149" s="418"/>
    </row>
    <row r="150" spans="2:7" ht="15" customHeight="1">
      <c r="B150" s="418"/>
      <c r="C150" s="418"/>
      <c r="D150" s="418"/>
      <c r="E150" s="418"/>
      <c r="F150" s="418"/>
      <c r="G150" s="418"/>
    </row>
    <row r="151" spans="2:7" ht="15" customHeight="1">
      <c r="B151" s="418"/>
      <c r="C151" s="418"/>
      <c r="D151" s="418"/>
      <c r="E151" s="418"/>
      <c r="F151" s="418"/>
      <c r="G151" s="418"/>
    </row>
    <row r="152" spans="2:7" ht="15" customHeight="1">
      <c r="B152" s="418"/>
      <c r="C152" s="418"/>
      <c r="D152" s="418"/>
      <c r="E152" s="418"/>
      <c r="F152" s="418"/>
      <c r="G152" s="418"/>
    </row>
    <row r="153" spans="2:7" ht="15" customHeight="1">
      <c r="B153" s="418"/>
      <c r="C153" s="418"/>
      <c r="D153" s="418"/>
      <c r="E153" s="418"/>
      <c r="F153" s="418"/>
      <c r="G153" s="418"/>
    </row>
    <row r="154" spans="2:7" ht="15" customHeight="1">
      <c r="B154" s="418"/>
      <c r="C154" s="418"/>
      <c r="D154" s="418"/>
      <c r="E154" s="418"/>
      <c r="F154" s="418"/>
      <c r="G154" s="418"/>
    </row>
    <row r="155" spans="2:7" ht="15" customHeight="1">
      <c r="B155" s="418"/>
      <c r="C155" s="418"/>
      <c r="D155" s="418"/>
      <c r="E155" s="418"/>
      <c r="F155" s="418"/>
      <c r="G155" s="418"/>
    </row>
    <row r="156" spans="2:7" ht="15" customHeight="1">
      <c r="B156" s="418"/>
      <c r="C156" s="418"/>
      <c r="D156" s="418"/>
      <c r="E156" s="418"/>
      <c r="F156" s="418"/>
      <c r="G156" s="418"/>
    </row>
    <row r="157" spans="2:7" ht="15" customHeight="1">
      <c r="B157" s="418"/>
      <c r="C157" s="418"/>
      <c r="D157" s="418"/>
      <c r="E157" s="418"/>
      <c r="F157" s="418"/>
      <c r="G157" s="418"/>
    </row>
    <row r="158" spans="2:7" ht="15" customHeight="1">
      <c r="B158" s="418"/>
      <c r="C158" s="418"/>
      <c r="D158" s="418"/>
      <c r="E158" s="418"/>
      <c r="F158" s="418"/>
      <c r="G158" s="418"/>
    </row>
    <row r="159" spans="2:7" ht="15" customHeight="1">
      <c r="B159" s="418"/>
      <c r="C159" s="418"/>
      <c r="D159" s="418"/>
      <c r="E159" s="418"/>
      <c r="F159" s="418"/>
      <c r="G159" s="418"/>
    </row>
    <row r="160" spans="2:7" ht="15" customHeight="1">
      <c r="B160" s="418"/>
      <c r="C160" s="418"/>
      <c r="D160" s="418"/>
      <c r="E160" s="418"/>
      <c r="F160" s="418"/>
      <c r="G160" s="418"/>
    </row>
    <row r="161" spans="2:7" ht="15" customHeight="1">
      <c r="B161" s="418"/>
      <c r="C161" s="418"/>
      <c r="D161" s="418"/>
      <c r="E161" s="418"/>
      <c r="F161" s="418"/>
      <c r="G161" s="418"/>
    </row>
    <row r="162" spans="2:7" ht="15" customHeight="1">
      <c r="B162" s="418"/>
      <c r="C162" s="418"/>
      <c r="D162" s="418"/>
      <c r="E162" s="418"/>
      <c r="F162" s="418"/>
      <c r="G162" s="418"/>
    </row>
    <row r="163" spans="2:7" ht="15" customHeight="1">
      <c r="B163" s="418"/>
      <c r="C163" s="418"/>
      <c r="D163" s="418"/>
      <c r="E163" s="418"/>
      <c r="F163" s="418"/>
      <c r="G163" s="418"/>
    </row>
    <row r="164" spans="2:7" ht="15" customHeight="1">
      <c r="B164" s="418"/>
      <c r="C164" s="418"/>
      <c r="D164" s="418"/>
      <c r="E164" s="418"/>
      <c r="F164" s="418"/>
      <c r="G164" s="418"/>
    </row>
    <row r="165" spans="2:7" ht="15" customHeight="1">
      <c r="B165" s="418"/>
      <c r="C165" s="418"/>
      <c r="D165" s="418"/>
      <c r="E165" s="418"/>
      <c r="F165" s="418"/>
      <c r="G165" s="418"/>
    </row>
    <row r="166" spans="2:7" ht="15" customHeight="1">
      <c r="B166" s="418"/>
      <c r="C166" s="418"/>
      <c r="D166" s="418"/>
      <c r="E166" s="418"/>
      <c r="F166" s="418"/>
      <c r="G166" s="418"/>
    </row>
    <row r="167" spans="2:7" ht="15" customHeight="1">
      <c r="B167" s="418"/>
      <c r="C167" s="418"/>
      <c r="D167" s="418"/>
      <c r="E167" s="418"/>
      <c r="F167" s="418"/>
      <c r="G167" s="418"/>
    </row>
    <row r="168" spans="2:7" ht="15" customHeight="1">
      <c r="B168" s="418"/>
      <c r="C168" s="418"/>
      <c r="D168" s="418"/>
      <c r="E168" s="418"/>
      <c r="F168" s="418"/>
      <c r="G168" s="418"/>
    </row>
    <row r="169" spans="2:7" ht="15" customHeight="1">
      <c r="B169" s="410"/>
      <c r="C169" s="181"/>
      <c r="D169" s="182"/>
      <c r="E169" s="183"/>
      <c r="F169" s="183"/>
      <c r="G169" s="337"/>
    </row>
    <row r="170" spans="2:7" ht="15" customHeight="1">
      <c r="B170" s="411"/>
      <c r="C170" s="339" t="s">
        <v>23</v>
      </c>
      <c r="D170" s="216"/>
      <c r="E170" s="217"/>
      <c r="F170" s="216"/>
      <c r="G170" s="210">
        <f>SUM(G120:G156)</f>
        <v>0</v>
      </c>
    </row>
    <row r="171" spans="2:7" ht="15" customHeight="1">
      <c r="B171" s="432"/>
      <c r="C171" s="340"/>
      <c r="D171" s="340"/>
      <c r="E171" s="340"/>
      <c r="F171" s="340"/>
      <c r="G171" s="340"/>
    </row>
    <row r="172" spans="2:7" ht="16.95" customHeight="1"/>
  </sheetData>
  <mergeCells count="19">
    <mergeCell ref="C89:C93"/>
    <mergeCell ref="C98:C106"/>
    <mergeCell ref="B67:B68"/>
    <mergeCell ref="C67:C68"/>
    <mergeCell ref="E3:G3"/>
    <mergeCell ref="C48:C49"/>
    <mergeCell ref="C45:C46"/>
    <mergeCell ref="C12:C13"/>
    <mergeCell ref="C15:C16"/>
    <mergeCell ref="C18:C19"/>
    <mergeCell ref="C21:C22"/>
    <mergeCell ref="C26:C30"/>
    <mergeCell ref="C34:C35"/>
    <mergeCell ref="C39:C43"/>
    <mergeCell ref="C77:C78"/>
    <mergeCell ref="B70:B71"/>
    <mergeCell ref="C70:C71"/>
    <mergeCell ref="B51:B52"/>
    <mergeCell ref="C51:C52"/>
  </mergeCells>
  <printOptions horizontalCentered="1"/>
  <pageMargins left="0.7" right="0.7" top="0.5" bottom="0.5" header="0.31496062992126" footer="0.31496062992126"/>
  <pageSetup scale="74" fitToHeight="3" orientation="portrait" r:id="rId1"/>
  <headerFooter>
    <oddFooter xml:space="preserve">&amp;L&amp;"+,Regular"Ministry of Finance of the Maldives&amp;C&amp;"+,Regular"Page &amp;P of &amp;N&amp;R&amp;"+,Regular"Bill No. 05
Airfield Lighting Upgrades </oddFooter>
  </headerFooter>
  <rowBreaks count="2" manualBreakCount="2">
    <brk id="61" max="7" man="1"/>
    <brk id="116"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61"/>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9" width="16.33203125" style="36" bestFit="1" customWidth="1"/>
    <col min="10" max="16384" width="9.109375" style="36"/>
  </cols>
  <sheetData>
    <row r="1" spans="2:7" ht="14.4" customHeight="1">
      <c r="B1" s="394" t="s">
        <v>805</v>
      </c>
      <c r="C1" s="4"/>
      <c r="D1" s="5"/>
      <c r="E1" s="18"/>
      <c r="F1" s="18"/>
      <c r="G1" s="5"/>
    </row>
    <row r="2" spans="2:7" ht="14.4" customHeight="1">
      <c r="B2" s="179" t="s">
        <v>442</v>
      </c>
      <c r="C2" s="6"/>
      <c r="D2" s="5"/>
    </row>
    <row r="3" spans="2:7" ht="14.4" customHeight="1">
      <c r="B3" s="133" t="s">
        <v>808</v>
      </c>
      <c r="C3" s="7"/>
      <c r="D3" s="8"/>
      <c r="E3" s="570"/>
      <c r="F3" s="570"/>
      <c r="G3" s="570"/>
    </row>
    <row r="4" spans="2:7" ht="14.4" customHeight="1">
      <c r="C4" s="7"/>
      <c r="D4" s="8"/>
      <c r="E4" s="519"/>
      <c r="F4" s="519"/>
      <c r="G4" s="519"/>
    </row>
    <row r="5" spans="2:7" ht="14.4" customHeight="1">
      <c r="B5" s="9"/>
      <c r="C5" s="10"/>
      <c r="D5" s="11"/>
      <c r="E5" s="21"/>
      <c r="F5" s="21"/>
      <c r="G5" s="11"/>
    </row>
    <row r="6" spans="2:7" ht="25.05" customHeight="1">
      <c r="B6" s="136" t="s">
        <v>738</v>
      </c>
      <c r="C6" s="137" t="s">
        <v>1</v>
      </c>
      <c r="D6" s="138" t="s">
        <v>22</v>
      </c>
      <c r="E6" s="139" t="s">
        <v>2</v>
      </c>
      <c r="F6" s="140" t="s">
        <v>561</v>
      </c>
      <c r="G6" s="138" t="s">
        <v>484</v>
      </c>
    </row>
    <row r="7" spans="2:7" ht="15" customHeight="1">
      <c r="B7" s="180"/>
      <c r="C7" s="181"/>
      <c r="D7" s="182"/>
      <c r="E7" s="183"/>
      <c r="F7" s="183"/>
      <c r="G7" s="184"/>
    </row>
    <row r="8" spans="2:7" s="15" customFormat="1" ht="15" customHeight="1">
      <c r="B8" s="185">
        <v>6</v>
      </c>
      <c r="C8" s="213" t="s">
        <v>700</v>
      </c>
      <c r="D8" s="187"/>
      <c r="E8" s="188"/>
      <c r="F8" s="188"/>
      <c r="G8" s="187"/>
    </row>
    <row r="9" spans="2:7" ht="15" customHeight="1">
      <c r="B9" s="189"/>
      <c r="C9" s="190"/>
      <c r="D9" s="191"/>
      <c r="E9" s="192"/>
      <c r="F9" s="192"/>
      <c r="G9" s="193"/>
    </row>
    <row r="10" spans="2:7" s="15" customFormat="1" ht="15" customHeight="1">
      <c r="B10" s="525">
        <v>6.1</v>
      </c>
      <c r="C10" s="231" t="s">
        <v>749</v>
      </c>
      <c r="D10" s="522">
        <v>1</v>
      </c>
      <c r="E10" s="523" t="s">
        <v>3</v>
      </c>
      <c r="F10" s="214"/>
      <c r="G10" s="198">
        <v>100000</v>
      </c>
    </row>
    <row r="11" spans="2:7" s="15" customFormat="1" ht="15" customHeight="1">
      <c r="B11" s="525"/>
      <c r="C11" s="190"/>
      <c r="D11" s="522"/>
      <c r="E11" s="523"/>
      <c r="F11" s="214"/>
      <c r="G11" s="198"/>
    </row>
    <row r="12" spans="2:7" s="15" customFormat="1" ht="15" customHeight="1">
      <c r="B12" s="525">
        <v>6.2</v>
      </c>
      <c r="C12" s="512" t="s">
        <v>739</v>
      </c>
      <c r="D12" s="522">
        <v>1</v>
      </c>
      <c r="E12" s="523" t="s">
        <v>3</v>
      </c>
      <c r="F12" s="214"/>
      <c r="G12" s="198">
        <v>200000</v>
      </c>
    </row>
    <row r="13" spans="2:7" s="15" customFormat="1" ht="15" customHeight="1">
      <c r="B13" s="525"/>
      <c r="C13" s="521"/>
      <c r="D13" s="522"/>
      <c r="E13" s="523"/>
      <c r="F13" s="214"/>
      <c r="G13" s="198"/>
    </row>
    <row r="14" spans="2:7" s="15" customFormat="1" ht="15" customHeight="1">
      <c r="B14" s="525">
        <v>6.3</v>
      </c>
      <c r="C14" s="577" t="s">
        <v>795</v>
      </c>
      <c r="D14" s="522">
        <v>1</v>
      </c>
      <c r="E14" s="523" t="s">
        <v>3</v>
      </c>
      <c r="F14" s="214"/>
      <c r="G14" s="198">
        <v>100000</v>
      </c>
    </row>
    <row r="15" spans="2:7" s="15" customFormat="1" ht="15" customHeight="1">
      <c r="B15" s="525"/>
      <c r="C15" s="577"/>
      <c r="D15" s="522"/>
      <c r="E15" s="523"/>
      <c r="F15" s="214"/>
      <c r="G15" s="198"/>
    </row>
    <row r="16" spans="2:7" s="15" customFormat="1" ht="15" customHeight="1">
      <c r="B16" s="525"/>
      <c r="C16" s="577"/>
      <c r="D16" s="522"/>
      <c r="E16" s="523"/>
      <c r="F16" s="214"/>
      <c r="G16" s="198"/>
    </row>
    <row r="17" spans="2:7" s="15" customFormat="1" ht="15" customHeight="1">
      <c r="B17" s="525"/>
      <c r="C17" s="577"/>
      <c r="D17" s="522"/>
      <c r="E17" s="523"/>
      <c r="F17" s="214"/>
      <c r="G17" s="198"/>
    </row>
    <row r="18" spans="2:7" s="15" customFormat="1" ht="15" customHeight="1">
      <c r="B18" s="525"/>
      <c r="C18" s="577"/>
      <c r="D18" s="522"/>
      <c r="E18" s="523"/>
      <c r="F18" s="214"/>
      <c r="G18" s="198"/>
    </row>
    <row r="19" spans="2:7" s="15" customFormat="1" ht="15" customHeight="1">
      <c r="B19" s="525"/>
      <c r="C19" s="577"/>
      <c r="D19" s="522"/>
      <c r="E19" s="523"/>
      <c r="F19" s="214"/>
      <c r="G19" s="198"/>
    </row>
    <row r="20" spans="2:7" s="15" customFormat="1" ht="15" customHeight="1">
      <c r="B20" s="525"/>
      <c r="C20" s="577"/>
      <c r="D20" s="522"/>
      <c r="E20" s="523"/>
      <c r="F20" s="214"/>
      <c r="G20" s="198"/>
    </row>
    <row r="21" spans="2:7" s="15" customFormat="1" ht="15" customHeight="1">
      <c r="B21" s="525"/>
      <c r="C21" s="521"/>
      <c r="D21" s="522"/>
      <c r="E21" s="523"/>
      <c r="F21" s="214"/>
      <c r="G21" s="198"/>
    </row>
    <row r="22" spans="2:7" s="15" customFormat="1" ht="15" customHeight="1">
      <c r="B22" s="525">
        <v>6.4</v>
      </c>
      <c r="C22" s="580" t="s">
        <v>794</v>
      </c>
      <c r="D22" s="534"/>
      <c r="E22" s="523" t="s">
        <v>503</v>
      </c>
      <c r="F22" s="214"/>
      <c r="G22" s="198">
        <f>SUM(G10:G14)*D22/100</f>
        <v>0</v>
      </c>
    </row>
    <row r="23" spans="2:7" s="15" customFormat="1" ht="15" customHeight="1">
      <c r="B23" s="525"/>
      <c r="C23" s="580"/>
      <c r="D23" s="522"/>
      <c r="E23" s="523"/>
      <c r="F23" s="214"/>
      <c r="G23" s="198"/>
    </row>
    <row r="24" spans="2:7" s="15" customFormat="1" ht="15" customHeight="1">
      <c r="B24" s="525"/>
      <c r="C24" s="521"/>
      <c r="D24" s="522"/>
      <c r="E24" s="523"/>
      <c r="F24" s="214"/>
      <c r="G24" s="198"/>
    </row>
    <row r="25" spans="2:7" s="15" customFormat="1" ht="15" customHeight="1">
      <c r="B25" s="525"/>
      <c r="C25" s="385"/>
      <c r="D25" s="522"/>
      <c r="E25" s="523"/>
      <c r="F25" s="214"/>
      <c r="G25" s="198"/>
    </row>
    <row r="26" spans="2:7" s="15" customFormat="1" ht="15" customHeight="1">
      <c r="B26" s="525"/>
      <c r="C26" s="521"/>
      <c r="D26" s="522"/>
      <c r="E26" s="523"/>
      <c r="F26" s="214"/>
      <c r="G26" s="198"/>
    </row>
    <row r="27" spans="2:7" s="15" customFormat="1" ht="15" customHeight="1">
      <c r="B27" s="525"/>
      <c r="C27" s="385"/>
      <c r="D27" s="522"/>
      <c r="E27" s="523"/>
      <c r="F27" s="214"/>
      <c r="G27" s="198"/>
    </row>
    <row r="28" spans="2:7" s="15" customFormat="1" ht="15" customHeight="1">
      <c r="B28" s="525"/>
      <c r="C28" s="385"/>
      <c r="D28" s="522"/>
      <c r="E28" s="523"/>
      <c r="F28" s="214"/>
      <c r="G28" s="198"/>
    </row>
    <row r="29" spans="2:7" s="15" customFormat="1" ht="15" customHeight="1">
      <c r="B29" s="525"/>
      <c r="C29" s="385"/>
      <c r="D29" s="522"/>
      <c r="E29" s="523"/>
      <c r="F29" s="214"/>
      <c r="G29" s="198"/>
    </row>
    <row r="30" spans="2:7" s="15" customFormat="1" ht="15" customHeight="1">
      <c r="B30" s="525"/>
      <c r="C30" s="385"/>
      <c r="D30" s="522"/>
      <c r="E30" s="523"/>
      <c r="F30" s="214"/>
      <c r="G30" s="198"/>
    </row>
    <row r="31" spans="2:7" s="15" customFormat="1" ht="15" customHeight="1">
      <c r="B31" s="525"/>
      <c r="C31" s="385"/>
      <c r="D31" s="522"/>
      <c r="E31" s="523"/>
      <c r="F31" s="214"/>
      <c r="G31" s="198"/>
    </row>
    <row r="32" spans="2:7" s="15" customFormat="1" ht="15" customHeight="1">
      <c r="B32" s="525"/>
      <c r="C32" s="521"/>
      <c r="D32" s="522"/>
      <c r="E32" s="523"/>
      <c r="F32" s="214"/>
      <c r="G32" s="198"/>
    </row>
    <row r="33" spans="2:7" s="15" customFormat="1" ht="15" customHeight="1">
      <c r="B33" s="525"/>
      <c r="C33" s="521"/>
      <c r="D33" s="522"/>
      <c r="E33" s="523"/>
      <c r="F33" s="214"/>
      <c r="G33" s="198"/>
    </row>
    <row r="34" spans="2:7" s="15" customFormat="1" ht="15" customHeight="1">
      <c r="B34" s="525"/>
      <c r="C34" s="521"/>
      <c r="D34" s="522"/>
      <c r="E34" s="523"/>
      <c r="F34" s="214"/>
      <c r="G34" s="198"/>
    </row>
    <row r="35" spans="2:7" s="15" customFormat="1" ht="15" customHeight="1">
      <c r="B35" s="525"/>
      <c r="C35" s="521"/>
      <c r="D35" s="522"/>
      <c r="E35" s="523"/>
      <c r="F35" s="214"/>
      <c r="G35" s="198"/>
    </row>
    <row r="36" spans="2:7" s="15" customFormat="1" ht="15" customHeight="1">
      <c r="B36" s="525"/>
      <c r="C36" s="521"/>
      <c r="D36" s="522"/>
      <c r="E36" s="523"/>
      <c r="F36" s="214"/>
      <c r="G36" s="198"/>
    </row>
    <row r="37" spans="2:7" s="16" customFormat="1" ht="15" customHeight="1">
      <c r="B37" s="525"/>
      <c r="C37" s="385"/>
      <c r="D37" s="522"/>
      <c r="E37" s="523"/>
      <c r="F37" s="214"/>
      <c r="G37" s="198"/>
    </row>
    <row r="38" spans="2:7" s="16" customFormat="1" ht="15" customHeight="1">
      <c r="B38" s="525"/>
      <c r="C38" s="385"/>
      <c r="D38" s="522"/>
      <c r="E38" s="523"/>
      <c r="F38" s="214"/>
      <c r="G38" s="198"/>
    </row>
    <row r="39" spans="2:7" s="16" customFormat="1" ht="15" customHeight="1">
      <c r="B39" s="525"/>
      <c r="C39" s="385"/>
      <c r="D39" s="522"/>
      <c r="E39" s="523"/>
      <c r="F39" s="214"/>
      <c r="G39" s="198"/>
    </row>
    <row r="40" spans="2:7" s="16" customFormat="1" ht="15" customHeight="1">
      <c r="B40" s="525"/>
      <c r="C40" s="521"/>
      <c r="D40" s="522"/>
      <c r="E40" s="523"/>
      <c r="F40" s="214"/>
      <c r="G40" s="198"/>
    </row>
    <row r="41" spans="2:7" s="16" customFormat="1" ht="15" customHeight="1">
      <c r="B41" s="525"/>
      <c r="C41" s="190"/>
      <c r="D41" s="522"/>
      <c r="E41" s="523"/>
      <c r="F41" s="197"/>
      <c r="G41" s="198"/>
    </row>
    <row r="42" spans="2:7" s="16" customFormat="1" ht="15" customHeight="1">
      <c r="B42" s="525"/>
      <c r="C42" s="190"/>
      <c r="D42" s="522"/>
      <c r="E42" s="523"/>
      <c r="F42" s="197"/>
      <c r="G42" s="198"/>
    </row>
    <row r="43" spans="2:7" s="16" customFormat="1" ht="15" customHeight="1">
      <c r="B43" s="525"/>
      <c r="C43" s="190"/>
      <c r="D43" s="522"/>
      <c r="E43" s="523"/>
      <c r="F43" s="197"/>
      <c r="G43" s="198"/>
    </row>
    <row r="44" spans="2:7" s="16" customFormat="1" ht="15" customHeight="1">
      <c r="B44" s="525"/>
      <c r="C44" s="190"/>
      <c r="D44" s="522"/>
      <c r="E44" s="523"/>
      <c r="F44" s="197"/>
      <c r="G44" s="198"/>
    </row>
    <row r="45" spans="2:7" s="16" customFormat="1" ht="15" customHeight="1">
      <c r="B45" s="525"/>
      <c r="C45" s="385"/>
      <c r="D45" s="522"/>
      <c r="E45" s="523"/>
      <c r="F45" s="197"/>
      <c r="G45" s="198"/>
    </row>
    <row r="46" spans="2:7" s="16" customFormat="1" ht="15" customHeight="1">
      <c r="B46" s="525"/>
      <c r="C46" s="385"/>
      <c r="D46" s="522"/>
      <c r="E46" s="523"/>
      <c r="F46" s="197"/>
      <c r="G46" s="198"/>
    </row>
    <row r="47" spans="2:7" s="16" customFormat="1" ht="15" customHeight="1">
      <c r="B47" s="525"/>
      <c r="C47" s="190"/>
      <c r="D47" s="522"/>
      <c r="E47" s="523"/>
      <c r="F47" s="197"/>
      <c r="G47" s="198"/>
    </row>
    <row r="48" spans="2:7" s="16" customFormat="1" ht="15" customHeight="1">
      <c r="B48" s="525"/>
      <c r="C48" s="385"/>
      <c r="D48" s="581"/>
      <c r="E48" s="582"/>
      <c r="F48" s="400"/>
      <c r="G48" s="198"/>
    </row>
    <row r="49" spans="2:7" s="16" customFormat="1" ht="15" customHeight="1">
      <c r="B49" s="525"/>
      <c r="C49" s="385"/>
      <c r="D49" s="581"/>
      <c r="E49" s="582"/>
      <c r="F49" s="400"/>
      <c r="G49" s="198"/>
    </row>
    <row r="50" spans="2:7" s="16" customFormat="1" ht="15" customHeight="1">
      <c r="B50" s="525"/>
      <c r="C50" s="524"/>
      <c r="D50" s="522"/>
      <c r="E50" s="523"/>
      <c r="F50" s="400"/>
      <c r="G50" s="198"/>
    </row>
    <row r="51" spans="2:7" s="16" customFormat="1" ht="15" customHeight="1">
      <c r="B51" s="533"/>
      <c r="C51" s="385"/>
      <c r="D51" s="581"/>
      <c r="E51" s="582"/>
      <c r="F51" s="197"/>
      <c r="G51" s="198"/>
    </row>
    <row r="52" spans="2:7" s="16" customFormat="1" ht="15" customHeight="1">
      <c r="B52" s="533"/>
      <c r="C52" s="385"/>
      <c r="D52" s="581"/>
      <c r="E52" s="582"/>
      <c r="F52" s="197"/>
      <c r="G52" s="198"/>
    </row>
    <row r="53" spans="2:7" s="16" customFormat="1" ht="15" customHeight="1">
      <c r="B53" s="525"/>
      <c r="C53" s="521"/>
      <c r="D53" s="522"/>
      <c r="E53" s="523"/>
      <c r="F53" s="197"/>
      <c r="G53" s="198"/>
    </row>
    <row r="54" spans="2:7" s="16" customFormat="1" ht="15" customHeight="1">
      <c r="B54" s="525"/>
      <c r="C54" s="521"/>
      <c r="D54" s="522"/>
      <c r="E54" s="523"/>
      <c r="F54" s="197"/>
      <c r="G54" s="198"/>
    </row>
    <row r="55" spans="2:7" s="16" customFormat="1" ht="15" customHeight="1">
      <c r="B55" s="525"/>
      <c r="C55" s="521"/>
      <c r="D55" s="522"/>
      <c r="E55" s="523"/>
      <c r="F55" s="197"/>
      <c r="G55" s="198"/>
    </row>
    <row r="56" spans="2:7" s="16" customFormat="1" ht="15" customHeight="1">
      <c r="B56" s="525"/>
      <c r="C56" s="521"/>
      <c r="D56" s="522"/>
      <c r="E56" s="523"/>
      <c r="F56" s="197"/>
      <c r="G56" s="198"/>
    </row>
    <row r="57" spans="2:7" s="16" customFormat="1" ht="15" customHeight="1">
      <c r="B57" s="525"/>
      <c r="C57" s="521"/>
      <c r="D57" s="522"/>
      <c r="E57" s="523"/>
      <c r="F57" s="197"/>
      <c r="G57" s="198"/>
    </row>
    <row r="58" spans="2:7" s="16" customFormat="1" ht="15" customHeight="1">
      <c r="B58" s="525"/>
      <c r="C58" s="521"/>
      <c r="D58" s="522"/>
      <c r="E58" s="523"/>
      <c r="F58" s="197"/>
      <c r="G58" s="198"/>
    </row>
    <row r="59" spans="2:7" s="16" customFormat="1" ht="15" customHeight="1">
      <c r="B59" s="403"/>
      <c r="C59" s="404"/>
      <c r="D59" s="405"/>
      <c r="E59" s="406"/>
      <c r="F59" s="407"/>
      <c r="G59" s="408"/>
    </row>
    <row r="60" spans="2:7" ht="15" customHeight="1">
      <c r="B60" s="441"/>
      <c r="C60" s="339" t="s">
        <v>23</v>
      </c>
      <c r="D60" s="314"/>
      <c r="E60" s="314"/>
      <c r="F60" s="315"/>
      <c r="G60" s="409">
        <f>SUM(G8:G26)</f>
        <v>400000</v>
      </c>
    </row>
    <row r="61" spans="2:7" ht="15" customHeight="1">
      <c r="B61" s="298"/>
      <c r="C61" s="300"/>
      <c r="D61" s="316"/>
      <c r="E61" s="316"/>
      <c r="F61" s="317"/>
      <c r="G61" s="303"/>
    </row>
  </sheetData>
  <mergeCells count="7">
    <mergeCell ref="D51:D52"/>
    <mergeCell ref="E51:E52"/>
    <mergeCell ref="E3:G3"/>
    <mergeCell ref="C14:C20"/>
    <mergeCell ref="C22:C23"/>
    <mergeCell ref="D48:D49"/>
    <mergeCell ref="E48:E49"/>
  </mergeCells>
  <printOptions horizontalCentered="1"/>
  <pageMargins left="0.7" right="0.7" top="0.5" bottom="0.5" header="0.31496062992126" footer="0.31496062992126"/>
  <pageSetup scale="74" fitToHeight="3" orientation="portrait" r:id="rId1"/>
  <headerFooter>
    <oddFooter xml:space="preserve">&amp;L&amp;"+,Regular"Ministry of Finance of the Maldives&amp;C&amp;"+,Regular"Page &amp;P of &amp;N&amp;R&amp;"+,Regular"Bill No. 05
Airfield Lighting Upgrades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282"/>
  <sheetViews>
    <sheetView tabSelected="1" view="pageBreakPreview" zoomScaleNormal="100" zoomScaleSheetLayoutView="100" workbookViewId="0">
      <selection activeCell="G9" sqref="G9"/>
    </sheetView>
  </sheetViews>
  <sheetFormatPr defaultColWidth="9.109375" defaultRowHeight="14.4"/>
  <cols>
    <col min="1" max="1" width="0.88671875" style="36" customWidth="1"/>
    <col min="2" max="2" width="9.77734375" style="36" customWidth="1"/>
    <col min="3" max="3" width="56.77734375" style="36" customWidth="1"/>
    <col min="4" max="5" width="9.77734375" style="36" customWidth="1"/>
    <col min="6" max="6" width="15.77734375" style="36" customWidth="1"/>
    <col min="7" max="7" width="16.77734375" style="36" customWidth="1"/>
    <col min="8" max="8" width="0.88671875" style="36" customWidth="1"/>
    <col min="9" max="9" width="16.33203125" style="36" bestFit="1" customWidth="1"/>
    <col min="10" max="16384" width="9.109375" style="36"/>
  </cols>
  <sheetData>
    <row r="1" spans="2:10">
      <c r="B1" s="394" t="s">
        <v>805</v>
      </c>
      <c r="C1" s="4"/>
      <c r="D1" s="5"/>
      <c r="E1" s="18"/>
      <c r="F1" s="18"/>
      <c r="G1" s="5"/>
    </row>
    <row r="2" spans="2:10">
      <c r="B2" s="179" t="s">
        <v>442</v>
      </c>
      <c r="C2" s="6"/>
      <c r="D2" s="5"/>
    </row>
    <row r="3" spans="2:10">
      <c r="B3" s="133" t="s">
        <v>807</v>
      </c>
      <c r="C3" s="7"/>
      <c r="D3" s="8"/>
      <c r="E3" s="570"/>
      <c r="F3" s="570"/>
      <c r="G3" s="570"/>
    </row>
    <row r="4" spans="2:10">
      <c r="B4" s="133"/>
      <c r="C4" s="7"/>
      <c r="D4" s="8"/>
      <c r="E4" s="66"/>
      <c r="F4" s="66"/>
      <c r="G4" s="66"/>
    </row>
    <row r="5" spans="2:10">
      <c r="B5" s="9"/>
      <c r="C5" s="10"/>
      <c r="D5" s="11"/>
      <c r="E5" s="21"/>
      <c r="F5" s="21"/>
      <c r="G5" s="11"/>
    </row>
    <row r="6" spans="2:10" ht="25.05" customHeight="1">
      <c r="B6" s="136" t="s">
        <v>738</v>
      </c>
      <c r="C6" s="137" t="s">
        <v>1</v>
      </c>
      <c r="D6" s="138" t="s">
        <v>22</v>
      </c>
      <c r="E6" s="139" t="s">
        <v>2</v>
      </c>
      <c r="F6" s="140" t="s">
        <v>561</v>
      </c>
      <c r="G6" s="138" t="s">
        <v>484</v>
      </c>
    </row>
    <row r="7" spans="2:10" ht="15" customHeight="1">
      <c r="B7" s="180"/>
      <c r="C7" s="181"/>
      <c r="D7" s="182"/>
      <c r="E7" s="183"/>
      <c r="F7" s="183"/>
      <c r="G7" s="184"/>
    </row>
    <row r="8" spans="2:10" s="15" customFormat="1" ht="15" customHeight="1">
      <c r="B8" s="201">
        <v>6</v>
      </c>
      <c r="C8" s="213" t="s">
        <v>485</v>
      </c>
      <c r="D8" s="187"/>
      <c r="E8" s="188"/>
      <c r="F8" s="188"/>
      <c r="G8" s="187"/>
      <c r="I8" s="17"/>
      <c r="J8" s="17"/>
    </row>
    <row r="9" spans="2:10" s="15" customFormat="1" ht="15" customHeight="1">
      <c r="B9" s="201"/>
      <c r="C9" s="190"/>
      <c r="D9" s="187"/>
      <c r="E9" s="188"/>
      <c r="F9" s="188"/>
      <c r="G9" s="187"/>
      <c r="I9" s="17"/>
      <c r="J9" s="17"/>
    </row>
    <row r="10" spans="2:10" s="15" customFormat="1" ht="15" customHeight="1">
      <c r="B10" s="194"/>
      <c r="C10" s="215" t="s">
        <v>486</v>
      </c>
      <c r="D10" s="187"/>
      <c r="E10" s="188"/>
      <c r="F10" s="188"/>
      <c r="G10" s="187"/>
      <c r="I10" s="17"/>
      <c r="J10" s="17"/>
    </row>
    <row r="11" spans="2:10" s="15" customFormat="1" ht="15" customHeight="1">
      <c r="B11" s="194"/>
      <c r="C11" s="211"/>
      <c r="D11" s="187"/>
      <c r="E11" s="188"/>
      <c r="F11" s="188"/>
      <c r="G11" s="187"/>
      <c r="I11" s="17"/>
      <c r="J11" s="17"/>
    </row>
    <row r="12" spans="2:10" s="15" customFormat="1" ht="15" customHeight="1">
      <c r="B12" s="194"/>
      <c r="C12" s="585" t="s">
        <v>806</v>
      </c>
      <c r="D12" s="187"/>
      <c r="E12" s="188"/>
      <c r="F12" s="188"/>
      <c r="G12" s="187"/>
      <c r="I12" s="17"/>
      <c r="J12" s="17"/>
    </row>
    <row r="13" spans="2:10" s="15" customFormat="1" ht="15" customHeight="1">
      <c r="B13" s="194"/>
      <c r="C13" s="585"/>
      <c r="D13" s="187"/>
      <c r="E13" s="188"/>
      <c r="F13" s="188"/>
      <c r="G13" s="187"/>
      <c r="I13" s="17"/>
      <c r="J13" s="17"/>
    </row>
    <row r="14" spans="2:10" s="15" customFormat="1" ht="15" customHeight="1">
      <c r="B14" s="443"/>
      <c r="C14" s="585"/>
      <c r="D14" s="187"/>
      <c r="E14" s="188"/>
      <c r="F14" s="188"/>
      <c r="G14" s="187"/>
      <c r="I14" s="17"/>
      <c r="J14" s="17"/>
    </row>
    <row r="15" spans="2:10" s="15" customFormat="1" ht="15" customHeight="1">
      <c r="B15" s="194"/>
      <c r="C15" s="211"/>
      <c r="D15" s="187"/>
      <c r="E15" s="188"/>
      <c r="F15" s="188"/>
      <c r="G15" s="187"/>
      <c r="I15" s="17"/>
      <c r="J15" s="17"/>
    </row>
    <row r="16" spans="2:10" s="15" customFormat="1" ht="15" customHeight="1">
      <c r="B16" s="194">
        <v>6.1</v>
      </c>
      <c r="C16" s="215" t="s">
        <v>487</v>
      </c>
      <c r="D16" s="187"/>
      <c r="E16" s="188"/>
      <c r="F16" s="188"/>
      <c r="G16" s="187"/>
      <c r="I16" s="17"/>
      <c r="J16" s="17"/>
    </row>
    <row r="17" spans="2:10" s="15" customFormat="1" ht="15" customHeight="1">
      <c r="B17" s="194"/>
      <c r="C17" s="211"/>
      <c r="D17" s="187"/>
      <c r="E17" s="188"/>
      <c r="F17" s="188"/>
      <c r="G17" s="187"/>
      <c r="I17" s="17"/>
      <c r="J17" s="17"/>
    </row>
    <row r="18" spans="2:10" s="15" customFormat="1" ht="15" customHeight="1">
      <c r="B18" s="194"/>
      <c r="C18" s="580" t="s">
        <v>741</v>
      </c>
      <c r="D18" s="187"/>
      <c r="E18" s="188"/>
      <c r="F18" s="188"/>
      <c r="G18" s="366"/>
      <c r="I18" s="17"/>
      <c r="J18" s="17"/>
    </row>
    <row r="19" spans="2:10" s="15" customFormat="1" ht="15" customHeight="1">
      <c r="B19" s="194"/>
      <c r="C19" s="580"/>
      <c r="D19" s="187"/>
      <c r="E19" s="188"/>
      <c r="F19" s="188"/>
      <c r="G19" s="366"/>
      <c r="I19" s="17"/>
      <c r="J19" s="17"/>
    </row>
    <row r="20" spans="2:10" s="15" customFormat="1" ht="15" customHeight="1">
      <c r="B20" s="194"/>
      <c r="C20" s="211"/>
      <c r="D20" s="187"/>
      <c r="E20" s="188"/>
      <c r="F20" s="188"/>
      <c r="G20" s="366"/>
      <c r="I20" s="17"/>
      <c r="J20" s="17"/>
    </row>
    <row r="21" spans="2:10" s="15" customFormat="1" ht="15" customHeight="1">
      <c r="B21" s="194" t="s">
        <v>436</v>
      </c>
      <c r="C21" s="211" t="s">
        <v>488</v>
      </c>
      <c r="D21" s="195">
        <v>3000</v>
      </c>
      <c r="E21" s="196" t="s">
        <v>489</v>
      </c>
      <c r="F21" s="196"/>
      <c r="G21" s="367">
        <f>D21*F21</f>
        <v>0</v>
      </c>
      <c r="I21" s="17"/>
      <c r="J21" s="17"/>
    </row>
    <row r="22" spans="2:10" s="15" customFormat="1" ht="15" customHeight="1">
      <c r="B22" s="194"/>
      <c r="C22" s="211"/>
      <c r="D22" s="216"/>
      <c r="E22" s="217"/>
      <c r="F22" s="217"/>
      <c r="G22" s="368"/>
      <c r="I22" s="17"/>
      <c r="J22" s="17"/>
    </row>
    <row r="23" spans="2:10" s="15" customFormat="1" ht="15" customHeight="1">
      <c r="B23" s="194" t="s">
        <v>437</v>
      </c>
      <c r="C23" s="211" t="s">
        <v>490</v>
      </c>
      <c r="D23" s="195">
        <v>3000</v>
      </c>
      <c r="E23" s="196" t="s">
        <v>489</v>
      </c>
      <c r="F23" s="196"/>
      <c r="G23" s="367">
        <f>D23*F23</f>
        <v>0</v>
      </c>
      <c r="I23" s="17"/>
      <c r="J23" s="17"/>
    </row>
    <row r="24" spans="2:10" s="15" customFormat="1" ht="15" customHeight="1">
      <c r="B24" s="360"/>
      <c r="C24" s="211"/>
      <c r="D24" s="216"/>
      <c r="E24" s="217"/>
      <c r="F24" s="217"/>
      <c r="G24" s="368"/>
      <c r="I24" s="17"/>
      <c r="J24" s="17"/>
    </row>
    <row r="25" spans="2:10" s="15" customFormat="1" ht="15" customHeight="1">
      <c r="B25" s="194" t="s">
        <v>438</v>
      </c>
      <c r="C25" s="211" t="s">
        <v>491</v>
      </c>
      <c r="D25" s="195">
        <v>200</v>
      </c>
      <c r="E25" s="196" t="s">
        <v>489</v>
      </c>
      <c r="F25" s="196"/>
      <c r="G25" s="367">
        <f>D25*F25</f>
        <v>0</v>
      </c>
      <c r="I25" s="17"/>
      <c r="J25" s="17"/>
    </row>
    <row r="26" spans="2:10" s="15" customFormat="1" ht="15" customHeight="1">
      <c r="B26" s="194"/>
      <c r="C26" s="211"/>
      <c r="D26" s="216"/>
      <c r="E26" s="217"/>
      <c r="F26" s="217"/>
      <c r="G26" s="368"/>
      <c r="I26" s="17"/>
      <c r="J26" s="17"/>
    </row>
    <row r="27" spans="2:10" s="15" customFormat="1" ht="15" customHeight="1">
      <c r="B27" s="194" t="s">
        <v>654</v>
      </c>
      <c r="C27" s="211" t="s">
        <v>492</v>
      </c>
      <c r="D27" s="195">
        <v>200</v>
      </c>
      <c r="E27" s="196" t="s">
        <v>489</v>
      </c>
      <c r="F27" s="196"/>
      <c r="G27" s="367">
        <f>D27*F27</f>
        <v>0</v>
      </c>
      <c r="I27" s="17"/>
      <c r="J27" s="17"/>
    </row>
    <row r="28" spans="2:10" s="15" customFormat="1" ht="15" customHeight="1">
      <c r="B28" s="360"/>
      <c r="C28" s="211"/>
      <c r="D28" s="216"/>
      <c r="E28" s="217"/>
      <c r="F28" s="217"/>
      <c r="G28" s="368"/>
      <c r="I28" s="17"/>
      <c r="J28" s="17"/>
    </row>
    <row r="29" spans="2:10" s="15" customFormat="1" ht="15" customHeight="1">
      <c r="B29" s="194" t="s">
        <v>655</v>
      </c>
      <c r="C29" s="211" t="s">
        <v>493</v>
      </c>
      <c r="D29" s="195">
        <v>200</v>
      </c>
      <c r="E29" s="196" t="s">
        <v>489</v>
      </c>
      <c r="F29" s="196"/>
      <c r="G29" s="367">
        <f>D29*F29</f>
        <v>0</v>
      </c>
      <c r="I29" s="17"/>
      <c r="J29" s="17"/>
    </row>
    <row r="30" spans="2:10" s="15" customFormat="1" ht="15" customHeight="1">
      <c r="B30" s="194"/>
      <c r="C30" s="211"/>
      <c r="D30" s="216"/>
      <c r="E30" s="217"/>
      <c r="F30" s="217"/>
      <c r="G30" s="368"/>
      <c r="I30" s="17"/>
      <c r="J30" s="17"/>
    </row>
    <row r="31" spans="2:10" s="15" customFormat="1" ht="15" customHeight="1">
      <c r="B31" s="194" t="s">
        <v>656</v>
      </c>
      <c r="C31" s="211" t="s">
        <v>494</v>
      </c>
      <c r="D31" s="195">
        <v>200</v>
      </c>
      <c r="E31" s="196" t="s">
        <v>489</v>
      </c>
      <c r="F31" s="196"/>
      <c r="G31" s="367">
        <f>D31*F31</f>
        <v>0</v>
      </c>
      <c r="I31" s="17"/>
      <c r="J31" s="17"/>
    </row>
    <row r="32" spans="2:10" s="15" customFormat="1" ht="15" customHeight="1">
      <c r="B32" s="360"/>
      <c r="C32" s="211"/>
      <c r="D32" s="195"/>
      <c r="E32" s="196"/>
      <c r="F32" s="196"/>
      <c r="G32" s="195"/>
      <c r="I32" s="17"/>
      <c r="J32" s="17"/>
    </row>
    <row r="33" spans="2:10" s="15" customFormat="1" ht="15" customHeight="1">
      <c r="B33" s="194" t="s">
        <v>657</v>
      </c>
      <c r="C33" s="211" t="s">
        <v>495</v>
      </c>
      <c r="D33" s="195">
        <v>200</v>
      </c>
      <c r="E33" s="196" t="s">
        <v>489</v>
      </c>
      <c r="F33" s="196"/>
      <c r="G33" s="367">
        <f>D33*F33</f>
        <v>0</v>
      </c>
      <c r="I33" s="17"/>
      <c r="J33" s="17"/>
    </row>
    <row r="34" spans="2:10" s="15" customFormat="1" ht="15" customHeight="1">
      <c r="B34" s="194"/>
      <c r="C34" s="211"/>
      <c r="D34" s="216"/>
      <c r="E34" s="217"/>
      <c r="F34" s="217"/>
      <c r="G34" s="368"/>
      <c r="I34" s="17"/>
      <c r="J34" s="17"/>
    </row>
    <row r="35" spans="2:10" s="15" customFormat="1" ht="15" customHeight="1">
      <c r="B35" s="194" t="s">
        <v>658</v>
      </c>
      <c r="C35" s="211" t="s">
        <v>496</v>
      </c>
      <c r="D35" s="195">
        <v>200</v>
      </c>
      <c r="E35" s="196" t="s">
        <v>489</v>
      </c>
      <c r="F35" s="196"/>
      <c r="G35" s="367">
        <f>D35*F35</f>
        <v>0</v>
      </c>
      <c r="I35" s="17"/>
      <c r="J35" s="17"/>
    </row>
    <row r="36" spans="2:10" s="15" customFormat="1" ht="15" customHeight="1">
      <c r="B36" s="360"/>
      <c r="C36" s="211"/>
      <c r="D36" s="216"/>
      <c r="E36" s="217"/>
      <c r="F36" s="217"/>
      <c r="G36" s="368"/>
      <c r="I36" s="17"/>
      <c r="J36" s="17"/>
    </row>
    <row r="37" spans="2:10" s="15" customFormat="1" ht="15" customHeight="1">
      <c r="B37" s="194" t="s">
        <v>659</v>
      </c>
      <c r="C37" s="211" t="s">
        <v>497</v>
      </c>
      <c r="D37" s="195">
        <v>200</v>
      </c>
      <c r="E37" s="196" t="s">
        <v>489</v>
      </c>
      <c r="F37" s="196"/>
      <c r="G37" s="367">
        <f>D37*F37</f>
        <v>0</v>
      </c>
      <c r="I37" s="17"/>
      <c r="J37" s="17"/>
    </row>
    <row r="38" spans="2:10" s="15" customFormat="1" ht="15" customHeight="1">
      <c r="B38" s="194"/>
      <c r="C38" s="211"/>
      <c r="D38" s="195"/>
      <c r="E38" s="196"/>
      <c r="F38" s="196"/>
      <c r="G38" s="195"/>
      <c r="I38" s="17"/>
      <c r="J38" s="17"/>
    </row>
    <row r="39" spans="2:10" s="15" customFormat="1" ht="15" customHeight="1">
      <c r="B39" s="194" t="s">
        <v>660</v>
      </c>
      <c r="C39" s="211" t="s">
        <v>498</v>
      </c>
      <c r="D39" s="195">
        <v>300</v>
      </c>
      <c r="E39" s="196" t="s">
        <v>489</v>
      </c>
      <c r="F39" s="196"/>
      <c r="G39" s="367">
        <f>D39*F39</f>
        <v>0</v>
      </c>
      <c r="I39" s="17"/>
      <c r="J39" s="17"/>
    </row>
    <row r="40" spans="2:10" s="15" customFormat="1" ht="15" customHeight="1">
      <c r="B40" s="360"/>
      <c r="C40" s="211"/>
      <c r="D40" s="216"/>
      <c r="E40" s="217"/>
      <c r="F40" s="217"/>
      <c r="G40" s="368"/>
      <c r="I40" s="17"/>
      <c r="J40" s="17"/>
    </row>
    <row r="41" spans="2:10" s="15" customFormat="1" ht="15" customHeight="1">
      <c r="B41" s="194" t="s">
        <v>661</v>
      </c>
      <c r="C41" s="211" t="s">
        <v>499</v>
      </c>
      <c r="D41" s="195">
        <v>300</v>
      </c>
      <c r="E41" s="196" t="s">
        <v>489</v>
      </c>
      <c r="F41" s="196"/>
      <c r="G41" s="367">
        <f>D41*F41</f>
        <v>0</v>
      </c>
      <c r="I41" s="17"/>
      <c r="J41" s="17"/>
    </row>
    <row r="42" spans="2:10" s="15" customFormat="1" ht="15" customHeight="1">
      <c r="B42" s="194"/>
      <c r="C42" s="211"/>
      <c r="D42" s="216"/>
      <c r="E42" s="217"/>
      <c r="F42" s="217"/>
      <c r="G42" s="368"/>
      <c r="I42" s="17"/>
      <c r="J42" s="17"/>
    </row>
    <row r="43" spans="2:10" s="15" customFormat="1" ht="15" customHeight="1">
      <c r="B43" s="194" t="s">
        <v>662</v>
      </c>
      <c r="C43" s="211" t="s">
        <v>500</v>
      </c>
      <c r="D43" s="195">
        <v>200</v>
      </c>
      <c r="E43" s="196" t="s">
        <v>489</v>
      </c>
      <c r="F43" s="196"/>
      <c r="G43" s="367">
        <f>D43*F43</f>
        <v>0</v>
      </c>
      <c r="I43" s="17"/>
      <c r="J43" s="17"/>
    </row>
    <row r="44" spans="2:10" s="15" customFormat="1" ht="15" customHeight="1">
      <c r="B44" s="360"/>
      <c r="C44" s="211"/>
      <c r="D44" s="216"/>
      <c r="E44" s="217"/>
      <c r="F44" s="217"/>
      <c r="G44" s="216"/>
      <c r="I44" s="17"/>
      <c r="J44" s="17"/>
    </row>
    <row r="45" spans="2:10" s="15" customFormat="1" ht="15" customHeight="1">
      <c r="B45" s="194" t="s">
        <v>663</v>
      </c>
      <c r="C45" s="211" t="s">
        <v>560</v>
      </c>
      <c r="D45" s="195">
        <v>100</v>
      </c>
      <c r="E45" s="196" t="s">
        <v>489</v>
      </c>
      <c r="F45" s="196"/>
      <c r="G45" s="367">
        <f>D45*F45</f>
        <v>0</v>
      </c>
      <c r="I45" s="17"/>
      <c r="J45" s="17"/>
    </row>
    <row r="46" spans="2:10" s="15" customFormat="1" ht="15" customHeight="1">
      <c r="B46" s="194"/>
      <c r="C46" s="211"/>
      <c r="D46" s="216"/>
      <c r="E46" s="217"/>
      <c r="F46" s="217"/>
      <c r="G46" s="368"/>
      <c r="I46" s="17"/>
      <c r="J46" s="17"/>
    </row>
    <row r="47" spans="2:10" s="15" customFormat="1" ht="15" customHeight="1">
      <c r="B47" s="194" t="s">
        <v>664</v>
      </c>
      <c r="C47" s="211" t="s">
        <v>501</v>
      </c>
      <c r="D47" s="195">
        <v>300</v>
      </c>
      <c r="E47" s="196" t="s">
        <v>489</v>
      </c>
      <c r="F47" s="196"/>
      <c r="G47" s="367">
        <f>D47*F47</f>
        <v>0</v>
      </c>
      <c r="I47" s="17"/>
      <c r="J47" s="17"/>
    </row>
    <row r="48" spans="2:10" s="15" customFormat="1" ht="15" customHeight="1">
      <c r="B48" s="360"/>
      <c r="C48" s="211"/>
      <c r="D48" s="216"/>
      <c r="E48" s="217"/>
      <c r="F48" s="217"/>
      <c r="G48" s="368"/>
      <c r="I48" s="17"/>
      <c r="J48" s="17"/>
    </row>
    <row r="49" spans="2:10" s="15" customFormat="1" ht="15" customHeight="1">
      <c r="B49" s="194" t="s">
        <v>665</v>
      </c>
      <c r="C49" s="211" t="s">
        <v>502</v>
      </c>
      <c r="D49" s="195">
        <v>200</v>
      </c>
      <c r="E49" s="196" t="s">
        <v>489</v>
      </c>
      <c r="F49" s="196"/>
      <c r="G49" s="367">
        <f>D49*F49</f>
        <v>0</v>
      </c>
      <c r="I49" s="17"/>
      <c r="J49" s="17"/>
    </row>
    <row r="50" spans="2:10" s="15" customFormat="1" ht="15" customHeight="1">
      <c r="B50" s="201"/>
      <c r="C50" s="211"/>
      <c r="D50" s="216"/>
      <c r="E50" s="217"/>
      <c r="F50" s="217"/>
      <c r="G50" s="216"/>
      <c r="I50" s="17"/>
      <c r="J50" s="17"/>
    </row>
    <row r="51" spans="2:10" s="15" customFormat="1" ht="15" customHeight="1">
      <c r="B51" s="201"/>
      <c r="C51" s="215" t="s">
        <v>734</v>
      </c>
      <c r="D51" s="187"/>
      <c r="E51" s="192"/>
      <c r="F51" s="188"/>
      <c r="G51" s="187"/>
      <c r="I51" s="17"/>
      <c r="J51" s="17"/>
    </row>
    <row r="52" spans="2:10" s="15" customFormat="1" ht="15" customHeight="1">
      <c r="B52" s="201"/>
      <c r="C52" s="211"/>
      <c r="D52" s="187"/>
      <c r="E52" s="192"/>
      <c r="F52" s="188"/>
      <c r="G52" s="187"/>
      <c r="I52" s="17"/>
      <c r="J52" s="17"/>
    </row>
    <row r="53" spans="2:10" s="15" customFormat="1" ht="15" customHeight="1">
      <c r="B53" s="201"/>
      <c r="C53" s="211" t="s">
        <v>707</v>
      </c>
      <c r="D53" s="187"/>
      <c r="E53" s="192" t="s">
        <v>503</v>
      </c>
      <c r="F53" s="188"/>
      <c r="G53" s="367">
        <f>SUM(G19:G51)*F53</f>
        <v>0</v>
      </c>
      <c r="I53" s="17"/>
      <c r="J53" s="17"/>
    </row>
    <row r="54" spans="2:10" s="15" customFormat="1" ht="15" customHeight="1">
      <c r="B54" s="201"/>
      <c r="C54" s="211"/>
      <c r="D54" s="187"/>
      <c r="E54" s="188"/>
      <c r="F54" s="188"/>
      <c r="G54" s="187"/>
      <c r="I54" s="17"/>
      <c r="J54" s="17"/>
    </row>
    <row r="55" spans="2:10" s="15" customFormat="1" ht="15" customHeight="1">
      <c r="B55" s="201"/>
      <c r="C55" s="211"/>
      <c r="D55" s="187"/>
      <c r="E55" s="188"/>
      <c r="F55" s="188"/>
      <c r="G55" s="187"/>
      <c r="I55" s="17"/>
      <c r="J55" s="17"/>
    </row>
    <row r="56" spans="2:10" s="15" customFormat="1" ht="15" customHeight="1">
      <c r="B56" s="201"/>
      <c r="C56" s="213"/>
      <c r="D56" s="187"/>
      <c r="E56" s="188"/>
      <c r="F56" s="188"/>
      <c r="G56" s="187"/>
      <c r="I56" s="17"/>
      <c r="J56" s="17"/>
    </row>
    <row r="57" spans="2:10" s="15" customFormat="1" ht="15" customHeight="1">
      <c r="B57" s="201"/>
      <c r="C57" s="213"/>
      <c r="D57" s="187"/>
      <c r="E57" s="188"/>
      <c r="F57" s="188"/>
      <c r="G57" s="187"/>
      <c r="I57" s="17"/>
      <c r="J57" s="17"/>
    </row>
    <row r="58" spans="2:10" s="15" customFormat="1" ht="15" customHeight="1">
      <c r="B58" s="351"/>
      <c r="C58" s="352"/>
      <c r="D58" s="361"/>
      <c r="E58" s="362"/>
      <c r="F58" s="362"/>
      <c r="G58" s="361"/>
      <c r="I58" s="17"/>
      <c r="J58" s="17"/>
    </row>
    <row r="59" spans="2:10" s="15" customFormat="1" ht="15" customHeight="1">
      <c r="B59" s="342"/>
      <c r="C59" s="343"/>
      <c r="D59" s="344"/>
      <c r="E59" s="345"/>
      <c r="F59" s="345"/>
      <c r="G59" s="344"/>
      <c r="I59" s="17"/>
      <c r="J59" s="17"/>
    </row>
    <row r="60" spans="2:10" s="67" customFormat="1" ht="15" customHeight="1">
      <c r="B60" s="219"/>
      <c r="C60" s="425" t="s">
        <v>737</v>
      </c>
      <c r="D60" s="428"/>
      <c r="E60" s="428"/>
      <c r="F60" s="428"/>
      <c r="G60" s="429">
        <f>SUM(G15:G58)</f>
        <v>0</v>
      </c>
    </row>
    <row r="61" spans="2:10" s="67" customFormat="1" ht="15" customHeight="1">
      <c r="B61" s="346"/>
      <c r="C61" s="300"/>
      <c r="D61" s="347"/>
      <c r="E61" s="347"/>
      <c r="F61" s="347"/>
      <c r="G61" s="348"/>
    </row>
    <row r="62" spans="2:10" s="67" customFormat="1" ht="16.95" customHeight="1">
      <c r="B62" s="436"/>
      <c r="C62" s="319"/>
      <c r="D62" s="437"/>
      <c r="E62" s="437"/>
      <c r="F62" s="437"/>
      <c r="G62" s="438"/>
    </row>
    <row r="63" spans="2:10" s="15" customFormat="1" ht="15" customHeight="1">
      <c r="B63" s="342"/>
      <c r="C63" s="343"/>
      <c r="D63" s="344"/>
      <c r="E63" s="345"/>
      <c r="F63" s="345"/>
      <c r="G63" s="344"/>
      <c r="I63" s="17"/>
      <c r="J63" s="17"/>
    </row>
    <row r="64" spans="2:10" s="15" customFormat="1" ht="15" customHeight="1">
      <c r="B64" s="201"/>
      <c r="C64" s="215" t="s">
        <v>504</v>
      </c>
      <c r="D64" s="187"/>
      <c r="E64" s="188"/>
      <c r="F64" s="188"/>
      <c r="G64" s="187"/>
      <c r="I64" s="17"/>
      <c r="J64" s="17"/>
    </row>
    <row r="65" spans="2:10" s="15" customFormat="1" ht="15" customHeight="1">
      <c r="B65" s="201"/>
      <c r="C65" s="215"/>
      <c r="D65" s="187"/>
      <c r="E65" s="188"/>
      <c r="F65" s="188"/>
      <c r="G65" s="187"/>
      <c r="I65" s="17"/>
      <c r="J65" s="17"/>
    </row>
    <row r="66" spans="2:10" s="15" customFormat="1" ht="15" customHeight="1">
      <c r="B66" s="194">
        <v>6.2</v>
      </c>
      <c r="C66" s="215" t="s">
        <v>505</v>
      </c>
      <c r="D66" s="187"/>
      <c r="E66" s="188"/>
      <c r="F66" s="188"/>
      <c r="G66" s="187"/>
      <c r="I66" s="17"/>
      <c r="J66" s="17"/>
    </row>
    <row r="67" spans="2:10" s="15" customFormat="1" ht="15" customHeight="1">
      <c r="B67" s="218"/>
      <c r="C67" s="211"/>
      <c r="D67" s="187"/>
      <c r="E67" s="188"/>
      <c r="F67" s="188"/>
      <c r="G67" s="187"/>
      <c r="I67" s="17"/>
      <c r="J67" s="17"/>
    </row>
    <row r="68" spans="2:10" s="15" customFormat="1" ht="15" customHeight="1">
      <c r="B68" s="218"/>
      <c r="C68" s="580" t="s">
        <v>506</v>
      </c>
      <c r="D68" s="187"/>
      <c r="E68" s="188"/>
      <c r="F68" s="188"/>
      <c r="G68" s="187"/>
      <c r="I68" s="17"/>
      <c r="J68" s="17"/>
    </row>
    <row r="69" spans="2:10" s="15" customFormat="1" ht="15" customHeight="1">
      <c r="B69" s="218"/>
      <c r="C69" s="580"/>
      <c r="D69" s="187"/>
      <c r="E69" s="188"/>
      <c r="F69" s="188"/>
      <c r="G69" s="187"/>
      <c r="I69" s="17"/>
      <c r="J69" s="17"/>
    </row>
    <row r="70" spans="2:10" s="15" customFormat="1" ht="15" customHeight="1">
      <c r="B70" s="218"/>
      <c r="C70" s="363"/>
      <c r="D70" s="187"/>
      <c r="E70" s="188"/>
      <c r="F70" s="188"/>
      <c r="G70" s="187"/>
      <c r="I70" s="17"/>
      <c r="J70" s="17"/>
    </row>
    <row r="71" spans="2:10" s="15" customFormat="1" ht="15" customHeight="1">
      <c r="B71" s="194" t="s">
        <v>439</v>
      </c>
      <c r="C71" s="211" t="s">
        <v>601</v>
      </c>
      <c r="D71" s="195">
        <v>100</v>
      </c>
      <c r="E71" s="196" t="s">
        <v>489</v>
      </c>
      <c r="F71" s="196"/>
      <c r="G71" s="367">
        <f>D71*F71</f>
        <v>0</v>
      </c>
      <c r="I71" s="17"/>
      <c r="J71" s="17"/>
    </row>
    <row r="72" spans="2:10" s="15" customFormat="1" ht="15" customHeight="1">
      <c r="B72" s="194"/>
      <c r="C72" s="211"/>
      <c r="D72" s="216"/>
      <c r="E72" s="217"/>
      <c r="F72" s="217"/>
      <c r="G72" s="368"/>
      <c r="I72" s="17"/>
      <c r="J72" s="17"/>
    </row>
    <row r="73" spans="2:10" s="15" customFormat="1" ht="15" customHeight="1">
      <c r="B73" s="194" t="s">
        <v>440</v>
      </c>
      <c r="C73" s="211" t="s">
        <v>602</v>
      </c>
      <c r="D73" s="195">
        <v>100</v>
      </c>
      <c r="E73" s="196" t="s">
        <v>489</v>
      </c>
      <c r="F73" s="196"/>
      <c r="G73" s="367">
        <f>D73*F73</f>
        <v>0</v>
      </c>
      <c r="I73" s="17"/>
      <c r="J73" s="17"/>
    </row>
    <row r="74" spans="2:10" s="15" customFormat="1" ht="15" customHeight="1">
      <c r="B74" s="194"/>
      <c r="C74" s="211"/>
      <c r="D74" s="216"/>
      <c r="E74" s="217"/>
      <c r="F74" s="217"/>
      <c r="G74" s="368"/>
      <c r="I74" s="17"/>
      <c r="J74" s="17"/>
    </row>
    <row r="75" spans="2:10" s="15" customFormat="1" ht="15" customHeight="1">
      <c r="B75" s="194" t="s">
        <v>441</v>
      </c>
      <c r="C75" s="211" t="s">
        <v>507</v>
      </c>
      <c r="D75" s="195">
        <v>100</v>
      </c>
      <c r="E75" s="196" t="s">
        <v>489</v>
      </c>
      <c r="F75" s="196"/>
      <c r="G75" s="367">
        <f>D75*F75</f>
        <v>0</v>
      </c>
      <c r="I75" s="17"/>
      <c r="J75" s="17"/>
    </row>
    <row r="76" spans="2:10" s="15" customFormat="1" ht="15" customHeight="1">
      <c r="B76" s="194"/>
      <c r="C76" s="211"/>
      <c r="D76" s="216"/>
      <c r="E76" s="217"/>
      <c r="F76" s="217"/>
      <c r="G76" s="216"/>
      <c r="I76" s="17"/>
      <c r="J76" s="17"/>
    </row>
    <row r="77" spans="2:10" s="15" customFormat="1" ht="15" customHeight="1">
      <c r="B77" s="194" t="s">
        <v>633</v>
      </c>
      <c r="C77" s="211" t="s">
        <v>508</v>
      </c>
      <c r="D77" s="442">
        <v>100</v>
      </c>
      <c r="E77" s="196" t="s">
        <v>489</v>
      </c>
      <c r="F77" s="196"/>
      <c r="G77" s="367">
        <f>D77*F77</f>
        <v>0</v>
      </c>
      <c r="I77" s="17"/>
      <c r="J77" s="17"/>
    </row>
    <row r="78" spans="2:10" s="15" customFormat="1" ht="15" customHeight="1">
      <c r="B78" s="194"/>
      <c r="C78" s="211"/>
      <c r="D78" s="216"/>
      <c r="E78" s="217"/>
      <c r="F78" s="217"/>
      <c r="G78" s="368"/>
      <c r="I78" s="17"/>
      <c r="J78" s="17"/>
    </row>
    <row r="79" spans="2:10" s="15" customFormat="1" ht="15" customHeight="1">
      <c r="B79" s="194" t="s">
        <v>634</v>
      </c>
      <c r="C79" s="211" t="s">
        <v>509</v>
      </c>
      <c r="D79" s="442">
        <v>100</v>
      </c>
      <c r="E79" s="196" t="s">
        <v>489</v>
      </c>
      <c r="F79" s="196"/>
      <c r="G79" s="367">
        <f>D79*F79</f>
        <v>0</v>
      </c>
      <c r="I79" s="17"/>
      <c r="J79" s="17"/>
    </row>
    <row r="80" spans="2:10" s="15" customFormat="1" ht="15" customHeight="1">
      <c r="B80" s="194"/>
      <c r="C80" s="211"/>
      <c r="D80" s="216"/>
      <c r="E80" s="217"/>
      <c r="F80" s="217"/>
      <c r="G80" s="368"/>
      <c r="I80" s="17"/>
      <c r="J80" s="17"/>
    </row>
    <row r="81" spans="2:10" s="15" customFormat="1" ht="15" customHeight="1">
      <c r="B81" s="194" t="s">
        <v>635</v>
      </c>
      <c r="C81" s="211" t="s">
        <v>510</v>
      </c>
      <c r="D81" s="442">
        <v>100</v>
      </c>
      <c r="E81" s="196" t="s">
        <v>489</v>
      </c>
      <c r="F81" s="196"/>
      <c r="G81" s="367">
        <f>D81*F81</f>
        <v>0</v>
      </c>
      <c r="I81" s="17"/>
      <c r="J81" s="17"/>
    </row>
    <row r="82" spans="2:10" s="15" customFormat="1" ht="15" customHeight="1">
      <c r="B82" s="194"/>
      <c r="C82" s="211"/>
      <c r="D82" s="216"/>
      <c r="E82" s="217"/>
      <c r="F82" s="217"/>
      <c r="G82" s="216"/>
      <c r="I82" s="17"/>
      <c r="J82" s="17"/>
    </row>
    <row r="83" spans="2:10" s="15" customFormat="1" ht="15" customHeight="1">
      <c r="B83" s="194" t="s">
        <v>636</v>
      </c>
      <c r="C83" s="211" t="s">
        <v>511</v>
      </c>
      <c r="D83" s="442">
        <v>100</v>
      </c>
      <c r="E83" s="196" t="s">
        <v>489</v>
      </c>
      <c r="F83" s="196"/>
      <c r="G83" s="367">
        <f>D83*F83</f>
        <v>0</v>
      </c>
      <c r="I83" s="17"/>
      <c r="J83" s="17"/>
    </row>
    <row r="84" spans="2:10" s="15" customFormat="1" ht="15" customHeight="1">
      <c r="B84" s="194"/>
      <c r="C84" s="211"/>
      <c r="D84" s="216"/>
      <c r="E84" s="217"/>
      <c r="F84" s="217"/>
      <c r="G84" s="368"/>
      <c r="I84" s="17"/>
      <c r="J84" s="17"/>
    </row>
    <row r="85" spans="2:10" s="15" customFormat="1" ht="15" customHeight="1">
      <c r="B85" s="194" t="s">
        <v>637</v>
      </c>
      <c r="C85" s="211" t="s">
        <v>512</v>
      </c>
      <c r="D85" s="442">
        <v>100</v>
      </c>
      <c r="E85" s="196" t="s">
        <v>489</v>
      </c>
      <c r="F85" s="196"/>
      <c r="G85" s="367">
        <f>D85*F85</f>
        <v>0</v>
      </c>
      <c r="I85" s="17"/>
      <c r="J85" s="17"/>
    </row>
    <row r="86" spans="2:10" s="15" customFormat="1" ht="15" customHeight="1">
      <c r="B86" s="194"/>
      <c r="C86" s="211"/>
      <c r="D86" s="216"/>
      <c r="E86" s="217"/>
      <c r="F86" s="217"/>
      <c r="G86" s="368"/>
      <c r="I86" s="17"/>
      <c r="J86" s="17"/>
    </row>
    <row r="87" spans="2:10" s="15" customFormat="1" ht="15" customHeight="1">
      <c r="B87" s="194" t="s">
        <v>638</v>
      </c>
      <c r="C87" s="211" t="s">
        <v>600</v>
      </c>
      <c r="D87" s="442">
        <v>100</v>
      </c>
      <c r="E87" s="196" t="s">
        <v>489</v>
      </c>
      <c r="F87" s="196"/>
      <c r="G87" s="367">
        <f>D87*F87</f>
        <v>0</v>
      </c>
      <c r="I87" s="17"/>
      <c r="J87" s="17"/>
    </row>
    <row r="88" spans="2:10" s="15" customFormat="1" ht="15" customHeight="1">
      <c r="B88" s="194"/>
      <c r="C88" s="211"/>
      <c r="D88" s="216"/>
      <c r="E88" s="217"/>
      <c r="F88" s="217"/>
      <c r="G88" s="216"/>
      <c r="I88" s="17"/>
      <c r="J88" s="17"/>
    </row>
    <row r="89" spans="2:10" s="15" customFormat="1" ht="15" customHeight="1">
      <c r="B89" s="194" t="s">
        <v>639</v>
      </c>
      <c r="C89" s="211" t="s">
        <v>513</v>
      </c>
      <c r="D89" s="442">
        <v>100</v>
      </c>
      <c r="E89" s="196" t="s">
        <v>489</v>
      </c>
      <c r="F89" s="196"/>
      <c r="G89" s="367">
        <f>D89*F89</f>
        <v>0</v>
      </c>
      <c r="I89" s="17"/>
      <c r="J89" s="17"/>
    </row>
    <row r="90" spans="2:10" s="15" customFormat="1" ht="15" customHeight="1">
      <c r="B90" s="194"/>
      <c r="C90" s="211"/>
      <c r="D90" s="216"/>
      <c r="E90" s="217"/>
      <c r="F90" s="217"/>
      <c r="G90" s="368"/>
      <c r="I90" s="17"/>
      <c r="J90" s="17"/>
    </row>
    <row r="91" spans="2:10" s="15" customFormat="1" ht="15" customHeight="1">
      <c r="B91" s="194" t="s">
        <v>640</v>
      </c>
      <c r="C91" s="211" t="s">
        <v>514</v>
      </c>
      <c r="D91" s="442">
        <v>100</v>
      </c>
      <c r="E91" s="196" t="s">
        <v>489</v>
      </c>
      <c r="F91" s="196"/>
      <c r="G91" s="367">
        <f>D91*F91</f>
        <v>0</v>
      </c>
      <c r="I91" s="17"/>
      <c r="J91" s="17"/>
    </row>
    <row r="92" spans="2:10" s="15" customFormat="1" ht="15" customHeight="1">
      <c r="B92" s="194"/>
      <c r="C92" s="211"/>
      <c r="D92" s="216"/>
      <c r="E92" s="196"/>
      <c r="F92" s="196"/>
      <c r="G92" s="368"/>
      <c r="I92" s="17"/>
      <c r="J92" s="17"/>
    </row>
    <row r="93" spans="2:10" s="15" customFormat="1" ht="15" customHeight="1">
      <c r="B93" s="194" t="s">
        <v>641</v>
      </c>
      <c r="C93" s="211" t="s">
        <v>515</v>
      </c>
      <c r="D93" s="442">
        <v>100</v>
      </c>
      <c r="E93" s="196" t="s">
        <v>489</v>
      </c>
      <c r="F93" s="196"/>
      <c r="G93" s="367">
        <f>D93*F93</f>
        <v>0</v>
      </c>
      <c r="I93" s="17"/>
      <c r="J93" s="17"/>
    </row>
    <row r="94" spans="2:10" s="15" customFormat="1" ht="15" customHeight="1">
      <c r="B94" s="194"/>
      <c r="C94" s="211"/>
      <c r="D94" s="216"/>
      <c r="E94" s="217"/>
      <c r="F94" s="217"/>
      <c r="G94" s="216"/>
      <c r="I94" s="17"/>
      <c r="J94" s="17"/>
    </row>
    <row r="95" spans="2:10" s="15" customFormat="1" ht="15" customHeight="1">
      <c r="B95" s="194" t="s">
        <v>642</v>
      </c>
      <c r="C95" s="211" t="s">
        <v>516</v>
      </c>
      <c r="D95" s="442">
        <v>100</v>
      </c>
      <c r="E95" s="196" t="s">
        <v>489</v>
      </c>
      <c r="F95" s="196"/>
      <c r="G95" s="367">
        <f>D95*F95</f>
        <v>0</v>
      </c>
      <c r="I95" s="17"/>
      <c r="J95" s="17"/>
    </row>
    <row r="96" spans="2:10" s="15" customFormat="1" ht="15" customHeight="1">
      <c r="B96" s="194"/>
      <c r="C96" s="211"/>
      <c r="D96" s="216"/>
      <c r="E96" s="217"/>
      <c r="F96" s="217"/>
      <c r="G96" s="368"/>
      <c r="I96" s="17"/>
      <c r="J96" s="17"/>
    </row>
    <row r="97" spans="2:10" s="15" customFormat="1" ht="15" customHeight="1">
      <c r="B97" s="194" t="s">
        <v>643</v>
      </c>
      <c r="C97" s="211" t="s">
        <v>517</v>
      </c>
      <c r="D97" s="442">
        <v>100</v>
      </c>
      <c r="E97" s="196" t="s">
        <v>489</v>
      </c>
      <c r="F97" s="196"/>
      <c r="G97" s="367">
        <f>D97*F97</f>
        <v>0</v>
      </c>
      <c r="I97" s="17"/>
      <c r="J97" s="17"/>
    </row>
    <row r="98" spans="2:10" s="15" customFormat="1" ht="15" customHeight="1">
      <c r="B98" s="194"/>
      <c r="C98" s="211"/>
      <c r="D98" s="216"/>
      <c r="E98" s="217"/>
      <c r="F98" s="217"/>
      <c r="G98" s="368"/>
      <c r="I98" s="17"/>
      <c r="J98" s="17"/>
    </row>
    <row r="99" spans="2:10" s="15" customFormat="1" ht="15" customHeight="1">
      <c r="B99" s="194" t="s">
        <v>644</v>
      </c>
      <c r="C99" s="211" t="s">
        <v>518</v>
      </c>
      <c r="D99" s="442">
        <v>100</v>
      </c>
      <c r="E99" s="196" t="s">
        <v>489</v>
      </c>
      <c r="F99" s="196"/>
      <c r="G99" s="367">
        <f>D99*F99</f>
        <v>0</v>
      </c>
      <c r="I99" s="17"/>
      <c r="J99" s="17"/>
    </row>
    <row r="100" spans="2:10" s="15" customFormat="1" ht="15" customHeight="1">
      <c r="B100" s="194"/>
      <c r="C100" s="211"/>
      <c r="D100" s="216"/>
      <c r="E100" s="217"/>
      <c r="F100" s="217"/>
      <c r="G100" s="216"/>
      <c r="I100" s="17"/>
      <c r="J100" s="17"/>
    </row>
    <row r="101" spans="2:10" s="15" customFormat="1" ht="15" customHeight="1">
      <c r="B101" s="194" t="s">
        <v>645</v>
      </c>
      <c r="C101" s="211" t="s">
        <v>519</v>
      </c>
      <c r="D101" s="442">
        <v>100</v>
      </c>
      <c r="E101" s="196" t="s">
        <v>489</v>
      </c>
      <c r="F101" s="196"/>
      <c r="G101" s="367">
        <f>D101*F101</f>
        <v>0</v>
      </c>
      <c r="I101" s="17"/>
      <c r="J101" s="17"/>
    </row>
    <row r="102" spans="2:10" s="15" customFormat="1" ht="15" customHeight="1">
      <c r="B102" s="194"/>
      <c r="C102" s="211"/>
      <c r="D102" s="216"/>
      <c r="E102" s="217"/>
      <c r="F102" s="217"/>
      <c r="G102" s="368"/>
      <c r="I102" s="17"/>
      <c r="J102" s="17"/>
    </row>
    <row r="103" spans="2:10" s="15" customFormat="1" ht="15" customHeight="1">
      <c r="B103" s="194" t="s">
        <v>646</v>
      </c>
      <c r="C103" s="211" t="s">
        <v>520</v>
      </c>
      <c r="D103" s="442">
        <v>100</v>
      </c>
      <c r="E103" s="196" t="s">
        <v>489</v>
      </c>
      <c r="F103" s="196"/>
      <c r="G103" s="367">
        <f>D103*F103</f>
        <v>0</v>
      </c>
      <c r="I103" s="17"/>
      <c r="J103" s="17"/>
    </row>
    <row r="104" spans="2:10" s="15" customFormat="1" ht="15" customHeight="1">
      <c r="B104" s="194"/>
      <c r="C104" s="211"/>
      <c r="D104" s="216"/>
      <c r="E104" s="217"/>
      <c r="F104" s="217"/>
      <c r="G104" s="368"/>
      <c r="I104" s="17"/>
      <c r="J104" s="17"/>
    </row>
    <row r="105" spans="2:10" s="15" customFormat="1" ht="15" customHeight="1">
      <c r="B105" s="194" t="s">
        <v>647</v>
      </c>
      <c r="C105" s="211" t="s">
        <v>521</v>
      </c>
      <c r="D105" s="442">
        <v>100</v>
      </c>
      <c r="E105" s="196" t="s">
        <v>489</v>
      </c>
      <c r="F105" s="196"/>
      <c r="G105" s="367">
        <f>D105*F105</f>
        <v>0</v>
      </c>
      <c r="I105" s="17"/>
      <c r="J105" s="17"/>
    </row>
    <row r="106" spans="2:10" s="15" customFormat="1" ht="15" customHeight="1">
      <c r="B106" s="194"/>
      <c r="C106" s="211"/>
      <c r="D106" s="216"/>
      <c r="E106" s="217"/>
      <c r="F106" s="217"/>
      <c r="G106" s="216"/>
      <c r="I106" s="17"/>
      <c r="J106" s="17"/>
    </row>
    <row r="107" spans="2:10" s="15" customFormat="1" ht="15" customHeight="1">
      <c r="B107" s="194" t="s">
        <v>648</v>
      </c>
      <c r="C107" s="211" t="s">
        <v>522</v>
      </c>
      <c r="D107" s="195">
        <v>100</v>
      </c>
      <c r="E107" s="196" t="s">
        <v>489</v>
      </c>
      <c r="F107" s="196"/>
      <c r="G107" s="367">
        <f>D107*F107</f>
        <v>0</v>
      </c>
      <c r="I107" s="17"/>
      <c r="J107" s="17"/>
    </row>
    <row r="108" spans="2:10" s="15" customFormat="1" ht="15" customHeight="1">
      <c r="B108" s="194"/>
      <c r="C108" s="211"/>
      <c r="D108" s="216"/>
      <c r="E108" s="217"/>
      <c r="F108" s="217"/>
      <c r="G108" s="368"/>
      <c r="I108" s="17"/>
      <c r="J108" s="17"/>
    </row>
    <row r="109" spans="2:10" s="15" customFormat="1" ht="15" customHeight="1">
      <c r="B109" s="194" t="s">
        <v>649</v>
      </c>
      <c r="C109" s="211" t="s">
        <v>523</v>
      </c>
      <c r="D109" s="195">
        <v>100</v>
      </c>
      <c r="E109" s="196" t="s">
        <v>489</v>
      </c>
      <c r="F109" s="196"/>
      <c r="G109" s="367">
        <f>D109*F109</f>
        <v>0</v>
      </c>
      <c r="I109" s="17"/>
      <c r="J109" s="17"/>
    </row>
    <row r="110" spans="2:10" s="15" customFormat="1" ht="15" customHeight="1">
      <c r="B110" s="194"/>
      <c r="C110" s="211"/>
      <c r="D110" s="216"/>
      <c r="E110" s="217"/>
      <c r="F110" s="217"/>
      <c r="G110" s="216"/>
      <c r="I110" s="17"/>
      <c r="J110" s="17"/>
    </row>
    <row r="111" spans="2:10" s="15" customFormat="1" ht="15" customHeight="1">
      <c r="B111" s="417"/>
      <c r="C111" s="211"/>
      <c r="D111" s="216"/>
      <c r="E111" s="217"/>
      <c r="F111" s="217"/>
      <c r="G111" s="216"/>
      <c r="I111" s="17"/>
      <c r="J111" s="17"/>
    </row>
    <row r="112" spans="2:10" s="15" customFormat="1" ht="15" customHeight="1">
      <c r="B112" s="359"/>
      <c r="C112" s="359"/>
      <c r="D112" s="359"/>
      <c r="E112" s="359"/>
      <c r="F112" s="359"/>
      <c r="G112" s="359"/>
      <c r="I112" s="17"/>
      <c r="J112" s="17"/>
    </row>
    <row r="113" spans="2:10" s="15" customFormat="1" ht="15" customHeight="1">
      <c r="B113" s="194"/>
      <c r="C113" s="211"/>
      <c r="D113" s="216"/>
      <c r="E113" s="217"/>
      <c r="F113" s="217"/>
      <c r="G113" s="216"/>
      <c r="I113" s="17"/>
      <c r="J113" s="17"/>
    </row>
    <row r="114" spans="2:10" s="15" customFormat="1" ht="15" customHeight="1">
      <c r="B114" s="342"/>
      <c r="C114" s="343"/>
      <c r="D114" s="349"/>
      <c r="E114" s="350"/>
      <c r="F114" s="350"/>
      <c r="G114" s="349"/>
      <c r="I114" s="17"/>
      <c r="J114" s="17"/>
    </row>
    <row r="115" spans="2:10" s="67" customFormat="1" ht="15" customHeight="1">
      <c r="B115" s="219"/>
      <c r="C115" s="425" t="s">
        <v>737</v>
      </c>
      <c r="D115" s="428"/>
      <c r="E115" s="428"/>
      <c r="F115" s="428"/>
      <c r="G115" s="429">
        <f>SUM(G71:G110)</f>
        <v>0</v>
      </c>
    </row>
    <row r="116" spans="2:10" s="15" customFormat="1" ht="15" customHeight="1">
      <c r="B116" s="351"/>
      <c r="C116" s="352"/>
      <c r="D116" s="353"/>
      <c r="E116" s="354"/>
      <c r="F116" s="354"/>
      <c r="G116" s="353"/>
      <c r="I116" s="17"/>
      <c r="J116" s="17"/>
    </row>
    <row r="117" spans="2:10" s="15" customFormat="1" ht="16.95" customHeight="1">
      <c r="B117" s="355"/>
      <c r="C117" s="356"/>
      <c r="D117" s="357"/>
      <c r="E117" s="139"/>
      <c r="F117" s="139"/>
      <c r="G117" s="357"/>
      <c r="I117" s="17"/>
      <c r="J117" s="17"/>
    </row>
    <row r="118" spans="2:10" s="15" customFormat="1" ht="15" customHeight="1">
      <c r="B118" s="342"/>
      <c r="C118" s="343"/>
      <c r="D118" s="349"/>
      <c r="E118" s="350"/>
      <c r="F118" s="350"/>
      <c r="G118" s="349"/>
      <c r="I118" s="17"/>
      <c r="J118" s="17"/>
    </row>
    <row r="119" spans="2:10" s="15" customFormat="1" ht="15" customHeight="1">
      <c r="B119" s="201"/>
      <c r="C119" s="215" t="s">
        <v>504</v>
      </c>
      <c r="D119" s="216"/>
      <c r="E119" s="217"/>
      <c r="F119" s="217"/>
      <c r="G119" s="216"/>
      <c r="I119" s="17"/>
      <c r="J119" s="17"/>
    </row>
    <row r="120" spans="2:10" s="15" customFormat="1" ht="15" customHeight="1">
      <c r="B120" s="194"/>
      <c r="C120" s="211"/>
      <c r="D120" s="216"/>
      <c r="E120" s="217"/>
      <c r="F120" s="217"/>
      <c r="G120" s="216"/>
      <c r="I120" s="17"/>
      <c r="J120" s="17"/>
    </row>
    <row r="121" spans="2:10" s="15" customFormat="1" ht="15" customHeight="1">
      <c r="B121" s="194">
        <v>6.2</v>
      </c>
      <c r="C121" s="215" t="s">
        <v>527</v>
      </c>
      <c r="D121" s="216"/>
      <c r="E121" s="217"/>
      <c r="F121" s="217"/>
      <c r="G121" s="216"/>
      <c r="I121" s="17"/>
      <c r="J121" s="17"/>
    </row>
    <row r="122" spans="2:10" s="15" customFormat="1" ht="15" customHeight="1">
      <c r="B122" s="194"/>
      <c r="C122" s="211"/>
      <c r="D122" s="216"/>
      <c r="E122" s="217"/>
      <c r="F122" s="217"/>
      <c r="G122" s="216"/>
      <c r="I122" s="17"/>
      <c r="J122" s="17"/>
    </row>
    <row r="123" spans="2:10" s="15" customFormat="1" ht="15" customHeight="1">
      <c r="B123" s="194" t="s">
        <v>650</v>
      </c>
      <c r="C123" s="211" t="s">
        <v>524</v>
      </c>
      <c r="D123" s="442">
        <v>100</v>
      </c>
      <c r="E123" s="196" t="s">
        <v>489</v>
      </c>
      <c r="F123" s="196"/>
      <c r="G123" s="367">
        <f>D123*F123</f>
        <v>0</v>
      </c>
      <c r="I123" s="17"/>
      <c r="J123" s="17"/>
    </row>
    <row r="124" spans="2:10" s="15" customFormat="1" ht="15" customHeight="1">
      <c r="B124" s="194"/>
      <c r="C124" s="211"/>
      <c r="D124" s="216"/>
      <c r="E124" s="217"/>
      <c r="F124" s="217"/>
      <c r="G124" s="368"/>
      <c r="I124" s="17"/>
      <c r="J124" s="17"/>
    </row>
    <row r="125" spans="2:10" s="15" customFormat="1" ht="15" customHeight="1">
      <c r="B125" s="194" t="s">
        <v>651</v>
      </c>
      <c r="C125" s="211" t="s">
        <v>525</v>
      </c>
      <c r="D125" s="442">
        <v>100</v>
      </c>
      <c r="E125" s="196" t="s">
        <v>489</v>
      </c>
      <c r="F125" s="196"/>
      <c r="G125" s="367">
        <f>D125*F125</f>
        <v>0</v>
      </c>
      <c r="I125" s="17"/>
      <c r="J125" s="17"/>
    </row>
    <row r="126" spans="2:10" s="15" customFormat="1" ht="15" customHeight="1">
      <c r="B126" s="194"/>
      <c r="C126" s="211"/>
      <c r="D126" s="216"/>
      <c r="E126" s="217"/>
      <c r="F126" s="217"/>
      <c r="G126" s="216"/>
      <c r="I126" s="17"/>
      <c r="J126" s="17"/>
    </row>
    <row r="127" spans="2:10" s="15" customFormat="1" ht="15" customHeight="1">
      <c r="B127" s="194" t="s">
        <v>652</v>
      </c>
      <c r="C127" s="211" t="s">
        <v>526</v>
      </c>
      <c r="D127" s="442">
        <v>100</v>
      </c>
      <c r="E127" s="196" t="s">
        <v>489</v>
      </c>
      <c r="F127" s="196"/>
      <c r="G127" s="367">
        <f>D127*F127</f>
        <v>0</v>
      </c>
      <c r="I127" s="17"/>
      <c r="J127" s="17"/>
    </row>
    <row r="128" spans="2:10" s="15" customFormat="1" ht="15" customHeight="1">
      <c r="B128" s="194"/>
      <c r="C128" s="211"/>
      <c r="D128" s="216"/>
      <c r="E128" s="217"/>
      <c r="F128" s="217"/>
      <c r="G128" s="368"/>
      <c r="I128" s="17"/>
      <c r="J128" s="17"/>
    </row>
    <row r="129" spans="2:10" s="15" customFormat="1" ht="15" customHeight="1">
      <c r="B129" s="194" t="s">
        <v>653</v>
      </c>
      <c r="C129" s="211" t="s">
        <v>528</v>
      </c>
      <c r="D129" s="442">
        <v>100</v>
      </c>
      <c r="E129" s="196" t="s">
        <v>489</v>
      </c>
      <c r="F129" s="196"/>
      <c r="G129" s="367">
        <f>D129*F129</f>
        <v>0</v>
      </c>
      <c r="I129" s="17"/>
      <c r="J129" s="17"/>
    </row>
    <row r="130" spans="2:10" s="15" customFormat="1" ht="15" customHeight="1">
      <c r="B130" s="194"/>
      <c r="C130" s="211"/>
      <c r="D130" s="216"/>
      <c r="E130" s="196"/>
      <c r="F130" s="196"/>
      <c r="G130" s="195"/>
      <c r="I130" s="17"/>
      <c r="J130" s="17"/>
    </row>
    <row r="131" spans="2:10" s="15" customFormat="1" ht="15" customHeight="1">
      <c r="B131" s="194" t="s">
        <v>623</v>
      </c>
      <c r="C131" s="211" t="s">
        <v>529</v>
      </c>
      <c r="D131" s="442">
        <v>100</v>
      </c>
      <c r="E131" s="196" t="s">
        <v>489</v>
      </c>
      <c r="F131" s="196"/>
      <c r="G131" s="367">
        <f>D131*F131</f>
        <v>0</v>
      </c>
      <c r="I131" s="17"/>
      <c r="J131" s="17"/>
    </row>
    <row r="132" spans="2:10" s="15" customFormat="1" ht="15" customHeight="1">
      <c r="B132" s="194"/>
      <c r="C132" s="211"/>
      <c r="D132" s="216"/>
      <c r="E132" s="217"/>
      <c r="F132" s="217"/>
      <c r="G132" s="368"/>
      <c r="I132" s="17"/>
      <c r="J132" s="17"/>
    </row>
    <row r="133" spans="2:10" s="15" customFormat="1" ht="15" customHeight="1">
      <c r="B133" s="194" t="s">
        <v>624</v>
      </c>
      <c r="C133" s="211" t="s">
        <v>530</v>
      </c>
      <c r="D133" s="442">
        <v>100</v>
      </c>
      <c r="E133" s="196" t="s">
        <v>489</v>
      </c>
      <c r="F133" s="196"/>
      <c r="G133" s="367">
        <f>D133*F133</f>
        <v>0</v>
      </c>
      <c r="I133" s="17"/>
      <c r="J133" s="17"/>
    </row>
    <row r="134" spans="2:10" s="15" customFormat="1" ht="15" customHeight="1">
      <c r="B134" s="194"/>
      <c r="C134" s="211"/>
      <c r="D134" s="216"/>
      <c r="E134" s="217"/>
      <c r="F134" s="217"/>
      <c r="G134" s="216"/>
      <c r="I134" s="17"/>
      <c r="J134" s="17"/>
    </row>
    <row r="135" spans="2:10" s="15" customFormat="1" ht="15" customHeight="1">
      <c r="B135" s="194" t="s">
        <v>625</v>
      </c>
      <c r="C135" s="211" t="s">
        <v>531</v>
      </c>
      <c r="D135" s="442">
        <v>100</v>
      </c>
      <c r="E135" s="196" t="s">
        <v>489</v>
      </c>
      <c r="F135" s="196"/>
      <c r="G135" s="367">
        <f>D135*F135</f>
        <v>0</v>
      </c>
      <c r="I135" s="17"/>
      <c r="J135" s="17"/>
    </row>
    <row r="136" spans="2:10" s="15" customFormat="1" ht="15" customHeight="1">
      <c r="B136" s="194"/>
      <c r="C136" s="211"/>
      <c r="D136" s="216"/>
      <c r="E136" s="217"/>
      <c r="F136" s="217"/>
      <c r="G136" s="368"/>
      <c r="I136" s="17"/>
      <c r="J136" s="17"/>
    </row>
    <row r="137" spans="2:10" s="15" customFormat="1" ht="15" customHeight="1">
      <c r="B137" s="194" t="s">
        <v>626</v>
      </c>
      <c r="C137" s="211" t="s">
        <v>532</v>
      </c>
      <c r="D137" s="442">
        <v>100</v>
      </c>
      <c r="E137" s="196" t="s">
        <v>489</v>
      </c>
      <c r="F137" s="196"/>
      <c r="G137" s="367">
        <f>D137*F137</f>
        <v>0</v>
      </c>
      <c r="I137" s="17"/>
      <c r="J137" s="17"/>
    </row>
    <row r="138" spans="2:10" s="15" customFormat="1" ht="15" customHeight="1">
      <c r="B138" s="194"/>
      <c r="C138" s="211"/>
      <c r="D138" s="216"/>
      <c r="E138" s="217"/>
      <c r="F138" s="217"/>
      <c r="G138" s="216"/>
      <c r="I138" s="17"/>
      <c r="J138" s="17"/>
    </row>
    <row r="139" spans="2:10" s="15" customFormat="1" ht="15" customHeight="1">
      <c r="B139" s="194" t="s">
        <v>627</v>
      </c>
      <c r="C139" s="211" t="s">
        <v>533</v>
      </c>
      <c r="D139" s="442">
        <v>100</v>
      </c>
      <c r="E139" s="196" t="s">
        <v>489</v>
      </c>
      <c r="F139" s="196"/>
      <c r="G139" s="367">
        <f>D139*F139</f>
        <v>0</v>
      </c>
      <c r="I139" s="17"/>
      <c r="J139" s="17"/>
    </row>
    <row r="140" spans="2:10" s="15" customFormat="1" ht="15" customHeight="1">
      <c r="B140" s="194"/>
      <c r="C140" s="211"/>
      <c r="D140" s="216"/>
      <c r="E140" s="217"/>
      <c r="F140" s="217"/>
      <c r="G140" s="368"/>
      <c r="I140" s="17"/>
      <c r="J140" s="17"/>
    </row>
    <row r="141" spans="2:10" s="15" customFormat="1" ht="15" customHeight="1">
      <c r="B141" s="194" t="s">
        <v>628</v>
      </c>
      <c r="C141" s="211" t="s">
        <v>599</v>
      </c>
      <c r="D141" s="442">
        <v>100</v>
      </c>
      <c r="E141" s="196" t="s">
        <v>489</v>
      </c>
      <c r="F141" s="196"/>
      <c r="G141" s="367">
        <f>D141*F141</f>
        <v>0</v>
      </c>
      <c r="I141" s="17"/>
      <c r="J141" s="17"/>
    </row>
    <row r="142" spans="2:10" s="15" customFormat="1" ht="15" customHeight="1">
      <c r="B142" s="194"/>
      <c r="C142" s="211"/>
      <c r="D142" s="195"/>
      <c r="E142" s="196"/>
      <c r="F142" s="196"/>
      <c r="G142" s="216"/>
      <c r="I142" s="17"/>
      <c r="J142" s="17"/>
    </row>
    <row r="143" spans="2:10" s="15" customFormat="1" ht="15" customHeight="1">
      <c r="B143" s="194" t="s">
        <v>629</v>
      </c>
      <c r="C143" s="211" t="s">
        <v>534</v>
      </c>
      <c r="D143" s="442">
        <v>100</v>
      </c>
      <c r="E143" s="196" t="s">
        <v>489</v>
      </c>
      <c r="F143" s="196"/>
      <c r="G143" s="367">
        <f>D143*F143</f>
        <v>0</v>
      </c>
      <c r="I143" s="17"/>
      <c r="J143" s="17"/>
    </row>
    <row r="144" spans="2:10" s="15" customFormat="1" ht="15" customHeight="1">
      <c r="B144" s="194"/>
      <c r="C144" s="211"/>
      <c r="D144" s="216"/>
      <c r="E144" s="196"/>
      <c r="F144" s="196"/>
      <c r="G144" s="368"/>
      <c r="I144" s="17"/>
      <c r="J144" s="17"/>
    </row>
    <row r="145" spans="2:10" s="15" customFormat="1" ht="15" customHeight="1">
      <c r="B145" s="194" t="s">
        <v>630</v>
      </c>
      <c r="C145" s="211" t="s">
        <v>535</v>
      </c>
      <c r="D145" s="442">
        <v>100</v>
      </c>
      <c r="E145" s="196" t="s">
        <v>489</v>
      </c>
      <c r="F145" s="196"/>
      <c r="G145" s="367">
        <f>D145*F145</f>
        <v>0</v>
      </c>
      <c r="I145" s="17"/>
      <c r="J145" s="17"/>
    </row>
    <row r="146" spans="2:10" s="15" customFormat="1" ht="15" customHeight="1">
      <c r="B146" s="194"/>
      <c r="C146" s="211"/>
      <c r="D146" s="195"/>
      <c r="E146" s="196"/>
      <c r="F146" s="196"/>
      <c r="G146" s="195"/>
      <c r="I146" s="17"/>
      <c r="J146" s="17"/>
    </row>
    <row r="147" spans="2:10" s="15" customFormat="1" ht="15" customHeight="1">
      <c r="B147" s="194" t="s">
        <v>631</v>
      </c>
      <c r="C147" s="211" t="s">
        <v>536</v>
      </c>
      <c r="D147" s="370">
        <v>1</v>
      </c>
      <c r="E147" s="196" t="s">
        <v>537</v>
      </c>
      <c r="F147" s="196"/>
      <c r="G147" s="367">
        <f>D147*F147</f>
        <v>0</v>
      </c>
      <c r="I147" s="17"/>
      <c r="J147" s="17"/>
    </row>
    <row r="148" spans="2:10" s="15" customFormat="1" ht="15" customHeight="1">
      <c r="B148" s="194"/>
      <c r="C148" s="211"/>
      <c r="D148" s="370"/>
      <c r="E148" s="196"/>
      <c r="F148" s="196"/>
      <c r="G148" s="368"/>
      <c r="I148" s="17"/>
      <c r="J148" s="17"/>
    </row>
    <row r="149" spans="2:10" s="15" customFormat="1" ht="15" customHeight="1">
      <c r="B149" s="194" t="s">
        <v>632</v>
      </c>
      <c r="C149" s="211" t="s">
        <v>538</v>
      </c>
      <c r="D149" s="195">
        <v>100</v>
      </c>
      <c r="E149" s="196" t="s">
        <v>489</v>
      </c>
      <c r="F149" s="196"/>
      <c r="G149" s="367">
        <f>D149*F149</f>
        <v>0</v>
      </c>
      <c r="I149" s="17"/>
      <c r="J149" s="17"/>
    </row>
    <row r="150" spans="2:10" s="15" customFormat="1" ht="15" customHeight="1">
      <c r="B150" s="194"/>
      <c r="C150" s="211"/>
      <c r="D150" s="370"/>
      <c r="E150" s="196"/>
      <c r="F150" s="196"/>
      <c r="G150" s="195"/>
      <c r="I150" s="17"/>
      <c r="J150" s="17"/>
    </row>
    <row r="151" spans="2:10" s="15" customFormat="1" ht="15" customHeight="1">
      <c r="B151" s="201"/>
      <c r="C151" s="215" t="s">
        <v>735</v>
      </c>
      <c r="D151" s="187"/>
      <c r="E151" s="192"/>
      <c r="F151" s="188"/>
      <c r="G151" s="187"/>
      <c r="I151" s="17"/>
      <c r="J151" s="17"/>
    </row>
    <row r="152" spans="2:10" s="15" customFormat="1" ht="15" customHeight="1">
      <c r="B152" s="201"/>
      <c r="C152" s="211"/>
      <c r="D152" s="187"/>
      <c r="E152" s="192"/>
      <c r="F152" s="188"/>
      <c r="G152" s="187"/>
      <c r="I152" s="17"/>
      <c r="J152" s="17"/>
    </row>
    <row r="153" spans="2:10" s="15" customFormat="1" ht="15" customHeight="1">
      <c r="B153" s="201"/>
      <c r="C153" s="211" t="s">
        <v>603</v>
      </c>
      <c r="D153" s="187"/>
      <c r="E153" s="192" t="s">
        <v>503</v>
      </c>
      <c r="F153" s="188"/>
      <c r="G153" s="367">
        <f>(SUM(G123:G149)+SUM(G71:G109))*F153</f>
        <v>0</v>
      </c>
      <c r="I153" s="17"/>
      <c r="J153" s="17"/>
    </row>
    <row r="154" spans="2:10" s="15" customFormat="1" ht="15" customHeight="1">
      <c r="B154" s="201"/>
      <c r="C154" s="211"/>
      <c r="D154" s="187"/>
      <c r="E154" s="192"/>
      <c r="F154" s="188"/>
      <c r="G154" s="187"/>
      <c r="I154" s="17"/>
      <c r="J154" s="17"/>
    </row>
    <row r="155" spans="2:10" s="15" customFormat="1" ht="15" customHeight="1">
      <c r="B155" s="194"/>
      <c r="C155" s="211"/>
      <c r="D155" s="187"/>
      <c r="E155" s="192"/>
      <c r="F155" s="188"/>
      <c r="G155" s="187"/>
      <c r="I155" s="17"/>
      <c r="J155" s="17"/>
    </row>
    <row r="156" spans="2:10" s="15" customFormat="1" ht="15" customHeight="1">
      <c r="B156" s="194"/>
      <c r="C156" s="211"/>
      <c r="D156" s="187"/>
      <c r="E156" s="192"/>
      <c r="F156" s="188"/>
      <c r="G156" s="187"/>
      <c r="I156" s="17"/>
      <c r="J156" s="17"/>
    </row>
    <row r="157" spans="2:10" s="15" customFormat="1" ht="15" customHeight="1">
      <c r="B157" s="194"/>
      <c r="C157" s="211"/>
      <c r="D157" s="187"/>
      <c r="E157" s="192"/>
      <c r="F157" s="188"/>
      <c r="G157" s="187"/>
      <c r="I157" s="17"/>
      <c r="J157" s="17"/>
    </row>
    <row r="158" spans="2:10" s="15" customFormat="1" ht="15" customHeight="1">
      <c r="B158" s="194"/>
      <c r="C158" s="211"/>
      <c r="D158" s="187"/>
      <c r="E158" s="192"/>
      <c r="F158" s="188"/>
      <c r="G158" s="187"/>
      <c r="I158" s="17"/>
      <c r="J158" s="17"/>
    </row>
    <row r="159" spans="2:10" s="15" customFormat="1" ht="15" customHeight="1">
      <c r="B159" s="201"/>
      <c r="C159" s="213"/>
      <c r="D159" s="187"/>
      <c r="E159" s="192"/>
      <c r="F159" s="188"/>
      <c r="G159" s="187"/>
      <c r="I159" s="17"/>
      <c r="J159" s="17"/>
    </row>
    <row r="160" spans="2:10" s="15" customFormat="1" ht="15" customHeight="1">
      <c r="B160" s="201"/>
      <c r="C160" s="213"/>
      <c r="D160" s="187"/>
      <c r="E160" s="188"/>
      <c r="F160" s="188"/>
      <c r="G160" s="187"/>
      <c r="I160" s="17"/>
      <c r="J160" s="17"/>
    </row>
    <row r="161" spans="2:10" s="15" customFormat="1" ht="15" customHeight="1">
      <c r="B161" s="201"/>
      <c r="C161" s="213"/>
      <c r="D161" s="187"/>
      <c r="E161" s="188"/>
      <c r="F161" s="188"/>
      <c r="G161" s="187"/>
      <c r="I161" s="17"/>
      <c r="J161" s="17"/>
    </row>
    <row r="162" spans="2:10" s="15" customFormat="1" ht="15" customHeight="1">
      <c r="B162" s="201"/>
      <c r="C162" s="213"/>
      <c r="D162" s="187"/>
      <c r="E162" s="188"/>
      <c r="F162" s="188"/>
      <c r="G162" s="187"/>
      <c r="I162" s="17"/>
      <c r="J162" s="17"/>
    </row>
    <row r="163" spans="2:10" s="15" customFormat="1" ht="15" customHeight="1">
      <c r="B163" s="201"/>
      <c r="C163" s="213"/>
      <c r="D163" s="187"/>
      <c r="E163" s="188"/>
      <c r="F163" s="188"/>
      <c r="G163" s="187"/>
      <c r="I163" s="17"/>
      <c r="J163" s="17"/>
    </row>
    <row r="164" spans="2:10" s="15" customFormat="1" ht="15" customHeight="1">
      <c r="B164" s="201"/>
      <c r="C164" s="213"/>
      <c r="D164" s="187"/>
      <c r="E164" s="188"/>
      <c r="F164" s="188"/>
      <c r="G164" s="187"/>
      <c r="I164" s="17"/>
      <c r="J164" s="17"/>
    </row>
    <row r="165" spans="2:10" s="15" customFormat="1" ht="15" customHeight="1">
      <c r="B165" s="201"/>
      <c r="C165" s="213"/>
      <c r="D165" s="187"/>
      <c r="E165" s="188"/>
      <c r="F165" s="188"/>
      <c r="G165" s="187"/>
      <c r="I165" s="17"/>
      <c r="J165" s="17"/>
    </row>
    <row r="166" spans="2:10" s="15" customFormat="1" ht="15" customHeight="1">
      <c r="B166" s="201"/>
      <c r="C166" s="213"/>
      <c r="D166" s="187"/>
      <c r="E166" s="188"/>
      <c r="F166" s="188"/>
      <c r="G166" s="187"/>
      <c r="I166" s="17"/>
      <c r="J166" s="17"/>
    </row>
    <row r="167" spans="2:10" ht="15" customHeight="1">
      <c r="B167" s="220"/>
      <c r="C167" s="211"/>
      <c r="D167" s="191"/>
      <c r="E167" s="192"/>
      <c r="F167" s="192"/>
      <c r="G167" s="193"/>
      <c r="I167" s="46"/>
      <c r="J167" s="46"/>
    </row>
    <row r="168" spans="2:10" s="15" customFormat="1" ht="15" customHeight="1">
      <c r="B168" s="194"/>
      <c r="C168" s="211"/>
      <c r="D168" s="195"/>
      <c r="E168" s="196"/>
      <c r="F168" s="197"/>
      <c r="G168" s="198"/>
      <c r="I168" s="17"/>
      <c r="J168" s="17"/>
    </row>
    <row r="169" spans="2:10" s="15" customFormat="1" ht="15" customHeight="1">
      <c r="B169" s="342"/>
      <c r="C169" s="343"/>
      <c r="D169" s="344"/>
      <c r="E169" s="345"/>
      <c r="F169" s="345"/>
      <c r="G169" s="344"/>
      <c r="I169" s="17"/>
      <c r="J169" s="17"/>
    </row>
    <row r="170" spans="2:10" s="67" customFormat="1" ht="15" customHeight="1">
      <c r="B170" s="219"/>
      <c r="C170" s="425" t="s">
        <v>737</v>
      </c>
      <c r="D170" s="428"/>
      <c r="E170" s="428"/>
      <c r="F170" s="428"/>
      <c r="G170" s="429">
        <f>SUM(G122:G153)</f>
        <v>0</v>
      </c>
    </row>
    <row r="171" spans="2:10" s="67" customFormat="1" ht="15" customHeight="1">
      <c r="B171" s="346"/>
      <c r="C171" s="300"/>
      <c r="D171" s="347"/>
      <c r="E171" s="347"/>
      <c r="F171" s="347"/>
      <c r="G171" s="348"/>
    </row>
    <row r="172" spans="2:10" s="15" customFormat="1" ht="16.95" customHeight="1">
      <c r="B172" s="355"/>
      <c r="C172" s="356"/>
      <c r="D172" s="434"/>
      <c r="E172" s="435"/>
      <c r="F172" s="435"/>
      <c r="G172" s="434"/>
      <c r="I172" s="17"/>
      <c r="J172" s="17"/>
    </row>
    <row r="173" spans="2:10" s="15" customFormat="1" ht="15" customHeight="1">
      <c r="B173" s="342"/>
      <c r="C173" s="358" t="s">
        <v>504</v>
      </c>
      <c r="D173" s="344"/>
      <c r="E173" s="345"/>
      <c r="F173" s="345"/>
      <c r="G173" s="344"/>
      <c r="I173" s="17"/>
      <c r="J173" s="17"/>
    </row>
    <row r="174" spans="2:10" s="15" customFormat="1" ht="15" customHeight="1">
      <c r="B174" s="194"/>
      <c r="C174" s="215"/>
      <c r="D174" s="195"/>
      <c r="E174" s="196"/>
      <c r="F174" s="197"/>
      <c r="G174" s="198"/>
      <c r="I174" s="17"/>
      <c r="J174" s="17"/>
    </row>
    <row r="175" spans="2:10" s="67" customFormat="1" ht="15" customHeight="1">
      <c r="B175" s="194">
        <v>6.3</v>
      </c>
      <c r="C175" s="215" t="s">
        <v>539</v>
      </c>
      <c r="D175" s="221"/>
      <c r="E175" s="221"/>
      <c r="F175" s="222"/>
      <c r="G175" s="222"/>
    </row>
    <row r="176" spans="2:10" s="67" customFormat="1" ht="15" customHeight="1">
      <c r="B176" s="194"/>
      <c r="C176" s="215"/>
      <c r="D176" s="221"/>
      <c r="E176" s="221"/>
      <c r="F176" s="222"/>
      <c r="G176" s="222"/>
    </row>
    <row r="177" spans="2:7" s="67" customFormat="1" ht="15" customHeight="1">
      <c r="B177" s="194"/>
      <c r="C177" s="580" t="s">
        <v>540</v>
      </c>
      <c r="D177" s="221"/>
      <c r="E177" s="192"/>
      <c r="F177" s="222"/>
      <c r="G177" s="222"/>
    </row>
    <row r="178" spans="2:7" s="67" customFormat="1" ht="15" customHeight="1">
      <c r="B178" s="194"/>
      <c r="C178" s="580"/>
      <c r="D178" s="221"/>
      <c r="E178" s="192"/>
      <c r="F178" s="222"/>
      <c r="G178" s="222"/>
    </row>
    <row r="179" spans="2:7" s="67" customFormat="1" ht="15" customHeight="1">
      <c r="B179" s="194"/>
      <c r="C179" s="215"/>
      <c r="D179" s="218"/>
      <c r="E179" s="196"/>
      <c r="F179" s="223"/>
      <c r="G179" s="195"/>
    </row>
    <row r="180" spans="2:7" s="67" customFormat="1" ht="15" customHeight="1">
      <c r="B180" s="194" t="s">
        <v>608</v>
      </c>
      <c r="C180" s="211" t="s">
        <v>598</v>
      </c>
      <c r="D180" s="451">
        <v>1000</v>
      </c>
      <c r="E180" s="196" t="s">
        <v>541</v>
      </c>
      <c r="F180" s="223"/>
      <c r="G180" s="367">
        <f>D180*F180</f>
        <v>0</v>
      </c>
    </row>
    <row r="181" spans="2:7" s="67" customFormat="1" ht="15" customHeight="1">
      <c r="B181" s="194"/>
      <c r="C181" s="211"/>
      <c r="D181" s="369"/>
      <c r="E181" s="196"/>
      <c r="F181" s="223"/>
      <c r="G181" s="368"/>
    </row>
    <row r="182" spans="2:7" s="67" customFormat="1" ht="15" customHeight="1">
      <c r="B182" s="194" t="s">
        <v>609</v>
      </c>
      <c r="C182" s="211" t="s">
        <v>542</v>
      </c>
      <c r="D182" s="452">
        <v>100</v>
      </c>
      <c r="E182" s="196" t="s">
        <v>694</v>
      </c>
      <c r="F182" s="223"/>
      <c r="G182" s="367">
        <f>D182*F182</f>
        <v>0</v>
      </c>
    </row>
    <row r="183" spans="2:7" s="67" customFormat="1" ht="15" customHeight="1">
      <c r="B183" s="194"/>
      <c r="C183" s="211"/>
      <c r="D183" s="452"/>
      <c r="E183" s="196"/>
      <c r="F183" s="223"/>
      <c r="G183" s="195"/>
    </row>
    <row r="184" spans="2:7" s="67" customFormat="1" ht="15" customHeight="1">
      <c r="B184" s="194" t="s">
        <v>610</v>
      </c>
      <c r="C184" s="211" t="s">
        <v>543</v>
      </c>
      <c r="D184" s="452">
        <v>100</v>
      </c>
      <c r="E184" s="196" t="s">
        <v>694</v>
      </c>
      <c r="F184" s="223"/>
      <c r="G184" s="367">
        <f>D184*F184</f>
        <v>0</v>
      </c>
    </row>
    <row r="185" spans="2:7" s="67" customFormat="1" ht="15" customHeight="1">
      <c r="B185" s="194"/>
      <c r="C185" s="211"/>
      <c r="D185" s="452"/>
      <c r="E185" s="196"/>
      <c r="F185" s="223"/>
      <c r="G185" s="368"/>
    </row>
    <row r="186" spans="2:7" s="67" customFormat="1" ht="15" customHeight="1">
      <c r="B186" s="194" t="s">
        <v>611</v>
      </c>
      <c r="C186" s="211" t="s">
        <v>544</v>
      </c>
      <c r="D186" s="452">
        <v>100</v>
      </c>
      <c r="E186" s="196" t="s">
        <v>694</v>
      </c>
      <c r="F186" s="223"/>
      <c r="G186" s="367">
        <f>D186*F186</f>
        <v>0</v>
      </c>
    </row>
    <row r="187" spans="2:7" s="67" customFormat="1" ht="15" customHeight="1">
      <c r="B187" s="194"/>
      <c r="C187" s="211"/>
      <c r="D187" s="452"/>
      <c r="E187" s="196"/>
      <c r="F187" s="223"/>
      <c r="G187" s="195"/>
    </row>
    <row r="188" spans="2:7" s="67" customFormat="1" ht="15" customHeight="1">
      <c r="B188" s="194" t="s">
        <v>612</v>
      </c>
      <c r="C188" s="211" t="s">
        <v>545</v>
      </c>
      <c r="D188" s="451">
        <v>5</v>
      </c>
      <c r="E188" s="196" t="s">
        <v>546</v>
      </c>
      <c r="F188" s="223"/>
      <c r="G188" s="367">
        <f>D188*F188</f>
        <v>0</v>
      </c>
    </row>
    <row r="189" spans="2:7" s="67" customFormat="1" ht="15" customHeight="1">
      <c r="B189" s="194"/>
      <c r="C189" s="211"/>
      <c r="D189" s="451"/>
      <c r="E189" s="196"/>
      <c r="F189" s="223"/>
      <c r="G189" s="368"/>
    </row>
    <row r="190" spans="2:7" s="67" customFormat="1" ht="15" customHeight="1">
      <c r="B190" s="194" t="s">
        <v>613</v>
      </c>
      <c r="C190" s="211" t="s">
        <v>547</v>
      </c>
      <c r="D190" s="452">
        <v>1500</v>
      </c>
      <c r="E190" s="196" t="s">
        <v>694</v>
      </c>
      <c r="F190" s="223"/>
      <c r="G190" s="367">
        <f>D190*F190</f>
        <v>0</v>
      </c>
    </row>
    <row r="191" spans="2:7" s="67" customFormat="1" ht="15" customHeight="1">
      <c r="B191" s="194"/>
      <c r="C191" s="211"/>
      <c r="D191" s="452"/>
      <c r="E191" s="196"/>
      <c r="F191" s="223"/>
      <c r="G191" s="195"/>
    </row>
    <row r="192" spans="2:7" s="67" customFormat="1" ht="15" customHeight="1">
      <c r="B192" s="194" t="s">
        <v>614</v>
      </c>
      <c r="C192" s="211" t="s">
        <v>548</v>
      </c>
      <c r="D192" s="452">
        <v>1500</v>
      </c>
      <c r="E192" s="196" t="s">
        <v>694</v>
      </c>
      <c r="F192" s="223"/>
      <c r="G192" s="367">
        <f>D192*F192</f>
        <v>0</v>
      </c>
    </row>
    <row r="193" spans="2:7" s="67" customFormat="1" ht="15" customHeight="1">
      <c r="B193" s="194"/>
      <c r="C193" s="211"/>
      <c r="D193" s="452"/>
      <c r="E193" s="196"/>
      <c r="F193" s="223"/>
      <c r="G193" s="368"/>
    </row>
    <row r="194" spans="2:7" s="67" customFormat="1" ht="15" customHeight="1">
      <c r="B194" s="194" t="s">
        <v>615</v>
      </c>
      <c r="C194" s="211" t="s">
        <v>551</v>
      </c>
      <c r="D194" s="452">
        <v>200</v>
      </c>
      <c r="E194" s="196" t="s">
        <v>701</v>
      </c>
      <c r="F194" s="223"/>
      <c r="G194" s="367">
        <f>D194*F194</f>
        <v>0</v>
      </c>
    </row>
    <row r="195" spans="2:7" s="67" customFormat="1" ht="15" customHeight="1">
      <c r="B195" s="194"/>
      <c r="C195" s="211"/>
      <c r="D195" s="451"/>
      <c r="E195" s="196"/>
      <c r="F195" s="223"/>
      <c r="G195" s="195"/>
    </row>
    <row r="196" spans="2:7" s="67" customFormat="1" ht="15" customHeight="1">
      <c r="B196" s="194" t="s">
        <v>616</v>
      </c>
      <c r="C196" s="211" t="s">
        <v>552</v>
      </c>
      <c r="D196" s="452">
        <v>200</v>
      </c>
      <c r="E196" s="196" t="s">
        <v>694</v>
      </c>
      <c r="F196" s="223"/>
      <c r="G196" s="367">
        <f>D196*F196</f>
        <v>0</v>
      </c>
    </row>
    <row r="197" spans="2:7" s="67" customFormat="1" ht="15" customHeight="1">
      <c r="B197" s="194"/>
      <c r="C197" s="211"/>
      <c r="D197" s="451"/>
      <c r="E197" s="196"/>
      <c r="F197" s="223"/>
      <c r="G197" s="368"/>
    </row>
    <row r="198" spans="2:7" s="67" customFormat="1" ht="15" customHeight="1">
      <c r="B198" s="194" t="s">
        <v>617</v>
      </c>
      <c r="C198" s="211" t="s">
        <v>553</v>
      </c>
      <c r="D198" s="452">
        <v>500</v>
      </c>
      <c r="E198" s="196" t="s">
        <v>694</v>
      </c>
      <c r="F198" s="223"/>
      <c r="G198" s="367">
        <f>D198*F198</f>
        <v>0</v>
      </c>
    </row>
    <row r="199" spans="2:7" s="67" customFormat="1" ht="15" customHeight="1">
      <c r="B199" s="194"/>
      <c r="C199" s="211"/>
      <c r="D199" s="451"/>
      <c r="E199" s="196"/>
      <c r="F199" s="223"/>
      <c r="G199" s="195"/>
    </row>
    <row r="200" spans="2:7" s="67" customFormat="1" ht="15" customHeight="1">
      <c r="B200" s="194" t="s">
        <v>618</v>
      </c>
      <c r="C200" s="211" t="s">
        <v>554</v>
      </c>
      <c r="D200" s="452">
        <v>500</v>
      </c>
      <c r="E200" s="196" t="s">
        <v>694</v>
      </c>
      <c r="F200" s="223"/>
      <c r="G200" s="367">
        <f>D200*F200</f>
        <v>0</v>
      </c>
    </row>
    <row r="201" spans="2:7" s="67" customFormat="1" ht="15" customHeight="1">
      <c r="B201" s="224"/>
      <c r="C201" s="211"/>
      <c r="D201" s="451"/>
      <c r="E201" s="196"/>
      <c r="F201" s="223"/>
      <c r="G201" s="368"/>
    </row>
    <row r="202" spans="2:7" s="67" customFormat="1" ht="15" customHeight="1">
      <c r="B202" s="194" t="s">
        <v>619</v>
      </c>
      <c r="C202" s="211" t="s">
        <v>555</v>
      </c>
      <c r="D202" s="452">
        <v>1000</v>
      </c>
      <c r="E202" s="196" t="s">
        <v>6</v>
      </c>
      <c r="F202" s="223"/>
      <c r="G202" s="367">
        <f>D202*F202</f>
        <v>0</v>
      </c>
    </row>
    <row r="203" spans="2:7" s="67" customFormat="1" ht="15" customHeight="1">
      <c r="B203" s="194"/>
      <c r="C203" s="211"/>
      <c r="D203" s="451"/>
      <c r="E203" s="218"/>
      <c r="F203" s="223"/>
      <c r="G203" s="195"/>
    </row>
    <row r="204" spans="2:7" s="67" customFormat="1" ht="15" customHeight="1">
      <c r="B204" s="194" t="s">
        <v>620</v>
      </c>
      <c r="C204" s="211" t="s">
        <v>549</v>
      </c>
      <c r="D204" s="452">
        <v>300</v>
      </c>
      <c r="E204" s="196" t="s">
        <v>550</v>
      </c>
      <c r="F204" s="223"/>
      <c r="G204" s="367">
        <f>D204*F204</f>
        <v>0</v>
      </c>
    </row>
    <row r="205" spans="2:7" s="67" customFormat="1" ht="15" customHeight="1">
      <c r="B205" s="194"/>
      <c r="C205" s="211"/>
      <c r="D205" s="452"/>
      <c r="E205" s="196"/>
      <c r="F205" s="223"/>
      <c r="G205" s="368"/>
    </row>
    <row r="206" spans="2:7" s="67" customFormat="1" ht="15" customHeight="1">
      <c r="B206" s="194" t="s">
        <v>621</v>
      </c>
      <c r="C206" s="211" t="s">
        <v>594</v>
      </c>
      <c r="D206" s="451">
        <v>2000</v>
      </c>
      <c r="E206" s="453" t="s">
        <v>596</v>
      </c>
      <c r="F206" s="223"/>
      <c r="G206" s="367">
        <f>D206*F206</f>
        <v>0</v>
      </c>
    </row>
    <row r="207" spans="2:7" s="67" customFormat="1" ht="15" customHeight="1">
      <c r="B207" s="194"/>
      <c r="C207" s="211"/>
      <c r="D207" s="451"/>
      <c r="E207" s="453"/>
      <c r="F207" s="223"/>
      <c r="G207" s="195"/>
    </row>
    <row r="208" spans="2:7" s="67" customFormat="1" ht="15" customHeight="1">
      <c r="B208" s="194" t="s">
        <v>622</v>
      </c>
      <c r="C208" s="211" t="s">
        <v>605</v>
      </c>
      <c r="D208" s="451">
        <v>2000</v>
      </c>
      <c r="E208" s="453" t="s">
        <v>596</v>
      </c>
      <c r="F208" s="223"/>
      <c r="G208" s="367">
        <f>D208*F208</f>
        <v>0</v>
      </c>
    </row>
    <row r="209" spans="2:10" s="67" customFormat="1" ht="15" customHeight="1">
      <c r="B209" s="194"/>
      <c r="C209" s="211"/>
      <c r="D209" s="453"/>
      <c r="E209" s="453"/>
      <c r="F209" s="223"/>
      <c r="G209" s="195"/>
    </row>
    <row r="210" spans="2:10" s="15" customFormat="1" ht="15" customHeight="1">
      <c r="B210" s="201"/>
      <c r="C210" s="215" t="s">
        <v>736</v>
      </c>
      <c r="D210" s="187"/>
      <c r="E210" s="192"/>
      <c r="F210" s="188"/>
      <c r="G210" s="187"/>
      <c r="I210" s="17"/>
      <c r="J210" s="17"/>
    </row>
    <row r="211" spans="2:10" s="15" customFormat="1" ht="15" customHeight="1">
      <c r="B211" s="201"/>
      <c r="C211" s="211"/>
      <c r="D211" s="187"/>
      <c r="E211" s="192"/>
      <c r="F211" s="188"/>
      <c r="G211" s="187"/>
      <c r="I211" s="17"/>
      <c r="J211" s="17"/>
    </row>
    <row r="212" spans="2:10" s="15" customFormat="1" ht="15" customHeight="1">
      <c r="B212" s="201"/>
      <c r="C212" s="211" t="s">
        <v>604</v>
      </c>
      <c r="D212" s="187"/>
      <c r="E212" s="192" t="s">
        <v>503</v>
      </c>
      <c r="F212" s="188"/>
      <c r="G212" s="367">
        <f>SUM(G180:G208)*F212</f>
        <v>0</v>
      </c>
      <c r="I212" s="17"/>
      <c r="J212" s="17"/>
    </row>
    <row r="213" spans="2:10" s="15" customFormat="1" ht="15" customHeight="1">
      <c r="B213" s="201"/>
      <c r="C213" s="211"/>
      <c r="D213" s="187"/>
      <c r="E213" s="192"/>
      <c r="F213" s="188"/>
      <c r="G213" s="187"/>
      <c r="I213" s="17"/>
      <c r="J213" s="17"/>
    </row>
    <row r="214" spans="2:10" ht="15" customHeight="1">
      <c r="B214" s="201"/>
      <c r="C214" s="215" t="s">
        <v>556</v>
      </c>
      <c r="D214" s="216"/>
      <c r="E214" s="217"/>
      <c r="F214" s="217"/>
      <c r="G214" s="216"/>
    </row>
    <row r="215" spans="2:10" ht="15" customHeight="1">
      <c r="B215" s="220"/>
      <c r="C215" s="225"/>
      <c r="D215" s="195"/>
      <c r="E215" s="196"/>
      <c r="F215" s="196"/>
      <c r="G215" s="206"/>
    </row>
    <row r="216" spans="2:10" s="15" customFormat="1" ht="15" customHeight="1">
      <c r="B216" s="194"/>
      <c r="C216" s="580" t="s">
        <v>740</v>
      </c>
      <c r="D216" s="195"/>
      <c r="E216" s="196"/>
      <c r="F216" s="197"/>
      <c r="G216" s="198"/>
    </row>
    <row r="217" spans="2:10" s="15" customFormat="1" ht="15" customHeight="1">
      <c r="B217" s="194"/>
      <c r="C217" s="580"/>
      <c r="D217" s="195"/>
      <c r="E217" s="196"/>
      <c r="F217" s="197"/>
      <c r="G217" s="195"/>
      <c r="I217" s="17"/>
      <c r="J217" s="17"/>
    </row>
    <row r="218" spans="2:10" s="15" customFormat="1" ht="15" customHeight="1">
      <c r="B218" s="194"/>
      <c r="C218" s="580"/>
      <c r="D218" s="195"/>
      <c r="E218" s="196"/>
      <c r="F218" s="197"/>
      <c r="G218" s="195"/>
      <c r="I218" s="17"/>
      <c r="J218" s="17"/>
    </row>
    <row r="219" spans="2:10" s="15" customFormat="1" ht="15" customHeight="1">
      <c r="B219" s="194"/>
      <c r="C219" s="580"/>
      <c r="D219" s="195"/>
      <c r="E219" s="196"/>
      <c r="F219" s="197"/>
      <c r="G219" s="195"/>
      <c r="I219" s="17"/>
      <c r="J219" s="17"/>
    </row>
    <row r="220" spans="2:10" s="15" customFormat="1" ht="15" customHeight="1">
      <c r="B220" s="194"/>
      <c r="C220" s="580"/>
      <c r="D220" s="195"/>
      <c r="E220" s="196"/>
      <c r="F220" s="197"/>
      <c r="G220" s="195"/>
      <c r="I220" s="17"/>
      <c r="J220" s="17"/>
    </row>
    <row r="221" spans="2:10" s="15" customFormat="1" ht="15" customHeight="1">
      <c r="B221" s="417"/>
      <c r="C221" s="458"/>
      <c r="D221" s="415"/>
      <c r="E221" s="416"/>
      <c r="F221" s="197"/>
      <c r="G221" s="415"/>
      <c r="I221" s="17"/>
      <c r="J221" s="17"/>
    </row>
    <row r="222" spans="2:10" ht="15" customHeight="1">
      <c r="B222" s="185"/>
      <c r="C222" s="208"/>
      <c r="D222" s="187"/>
      <c r="E222" s="188"/>
      <c r="F222" s="188"/>
      <c r="G222" s="187"/>
    </row>
    <row r="223" spans="2:10" s="15" customFormat="1" ht="15" customHeight="1">
      <c r="B223" s="194"/>
      <c r="C223" s="190"/>
      <c r="D223" s="195"/>
      <c r="E223" s="196"/>
      <c r="F223" s="197"/>
      <c r="G223" s="198"/>
    </row>
    <row r="224" spans="2:10" ht="15" customHeight="1">
      <c r="B224" s="180"/>
      <c r="C224" s="181"/>
      <c r="D224" s="182"/>
      <c r="E224" s="183"/>
      <c r="F224" s="183"/>
      <c r="G224" s="337"/>
    </row>
    <row r="225" spans="2:7" s="45" customFormat="1" ht="15" customHeight="1">
      <c r="B225" s="338"/>
      <c r="C225" s="425" t="s">
        <v>737</v>
      </c>
      <c r="D225" s="216"/>
      <c r="E225" s="217"/>
      <c r="F225" s="216"/>
      <c r="G225" s="454">
        <f>SUM(G180:G214)</f>
        <v>0</v>
      </c>
    </row>
    <row r="226" spans="2:7" ht="15" customHeight="1">
      <c r="B226" s="340"/>
      <c r="C226" s="340"/>
      <c r="D226" s="340"/>
      <c r="E226" s="340"/>
      <c r="F226" s="340"/>
      <c r="G226" s="340"/>
    </row>
    <row r="227" spans="2:7" ht="16.95" customHeight="1">
      <c r="B227" s="433"/>
      <c r="C227" s="433"/>
      <c r="D227" s="433"/>
      <c r="E227" s="433"/>
      <c r="F227" s="433"/>
      <c r="G227" s="433"/>
    </row>
    <row r="228" spans="2:7" ht="15" customHeight="1">
      <c r="B228" s="342"/>
      <c r="C228" s="358"/>
      <c r="D228" s="344"/>
      <c r="E228" s="345"/>
      <c r="F228" s="345"/>
      <c r="G228" s="344"/>
    </row>
    <row r="229" spans="2:7" ht="15" customHeight="1">
      <c r="B229" s="417"/>
      <c r="C229" s="215" t="s">
        <v>712</v>
      </c>
      <c r="D229" s="415"/>
      <c r="E229" s="416"/>
      <c r="F229" s="197"/>
      <c r="G229" s="198"/>
    </row>
    <row r="230" spans="2:7" ht="15" customHeight="1">
      <c r="B230" s="417"/>
      <c r="C230" s="215"/>
      <c r="D230" s="221"/>
      <c r="E230" s="221"/>
      <c r="F230" s="222"/>
      <c r="G230" s="455"/>
    </row>
    <row r="231" spans="2:7" ht="15" customHeight="1">
      <c r="B231" s="417" t="s">
        <v>14</v>
      </c>
      <c r="C231" s="211" t="s">
        <v>708</v>
      </c>
      <c r="D231" s="221"/>
      <c r="E231" s="221"/>
      <c r="F231" s="222"/>
      <c r="G231" s="389">
        <f>G60</f>
        <v>0</v>
      </c>
    </row>
    <row r="232" spans="2:7" ht="15" customHeight="1">
      <c r="B232" s="417"/>
      <c r="C232" s="385"/>
      <c r="D232" s="221"/>
      <c r="E232" s="192"/>
      <c r="F232" s="222"/>
      <c r="G232" s="389"/>
    </row>
    <row r="233" spans="2:7" ht="15" customHeight="1">
      <c r="B233" s="417" t="s">
        <v>15</v>
      </c>
      <c r="C233" s="211" t="s">
        <v>711</v>
      </c>
      <c r="D233" s="221"/>
      <c r="E233" s="192"/>
      <c r="F233" s="222"/>
      <c r="G233" s="389">
        <f>G115</f>
        <v>0</v>
      </c>
    </row>
    <row r="234" spans="2:7" ht="15" customHeight="1">
      <c r="B234" s="417"/>
      <c r="C234" s="211"/>
      <c r="D234" s="218"/>
      <c r="E234" s="416"/>
      <c r="F234" s="223"/>
      <c r="G234" s="387"/>
    </row>
    <row r="235" spans="2:7" ht="15" customHeight="1">
      <c r="B235" s="417" t="s">
        <v>16</v>
      </c>
      <c r="C235" s="211" t="s">
        <v>710</v>
      </c>
      <c r="D235" s="369"/>
      <c r="E235" s="416"/>
      <c r="F235" s="223"/>
      <c r="G235" s="387">
        <f>G170</f>
        <v>0</v>
      </c>
    </row>
    <row r="236" spans="2:7" ht="15" customHeight="1">
      <c r="B236" s="417"/>
      <c r="C236" s="211"/>
      <c r="D236" s="369"/>
      <c r="E236" s="416"/>
      <c r="F236" s="223"/>
      <c r="G236" s="388"/>
    </row>
    <row r="237" spans="2:7" ht="15" customHeight="1">
      <c r="B237" s="417" t="s">
        <v>19</v>
      </c>
      <c r="C237" s="211" t="s">
        <v>709</v>
      </c>
      <c r="D237" s="370"/>
      <c r="E237" s="416"/>
      <c r="F237" s="223"/>
      <c r="G237" s="387">
        <f>G225</f>
        <v>0</v>
      </c>
    </row>
    <row r="238" spans="2:7" ht="15" customHeight="1">
      <c r="B238" s="417"/>
      <c r="C238" s="211"/>
      <c r="D238" s="370"/>
      <c r="E238" s="416"/>
      <c r="F238" s="223"/>
      <c r="G238" s="387"/>
    </row>
    <row r="239" spans="2:7" ht="15" customHeight="1">
      <c r="B239" s="417"/>
      <c r="C239" s="211"/>
      <c r="D239" s="370"/>
      <c r="E239" s="416"/>
      <c r="F239" s="223"/>
      <c r="G239" s="367"/>
    </row>
    <row r="240" spans="2:7" ht="15" customHeight="1">
      <c r="B240" s="417"/>
      <c r="C240" s="211"/>
      <c r="D240" s="370"/>
      <c r="E240" s="416"/>
      <c r="F240" s="223"/>
      <c r="G240" s="368"/>
    </row>
    <row r="241" spans="2:7" ht="15" customHeight="1">
      <c r="B241" s="417"/>
      <c r="C241" s="211"/>
      <c r="D241" s="370"/>
      <c r="E241" s="416"/>
      <c r="F241" s="223"/>
      <c r="G241" s="367"/>
    </row>
    <row r="242" spans="2:7" ht="15" customHeight="1">
      <c r="B242" s="417"/>
      <c r="C242" s="211"/>
      <c r="D242" s="370"/>
      <c r="E242" s="416"/>
      <c r="F242" s="223"/>
      <c r="G242" s="415"/>
    </row>
    <row r="243" spans="2:7" ht="15" customHeight="1">
      <c r="B243" s="417"/>
      <c r="C243" s="211"/>
      <c r="D243" s="369"/>
      <c r="E243" s="416"/>
      <c r="F243" s="223"/>
      <c r="G243" s="367"/>
    </row>
    <row r="244" spans="2:7" ht="15" customHeight="1">
      <c r="B244" s="417"/>
      <c r="C244" s="211"/>
      <c r="D244" s="369"/>
      <c r="E244" s="416"/>
      <c r="F244" s="223"/>
      <c r="G244" s="368"/>
    </row>
    <row r="245" spans="2:7" ht="15" customHeight="1">
      <c r="B245" s="417"/>
      <c r="C245" s="211"/>
      <c r="D245" s="370"/>
      <c r="E245" s="416"/>
      <c r="F245" s="223"/>
      <c r="G245" s="367"/>
    </row>
    <row r="246" spans="2:7" ht="15" customHeight="1">
      <c r="B246" s="417"/>
      <c r="C246" s="211"/>
      <c r="D246" s="370"/>
      <c r="E246" s="416"/>
      <c r="F246" s="223"/>
      <c r="G246" s="415"/>
    </row>
    <row r="247" spans="2:7" ht="15" customHeight="1">
      <c r="B247" s="417"/>
      <c r="C247" s="211"/>
      <c r="D247" s="369"/>
      <c r="E247" s="416"/>
      <c r="F247" s="223"/>
      <c r="G247" s="368"/>
    </row>
    <row r="248" spans="2:7" ht="15" customHeight="1">
      <c r="B248" s="417"/>
      <c r="C248" s="211"/>
      <c r="D248" s="370"/>
      <c r="E248" s="416"/>
      <c r="F248" s="223"/>
      <c r="G248" s="367"/>
    </row>
    <row r="249" spans="2:7" ht="15" customHeight="1">
      <c r="B249" s="417"/>
      <c r="C249" s="211"/>
      <c r="D249" s="370"/>
      <c r="E249" s="416"/>
      <c r="F249" s="223"/>
      <c r="G249" s="367"/>
    </row>
    <row r="250" spans="2:7" ht="15" customHeight="1">
      <c r="B250" s="417"/>
      <c r="C250" s="211"/>
      <c r="D250" s="369"/>
      <c r="E250" s="416"/>
      <c r="F250" s="223"/>
      <c r="G250" s="415"/>
    </row>
    <row r="251" spans="2:7" ht="15" customHeight="1">
      <c r="B251" s="417"/>
      <c r="C251" s="211"/>
      <c r="D251" s="370"/>
      <c r="E251" s="416"/>
      <c r="F251" s="223"/>
      <c r="G251" s="367"/>
    </row>
    <row r="252" spans="2:7" ht="15" customHeight="1">
      <c r="B252" s="390"/>
      <c r="C252" s="211"/>
      <c r="D252" s="369"/>
      <c r="E252" s="416"/>
      <c r="F252" s="223"/>
      <c r="G252" s="368"/>
    </row>
    <row r="253" spans="2:7" ht="15" customHeight="1">
      <c r="B253" s="417"/>
      <c r="C253" s="211"/>
      <c r="D253" s="370"/>
      <c r="E253" s="416"/>
      <c r="F253" s="223"/>
      <c r="G253" s="367"/>
    </row>
    <row r="254" spans="2:7" ht="15" customHeight="1">
      <c r="B254" s="417"/>
      <c r="C254" s="211"/>
      <c r="D254" s="369"/>
      <c r="E254" s="218"/>
      <c r="F254" s="223"/>
      <c r="G254" s="415"/>
    </row>
    <row r="255" spans="2:7" ht="15" customHeight="1">
      <c r="B255" s="417"/>
      <c r="C255" s="211"/>
      <c r="D255" s="370"/>
      <c r="E255" s="416"/>
      <c r="F255" s="223"/>
      <c r="G255" s="367"/>
    </row>
    <row r="256" spans="2:7" ht="15" customHeight="1">
      <c r="B256" s="417"/>
      <c r="C256" s="211"/>
      <c r="D256" s="370"/>
      <c r="E256" s="416"/>
      <c r="F256" s="223"/>
      <c r="G256" s="368"/>
    </row>
    <row r="257" spans="2:7" ht="15" customHeight="1">
      <c r="B257" s="417"/>
      <c r="C257" s="211"/>
      <c r="D257" s="369"/>
      <c r="E257" s="218"/>
      <c r="F257" s="223"/>
      <c r="G257" s="367"/>
    </row>
    <row r="258" spans="2:7" ht="15" customHeight="1">
      <c r="B258" s="417"/>
      <c r="C258" s="211"/>
      <c r="D258" s="369"/>
      <c r="E258" s="218"/>
      <c r="F258" s="223"/>
      <c r="G258" s="415"/>
    </row>
    <row r="259" spans="2:7" ht="15" customHeight="1">
      <c r="B259" s="417"/>
      <c r="C259" s="211"/>
      <c r="D259" s="369"/>
      <c r="E259" s="218"/>
      <c r="F259" s="223"/>
      <c r="G259" s="367"/>
    </row>
    <row r="260" spans="2:7" ht="15" customHeight="1">
      <c r="B260" s="417"/>
      <c r="C260" s="211"/>
      <c r="D260" s="218"/>
      <c r="E260" s="218"/>
      <c r="F260" s="223"/>
      <c r="G260" s="415"/>
    </row>
    <row r="261" spans="2:7" ht="15" customHeight="1">
      <c r="B261" s="201"/>
      <c r="C261" s="215"/>
      <c r="D261" s="187"/>
      <c r="E261" s="192"/>
      <c r="F261" s="188"/>
      <c r="G261" s="187"/>
    </row>
    <row r="262" spans="2:7" ht="15" customHeight="1">
      <c r="B262" s="201"/>
      <c r="C262" s="211"/>
      <c r="D262" s="187"/>
      <c r="E262" s="192"/>
      <c r="F262" s="188"/>
      <c r="G262" s="187"/>
    </row>
    <row r="263" spans="2:7" ht="15" customHeight="1">
      <c r="B263" s="201"/>
      <c r="C263" s="211"/>
      <c r="D263" s="187"/>
      <c r="E263" s="192"/>
      <c r="F263" s="188"/>
      <c r="G263" s="187"/>
    </row>
    <row r="264" spans="2:7" ht="15" customHeight="1">
      <c r="B264" s="201"/>
      <c r="C264" s="211"/>
      <c r="D264" s="187"/>
      <c r="E264" s="192"/>
      <c r="F264" s="188"/>
      <c r="G264" s="187"/>
    </row>
    <row r="265" spans="2:7" ht="15" customHeight="1">
      <c r="B265" s="201"/>
      <c r="C265" s="211"/>
      <c r="D265" s="187"/>
      <c r="E265" s="192"/>
      <c r="F265" s="188"/>
      <c r="G265" s="187"/>
    </row>
    <row r="266" spans="2:7" ht="15" customHeight="1">
      <c r="B266" s="201"/>
      <c r="C266" s="211"/>
      <c r="D266" s="187"/>
      <c r="E266" s="192"/>
      <c r="F266" s="188"/>
      <c r="G266" s="187"/>
    </row>
    <row r="267" spans="2:7" ht="15" customHeight="1">
      <c r="B267" s="201"/>
      <c r="C267" s="211"/>
      <c r="D267" s="187"/>
      <c r="E267" s="192"/>
      <c r="F267" s="188"/>
      <c r="G267" s="187"/>
    </row>
    <row r="268" spans="2:7" ht="15" customHeight="1">
      <c r="B268" s="201"/>
      <c r="C268" s="211"/>
      <c r="D268" s="187"/>
      <c r="E268" s="192"/>
      <c r="F268" s="188"/>
      <c r="G268" s="367"/>
    </row>
    <row r="269" spans="2:7" ht="15" customHeight="1">
      <c r="B269" s="201"/>
      <c r="C269" s="211"/>
      <c r="D269" s="187"/>
      <c r="E269" s="192"/>
      <c r="F269" s="188"/>
      <c r="G269" s="187"/>
    </row>
    <row r="270" spans="2:7" ht="15" customHeight="1">
      <c r="B270" s="417"/>
      <c r="C270" s="385"/>
      <c r="D270" s="415"/>
      <c r="E270" s="416"/>
      <c r="F270" s="197"/>
      <c r="G270" s="198"/>
    </row>
    <row r="271" spans="2:7" ht="15" customHeight="1">
      <c r="B271" s="417"/>
      <c r="C271" s="385"/>
      <c r="D271" s="415"/>
      <c r="E271" s="416"/>
      <c r="F271" s="197"/>
      <c r="G271" s="198"/>
    </row>
    <row r="272" spans="2:7" ht="15" customHeight="1">
      <c r="B272" s="417"/>
      <c r="C272" s="385"/>
      <c r="D272" s="415"/>
      <c r="E272" s="416"/>
      <c r="F272" s="197"/>
      <c r="G272" s="198"/>
    </row>
    <row r="273" spans="2:7" ht="15" customHeight="1">
      <c r="B273" s="417"/>
      <c r="C273" s="385"/>
      <c r="D273" s="415"/>
      <c r="E273" s="416"/>
      <c r="F273" s="197"/>
      <c r="G273" s="415"/>
    </row>
    <row r="274" spans="2:7" ht="15" customHeight="1">
      <c r="B274" s="417"/>
      <c r="C274" s="385"/>
      <c r="D274" s="415"/>
      <c r="E274" s="416"/>
      <c r="F274" s="197"/>
      <c r="G274" s="415"/>
    </row>
    <row r="275" spans="2:7" ht="15" customHeight="1">
      <c r="B275" s="417"/>
      <c r="C275" s="385"/>
      <c r="D275" s="415"/>
      <c r="E275" s="416"/>
      <c r="F275" s="197"/>
      <c r="G275" s="415"/>
    </row>
    <row r="276" spans="2:7" ht="15" customHeight="1">
      <c r="B276" s="417"/>
      <c r="C276" s="385"/>
      <c r="D276" s="415"/>
      <c r="E276" s="416"/>
      <c r="F276" s="197"/>
      <c r="G276" s="415"/>
    </row>
    <row r="277" spans="2:7" ht="15" customHeight="1">
      <c r="B277" s="185"/>
      <c r="C277" s="208"/>
      <c r="D277" s="187"/>
      <c r="E277" s="188"/>
      <c r="F277" s="188"/>
      <c r="G277" s="187"/>
    </row>
    <row r="278" spans="2:7" ht="15" customHeight="1">
      <c r="B278" s="417"/>
      <c r="C278" s="190"/>
      <c r="D278" s="415"/>
      <c r="E278" s="416"/>
      <c r="F278" s="197"/>
      <c r="G278" s="198"/>
    </row>
    <row r="279" spans="2:7" ht="15" customHeight="1">
      <c r="B279" s="180"/>
      <c r="C279" s="181"/>
      <c r="D279" s="182"/>
      <c r="E279" s="183"/>
      <c r="F279" s="183"/>
      <c r="G279" s="337"/>
    </row>
    <row r="280" spans="2:7" ht="15" customHeight="1">
      <c r="B280" s="338"/>
      <c r="C280" s="339" t="s">
        <v>557</v>
      </c>
      <c r="D280" s="216"/>
      <c r="E280" s="217"/>
      <c r="F280" s="216"/>
      <c r="G280" s="210">
        <f>SUM(G231:G243)</f>
        <v>0</v>
      </c>
    </row>
    <row r="281" spans="2:7" ht="15" customHeight="1">
      <c r="B281" s="340"/>
      <c r="C281" s="340"/>
      <c r="D281" s="340"/>
      <c r="E281" s="340"/>
      <c r="F281" s="340"/>
      <c r="G281" s="340"/>
    </row>
    <row r="282" spans="2:7" ht="16.95" customHeight="1"/>
  </sheetData>
  <mergeCells count="6">
    <mergeCell ref="C216:C220"/>
    <mergeCell ref="E3:G3"/>
    <mergeCell ref="C18:C19"/>
    <mergeCell ref="C68:C69"/>
    <mergeCell ref="C177:C178"/>
    <mergeCell ref="C12:C14"/>
  </mergeCells>
  <printOptions horizontalCentered="1"/>
  <pageMargins left="0.7" right="0.7" top="0.5" bottom="0.5" header="0.31496062992126" footer="0.31496062992126"/>
  <pageSetup scale="74" orientation="portrait" r:id="rId1"/>
  <headerFooter>
    <oddFooter xml:space="preserve">&amp;L&amp;"+,Regular"Ministry of Finance of the Maldives&amp;C&amp;"+,Regular"Page &amp;P of &amp;N&amp;R&amp;"+,Regular"Bill No. 06
Dayworks </oddFooter>
  </headerFooter>
  <rowBreaks count="4" manualBreakCount="4">
    <brk id="61" max="7" man="1"/>
    <brk id="116" max="7" man="1"/>
    <brk id="171" max="7" man="1"/>
    <brk id="226"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18</vt:i4>
      </vt:variant>
    </vt:vector>
  </HeadingPairs>
  <TitlesOfParts>
    <vt:vector size="28" baseType="lpstr">
      <vt:lpstr>Cover </vt:lpstr>
      <vt:lpstr>Preambles</vt:lpstr>
      <vt:lpstr>Bill No. 01 Prelim </vt:lpstr>
      <vt:lpstr>Bill No-02</vt:lpstr>
      <vt:lpstr>Bill No-03</vt:lpstr>
      <vt:lpstr>Bill No-04</vt:lpstr>
      <vt:lpstr>Bill No-05</vt:lpstr>
      <vt:lpstr>Bill No-06</vt:lpstr>
      <vt:lpstr>Bill No-07</vt:lpstr>
      <vt:lpstr>Main Summary </vt:lpstr>
      <vt:lpstr>'Bill No. 01 Prelim '!Print_Area</vt:lpstr>
      <vt:lpstr>'Bill No-02'!Print_Area</vt:lpstr>
      <vt:lpstr>'Bill No-03'!Print_Area</vt:lpstr>
      <vt:lpstr>'Bill No-04'!Print_Area</vt:lpstr>
      <vt:lpstr>'Bill No-05'!Print_Area</vt:lpstr>
      <vt:lpstr>'Bill No-06'!Print_Area</vt:lpstr>
      <vt:lpstr>'Bill No-07'!Print_Area</vt:lpstr>
      <vt:lpstr>'Cover '!Print_Area</vt:lpstr>
      <vt:lpstr>'Main Summary '!Print_Area</vt:lpstr>
      <vt:lpstr>Preambles!Print_Area</vt:lpstr>
      <vt:lpstr>'Bill No. 01 Prelim '!Print_Titles</vt:lpstr>
      <vt:lpstr>'Bill No-02'!Print_Titles</vt:lpstr>
      <vt:lpstr>'Bill No-03'!Print_Titles</vt:lpstr>
      <vt:lpstr>'Bill No-04'!Print_Titles</vt:lpstr>
      <vt:lpstr>'Bill No-05'!Print_Titles</vt:lpstr>
      <vt:lpstr>'Bill No-06'!Print_Titles</vt:lpstr>
      <vt:lpstr>'Bill No-07'!Print_Titles</vt:lpstr>
      <vt:lpstr>Preambles!Print_Titles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Sampath Dissanayaka</dc:creator>
  <cp:lastModifiedBy>James Renoe</cp:lastModifiedBy>
  <cp:lastPrinted>2022-01-19T07:22:21Z</cp:lastPrinted>
  <dcterms:created xsi:type="dcterms:W3CDTF">2019-03-16T10:32:31Z</dcterms:created>
  <dcterms:modified xsi:type="dcterms:W3CDTF">2022-01-19T07:22:50Z</dcterms:modified>
</cp:coreProperties>
</file>