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13_ncr:1_{CA0CD086-F155-49CE-A45A-6CEA62483895}" xr6:coauthVersionLast="36" xr6:coauthVersionMax="36" xr10:uidLastSave="{00000000-0000-0000-0000-000000000000}"/>
  <bookViews>
    <workbookView xWindow="0" yWindow="0" windowWidth="28800" windowHeight="13725" xr2:uid="{281EC6F3-9878-419C-8E03-C7B54D059EAC}"/>
  </bookViews>
  <sheets>
    <sheet name="Report" sheetId="1" r:id="rId1"/>
  </sheets>
  <definedNames>
    <definedName name="_xlnm._FilterDatabase" localSheetId="0" hidden="1">Report!$I$1:$I$268</definedName>
    <definedName name="EPMWorkbookOptions_1" hidden="1">"qiAAAB+LCAAAAAAABADtWmuPmkAU/d6k/8HwXR6Kj92wNhRZl0SB8Nhtu2kM4qiT4kAH1N1/3wFEQVnrum3TNZooZO65d+6cOXMZMgqfnuZeZQlwCH10Q3E0S1UAcv0xRNMbahFNqlyT+tT5+EF48PGPke//0IKIQMMK8UPh9VM4vqFmURRcM8xqtaJXddrHU6bGshzzZdA33RmYO9QGDH8PrkIURg5yAUV6rVQEyUcIuHGfli8tMAYouodg"</definedName>
    <definedName name="EPMWorkbookOptions_2" hidden="1">"lRgL5q4TOetW0q46c5B2u+kyAvNggWHSpx0CrGMwASSeC2gyDKozvNUHw8+6pD5w7PBx7RTgEXQhy9ETiOKs6Km/pOfL6zbLskzoBMwocJnvw8eeNiC/uucgRKgjtxPHC8HmKjBxQtv0xCDwoOvkqDw6zSxGMUqueT36TpbMTt8pbVsmK8yLpjs4HgPUhXOAwiTTl6HbLMMChqDMmb/axJB8z8edCC+AwJQYDrkmoyjx3Bvd2pFIIwJP0a2z"</definedName>
    <definedName name="EPMWorkbookOptions_3" hidden="1">"9DGMSF5b3z3TjvsdnM488o1M4BF1gfEdBNjB7gwSbDKjAnMQc0Q6txCH0YGcUvtOoM2gX+b7WFQeZyP4cwESIkVJ0mzVEpgy46EY6QSSetFguXqbywUom9rEV8NjgDuswKQ3pdHDwHOedewHAEfPHa7RbEzAaFJtNMd8la9NrqrtBgBV1gE1fjxq8a1RPe656FUSuO+Em4kbgPmIVMASWFHjpQACSf1zND2uSfxOP+qiIavWHUduaxxH6sAe"</definedName>
    <definedName name="EPMWorkbookOptions_4" hidden="1">"+IWgmZqet9AKKaDXCHo3VKwaamc1Hp7X43wF5nfD/YN8WJol9ofyF11WTdm8ULNHjSHfy6otv3dmBOaYxZarF3+ttkmiJfc04+vpxY1lefLkP762cedX2zISiUzjosZyV8PPdrcnWxedlqZ5gk5JGVCs01VarzcaPM8fr9La+ak0pbBYVeM9+kWjZWmeoNFbW+0Ou8rgZJU2WxzbbreOV2n9/FSakVj29E9skqz0FbV3kW1pmifIVjN6oqp8"</definedName>
    <definedName name="EPMWorkbookOptions_5" hidden="1">"Ey1FU98kX7IVaDbr9VfsBfjz0+8um0Udi/3+0JQlSzPe/e7+/xGwbmg9Qxy8TbuvfkdvnJ92c0QWZaubV1cs+Vw0W5rmCZo1dEuyDUKw9IZXr1drtnl+ms0Rmb5+ybZxkWlpmifI1FIG8j/UZ+v89BkzWCymiqrbFp3saN+7UP8cKTWydzwPTv6fxTuQRdM2ZPMfLuD2+S3gjMX06aLLhqJ1Femi0teACtmUgwSm7Oi20JrBSbT9I+584/6x"</definedName>
    <definedName name="EPMWorkbookOptions_6" hidden="1">"uGCACQbhTENaAFB2XllsTHCSBxwcB9WQ6SxBhtxtTrDZ+T/RZpTQmKH3DUX8aryeNUEJ7x0MnZEHBgBPtxH22j9+2IZd/9+g8ws+8o6bqiAAAA=="</definedName>
    <definedName name="_xlnm.Print_Area" localSheetId="0">Report!$A$1:$H$268</definedName>
    <definedName name="_xlnm.Print_Titles" localSheetId="0">Report!$5:$6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5" i="1" l="1"/>
  <c r="D33" i="1" s="1"/>
  <c r="C265" i="1"/>
  <c r="C33" i="1" s="1"/>
  <c r="B265" i="1"/>
  <c r="B33" i="1" s="1"/>
  <c r="A265" i="1"/>
  <c r="A33" i="1" s="1"/>
  <c r="C256" i="1"/>
  <c r="C32" i="1" s="1"/>
  <c r="A256" i="1"/>
  <c r="A32" i="1" s="1"/>
  <c r="C251" i="1"/>
  <c r="C31" i="1" s="1"/>
  <c r="A251" i="1"/>
  <c r="A31" i="1" s="1"/>
  <c r="B228" i="1"/>
  <c r="B29" i="1" s="1"/>
  <c r="D223" i="1"/>
  <c r="D28" i="1" s="1"/>
  <c r="C223" i="1"/>
  <c r="C28" i="1" s="1"/>
  <c r="E223" i="1"/>
  <c r="E28" i="1" s="1"/>
  <c r="B223" i="1"/>
  <c r="B28" i="1" s="1"/>
  <c r="A223" i="1"/>
  <c r="A28" i="1" s="1"/>
  <c r="E220" i="1"/>
  <c r="E27" i="1" s="1"/>
  <c r="D220" i="1"/>
  <c r="D27" i="1" s="1"/>
  <c r="B220" i="1"/>
  <c r="B27" i="1" s="1"/>
  <c r="A220" i="1"/>
  <c r="A27" i="1" s="1"/>
  <c r="C220" i="1"/>
  <c r="C214" i="1"/>
  <c r="C26" i="1" s="1"/>
  <c r="B214" i="1"/>
  <c r="B26" i="1" s="1"/>
  <c r="A214" i="1"/>
  <c r="A26" i="1" s="1"/>
  <c r="E207" i="1"/>
  <c r="E23" i="1" s="1"/>
  <c r="A207" i="1"/>
  <c r="A23" i="1" s="1"/>
  <c r="A176" i="1"/>
  <c r="A22" i="1" s="1"/>
  <c r="D170" i="1"/>
  <c r="D21" i="1" s="1"/>
  <c r="C170" i="1"/>
  <c r="C21" i="1" s="1"/>
  <c r="A170" i="1"/>
  <c r="A21" i="1" s="1"/>
  <c r="B170" i="1"/>
  <c r="E143" i="1"/>
  <c r="E19" i="1" s="1"/>
  <c r="A143" i="1"/>
  <c r="A19" i="1" s="1"/>
  <c r="D136" i="1"/>
  <c r="D18" i="1" s="1"/>
  <c r="C136" i="1"/>
  <c r="C18" i="1" s="1"/>
  <c r="B136" i="1"/>
  <c r="B18" i="1" s="1"/>
  <c r="A136" i="1"/>
  <c r="A18" i="1" s="1"/>
  <c r="B93" i="1"/>
  <c r="B16" i="1" s="1"/>
  <c r="B85" i="1"/>
  <c r="B15" i="1" s="1"/>
  <c r="A85" i="1"/>
  <c r="A15" i="1" s="1"/>
  <c r="E78" i="1"/>
  <c r="E39" i="1"/>
  <c r="E13" i="1" s="1"/>
  <c r="D35" i="1"/>
  <c r="D12" i="1" s="1"/>
  <c r="A35" i="1"/>
  <c r="A12" i="1" s="1"/>
  <c r="E35" i="1"/>
  <c r="C27" i="1"/>
  <c r="B21" i="1"/>
  <c r="E14" i="1"/>
  <c r="E12" i="1"/>
  <c r="C39" i="1" l="1"/>
  <c r="C13" i="1" s="1"/>
  <c r="C85" i="1"/>
  <c r="C15" i="1" s="1"/>
  <c r="B143" i="1"/>
  <c r="B19" i="1" s="1"/>
  <c r="D143" i="1"/>
  <c r="D19" i="1" s="1"/>
  <c r="E170" i="1"/>
  <c r="E21" i="1" s="1"/>
  <c r="D214" i="1"/>
  <c r="D26" i="1" s="1"/>
  <c r="D25" i="1" s="1"/>
  <c r="D8" i="1" s="1"/>
  <c r="A236" i="1"/>
  <c r="A30" i="1" s="1"/>
  <c r="D256" i="1"/>
  <c r="D32" i="1" s="1"/>
  <c r="B39" i="1"/>
  <c r="B13" i="1" s="1"/>
  <c r="D39" i="1"/>
  <c r="D13" i="1" s="1"/>
  <c r="D85" i="1"/>
  <c r="D15" i="1" s="1"/>
  <c r="A93" i="1"/>
  <c r="A16" i="1" s="1"/>
  <c r="E136" i="1"/>
  <c r="E18" i="1" s="1"/>
  <c r="D151" i="1"/>
  <c r="D20" i="1" s="1"/>
  <c r="E214" i="1"/>
  <c r="E26" i="1" s="1"/>
  <c r="B236" i="1"/>
  <c r="B30" i="1" s="1"/>
  <c r="D236" i="1"/>
  <c r="D30" i="1" s="1"/>
  <c r="E236" i="1"/>
  <c r="E30" i="1" s="1"/>
  <c r="E256" i="1"/>
  <c r="E32" i="1" s="1"/>
  <c r="E85" i="1"/>
  <c r="E15" i="1" s="1"/>
  <c r="E107" i="1"/>
  <c r="E17" i="1" s="1"/>
  <c r="C207" i="1"/>
  <c r="C23" i="1" s="1"/>
  <c r="C236" i="1"/>
  <c r="C30" i="1" s="1"/>
  <c r="E251" i="1"/>
  <c r="E31" i="1" s="1"/>
  <c r="E25" i="1" s="1"/>
  <c r="E8" i="1" s="1"/>
  <c r="C78" i="1"/>
  <c r="C14" i="1" s="1"/>
  <c r="B35" i="1"/>
  <c r="B12" i="1" s="1"/>
  <c r="A107" i="1"/>
  <c r="A17" i="1" s="1"/>
  <c r="A151" i="1"/>
  <c r="A20" i="1" s="1"/>
  <c r="E265" i="1"/>
  <c r="E33" i="1" s="1"/>
  <c r="C35" i="1"/>
  <c r="C12" i="1" s="1"/>
  <c r="B107" i="1"/>
  <c r="B17" i="1" s="1"/>
  <c r="C143" i="1"/>
  <c r="C19" i="1" s="1"/>
  <c r="B151" i="1"/>
  <c r="B20" i="1" s="1"/>
  <c r="B11" i="1" s="1"/>
  <c r="B7" i="1" s="1"/>
  <c r="B9" i="1" s="1"/>
  <c r="B176" i="1"/>
  <c r="B22" i="1" s="1"/>
  <c r="A228" i="1"/>
  <c r="A29" i="1" s="1"/>
  <c r="A25" i="1" s="1"/>
  <c r="A8" i="1" s="1"/>
  <c r="E228" i="1"/>
  <c r="E29" i="1" s="1"/>
  <c r="B251" i="1"/>
  <c r="B31" i="1" s="1"/>
  <c r="A39" i="1"/>
  <c r="A13" i="1" s="1"/>
  <c r="A11" i="1" s="1"/>
  <c r="A7" i="1" s="1"/>
  <c r="A9" i="1" s="1"/>
  <c r="C93" i="1"/>
  <c r="C16" i="1" s="1"/>
  <c r="C11" i="1" s="1"/>
  <c r="C7" i="1" s="1"/>
  <c r="C9" i="1" s="1"/>
  <c r="C107" i="1"/>
  <c r="C17" i="1" s="1"/>
  <c r="C151" i="1"/>
  <c r="C20" i="1" s="1"/>
  <c r="E151" i="1"/>
  <c r="E20" i="1" s="1"/>
  <c r="C176" i="1"/>
  <c r="C22" i="1" s="1"/>
  <c r="A78" i="1"/>
  <c r="A14" i="1" s="1"/>
  <c r="D93" i="1"/>
  <c r="D16" i="1" s="1"/>
  <c r="D11" i="1" s="1"/>
  <c r="D7" i="1" s="1"/>
  <c r="D107" i="1"/>
  <c r="D17" i="1" s="1"/>
  <c r="D176" i="1"/>
  <c r="D22" i="1" s="1"/>
  <c r="B207" i="1"/>
  <c r="B23" i="1" s="1"/>
  <c r="D207" i="1"/>
  <c r="D23" i="1" s="1"/>
  <c r="C228" i="1"/>
  <c r="C29" i="1" s="1"/>
  <c r="D251" i="1"/>
  <c r="D31" i="1" s="1"/>
  <c r="B78" i="1"/>
  <c r="B14" i="1" s="1"/>
  <c r="D78" i="1"/>
  <c r="D14" i="1" s="1"/>
  <c r="E93" i="1"/>
  <c r="E16" i="1" s="1"/>
  <c r="E176" i="1"/>
  <c r="E22" i="1" s="1"/>
  <c r="D228" i="1"/>
  <c r="D29" i="1" s="1"/>
  <c r="E11" i="1"/>
  <c r="E7" i="1" s="1"/>
  <c r="E9" i="1" s="1"/>
  <c r="B256" i="1"/>
  <c r="B32" i="1" s="1"/>
  <c r="C25" i="1"/>
  <c r="C8" i="1" s="1"/>
  <c r="B25" i="1"/>
  <c r="B8" i="1" s="1"/>
  <c r="D9" i="1" l="1"/>
</calcChain>
</file>

<file path=xl/sharedStrings.xml><?xml version="1.0" encoding="utf-8"?>
<sst xmlns="http://schemas.openxmlformats.org/spreadsheetml/2006/main" count="245" uniqueCount="222">
  <si>
    <t xml:space="preserve">ބަޖެޓުގެ ޚަރަދު ބައިކުރެވިފައިވާ ގޮތުގެ ޖުމުލަ ހިސާބު
</t>
  </si>
  <si>
    <t>(އަދަދުތައް ރުފިޔާއިން)</t>
  </si>
  <si>
    <t>ރިކަރަންޓް ޚަރަދު</t>
  </si>
  <si>
    <t>ކެޕިޓަލް ޚަރަދު</t>
  </si>
  <si>
    <t>ޖުމްލަ ބަޖެޓު</t>
  </si>
  <si>
    <t>މުސާރައާއި އުޖޫރަ</t>
  </si>
  <si>
    <t>މުވައްޒަފުންނަށް ދޭ އެލަވަންސް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</si>
  <si>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</si>
  <si>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</si>
  <si>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</si>
  <si>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</si>
  <si>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</si>
  <si>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</si>
  <si>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</si>
  <si>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</si>
  <si>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</si>
  <si>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</si>
  <si>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ކެޕިޓަލް ޓްރާންސްފަރސް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</si>
  <si>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</si>
  <si>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</si>
  <si>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</si>
  <si>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</si>
  <si>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</si>
  <si>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</si>
  <si>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</si>
  <si>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</si>
  <si>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</si>
  <si>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</si>
  <si>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</si>
  <si>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</si>
  <si>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</si>
  <si>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</si>
  <si>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</si>
  <si>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</si>
  <si>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</si>
  <si>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</si>
  <si>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</si>
  <si>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</si>
  <si>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</si>
  <si>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</si>
  <si>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</si>
  <si>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</si>
  <si>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</si>
  <si>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</si>
  <si>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</si>
  <si>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</si>
  <si>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</si>
  <si>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</si>
  <si>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</si>
  <si>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</si>
  <si>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</si>
  <si>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</si>
  <si>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</si>
  <si>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</si>
  <si>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</si>
  <si>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</si>
  <si>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</si>
  <si>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</si>
  <si>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</si>
  <si>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</si>
  <si>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</si>
  <si>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</si>
  <si>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</si>
  <si>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އިންޓަރންޝިޕް އެލަވަންސް</t>
  </si>
  <si>
    <t>ޓްރެއިނިން ބެނެފިޓްސް</t>
  </si>
  <si>
    <t>އިންވެސްޓިގޭޝަން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</si>
  <si>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</si>
  <si>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</si>
  <si>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</si>
  <si>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</si>
  <si>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</si>
  <si>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</si>
  <si>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</si>
  <si>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</si>
  <si>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</si>
  <si>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</si>
  <si>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</si>
  <si>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</si>
  <si>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</si>
  <si>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</si>
  <si>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</si>
  <si>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</si>
  <si>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</si>
  <si>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</si>
  <si>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</si>
  <si>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</si>
  <si>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</si>
  <si>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</si>
  <si>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</si>
  <si>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</si>
  <si>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</si>
  <si>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</si>
  <si>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</si>
  <si>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</si>
  <si>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</si>
  <si>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</si>
  <si>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</si>
  <si>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</si>
  <si>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</si>
  <si>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</si>
  <si>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</si>
  <si>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</si>
  <si>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</si>
  <si>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</si>
  <si>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</si>
  <si>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</si>
  <si>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</si>
  <si>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</si>
  <si>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</si>
  <si>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</si>
  <si>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</si>
  <si>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</si>
  <si>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</si>
  <si>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</si>
  <si>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</si>
  <si>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</si>
  <si>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</si>
  <si>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</si>
  <si>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</si>
  <si>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</si>
  <si>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</si>
  <si>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</si>
  <si>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</si>
  <si>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</si>
  <si>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</si>
  <si>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</si>
  <si>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</si>
  <si>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</si>
  <si>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</si>
  <si>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</si>
  <si>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</si>
  <si>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</si>
  <si>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</si>
  <si>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</si>
  <si>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</si>
  <si>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</si>
  <si>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</si>
  <si>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</si>
  <si>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</si>
  <si>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</si>
  <si>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</si>
  <si>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</si>
  <si>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</si>
  <si>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</si>
  <si>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</si>
  <si>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</si>
  <si>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</si>
  <si>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</si>
  <si>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</si>
  <si>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</si>
  <si>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</si>
  <si>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</si>
  <si>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</si>
  <si>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</si>
  <si>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</si>
  <si>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</si>
  <si>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</si>
  <si>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</si>
  <si>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</si>
  <si>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</si>
  <si>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</si>
  <si>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</si>
  <si>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</si>
  <si>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</si>
  <si>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</si>
  <si>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</si>
  <si>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</si>
  <si>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</si>
  <si>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</si>
  <si>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</si>
  <si>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</si>
  <si>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</si>
  <si>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</si>
  <si>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</si>
  <si>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</si>
  <si>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</si>
  <si>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</si>
  <si>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</si>
  <si>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</si>
  <si>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</si>
  <si>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</si>
  <si>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ރެވެނިއު ރިފަންޑް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</si>
  <si>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</si>
  <si>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</si>
  <si>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</si>
  <si>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</si>
  <si>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ސަރުކާރު ހިއްސާވާ ކުންފުނިތަކުގެ ޑެފިސިޓް މެނޭޖުކުރުމަށް ދޫކުރާ ފައިސާ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</si>
  <si>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</si>
  <si>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</si>
  <si>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</si>
  <si>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</si>
  <si>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</si>
  <si>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</si>
  <si>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</si>
  <si>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</si>
  <si>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</si>
  <si>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</si>
  <si>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</si>
  <si>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އިކުއިޕްމަންޓް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</si>
  <si>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</si>
  <si>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</si>
  <si>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</si>
  <si>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</si>
  <si>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</si>
  <si>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އިކުއިޕްމަންޓް</t>
  </si>
  <si>
    <t>އެއްގަމުގައި ދުއްވާތަކެތި</t>
  </si>
  <si>
    <t>ވައިގެ އުޅަނދުފަހަރު</t>
  </si>
  <si>
    <t>ކަނޑުގައި ދުއްވާ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</si>
  <si>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</si>
  <si>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</si>
  <si>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</si>
  <si>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</si>
  <si>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</si>
  <si>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</si>
  <si>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ސަރުކާރު ބޮންޑު (ޑޮމެސްޓިކް)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</si>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</sst>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3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20"/>
      <color rgb="FF0ECC96"/>
      <name val="MV Typewriter"/>
    </font>
    <font>
      <sz val="12"/>
      <color rgb="FF454545"/>
      <name val="MV Typewriter"/>
    </font>
    <font>
      <sz val="12"/>
      <name val="Century Gothic"/>
      <family val="2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sz val="12"/>
      <name val="Roboto Condensed"/>
    </font>
    <font>
      <sz val="12"/>
      <color rgb="FF0ECC96"/>
      <name val="Roboto Condensed"/>
    </font>
    <font>
      <sz val="12.5"/>
      <color rgb="FF454545"/>
      <name val="Aptos"/>
      <family val="2"/>
    </font>
    <font>
      <sz val="12.5"/>
      <color rgb="FF0ECC96"/>
      <name val="Aptos"/>
      <family val="2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.5"/>
      <name val="Aptos"/>
      <family val="2"/>
    </font>
    <font>
      <b/>
      <sz val="12.5"/>
      <color rgb="FF0ECC96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sz val="12.5"/>
      <color theme="1"/>
      <name val="Aptos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.5"/>
      <color rgb="FF595959"/>
      <name val="Aptos"/>
      <family val="2"/>
    </font>
    <font>
      <sz val="12"/>
      <color rgb="FF595959"/>
      <name val="MV Typewriter"/>
    </font>
    <font>
      <b/>
      <i/>
      <sz val="12.5"/>
      <name val="Aptos"/>
      <family val="2"/>
    </font>
    <font>
      <b/>
      <sz val="12.5"/>
      <color rgb="FF595959"/>
      <name val="Aptos"/>
      <family val="2"/>
    </font>
    <font>
      <b/>
      <i/>
      <sz val="12.5"/>
      <color rgb="FF595959"/>
      <name val="Apto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1" applyNumberFormat="1" applyFont="1" applyBorder="1" applyAlignment="1">
      <alignment vertical="center" readingOrder="2"/>
    </xf>
    <xf numFmtId="0" fontId="3" fillId="0" borderId="0" xfId="0" applyFont="1" applyAlignment="1">
      <alignment horizontal="right" vertical="center" readingOrder="2"/>
    </xf>
    <xf numFmtId="0" fontId="6" fillId="0" borderId="0" xfId="2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8" fillId="0" borderId="0" xfId="3" applyFont="1" applyBorder="1" applyAlignment="1">
      <alignment horizontal="center" vertical="center" readingOrder="2"/>
    </xf>
    <xf numFmtId="0" fontId="9" fillId="0" borderId="0" xfId="3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1" fillId="0" borderId="0" xfId="1" applyNumberFormat="1" applyFont="1" applyFill="1" applyBorder="1" applyAlignment="1" applyProtection="1">
      <alignment horizontal="center" vertical="center" readingOrder="2"/>
    </xf>
    <xf numFmtId="165" fontId="12" fillId="0" borderId="1" xfId="1" applyNumberFormat="1" applyFont="1" applyFill="1" applyBorder="1" applyAlignment="1" applyProtection="1">
      <alignment vertical="center"/>
      <protection hidden="1"/>
    </xf>
    <xf numFmtId="165" fontId="1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0" borderId="0" xfId="1" applyNumberFormat="1" applyFont="1" applyFill="1" applyBorder="1" applyAlignment="1" applyProtection="1">
      <alignment vertical="center"/>
      <protection hidden="1"/>
    </xf>
    <xf numFmtId="0" fontId="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4" fontId="0" fillId="0" borderId="0" xfId="1" applyNumberFormat="1" applyFont="1" applyAlignment="1">
      <alignment vertical="center"/>
    </xf>
    <xf numFmtId="165" fontId="19" fillId="0" borderId="2" xfId="1" applyNumberFormat="1" applyFont="1" applyFill="1" applyBorder="1" applyAlignment="1" applyProtection="1">
      <alignment vertical="center"/>
      <protection hidden="1"/>
    </xf>
    <xf numFmtId="165" fontId="20" fillId="0" borderId="2" xfId="1" applyNumberFormat="1" applyFont="1" applyFill="1" applyBorder="1" applyAlignment="1" applyProtection="1">
      <alignment vertical="center"/>
      <protection hidden="1"/>
    </xf>
    <xf numFmtId="0" fontId="21" fillId="0" borderId="2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165" fontId="24" fillId="0" borderId="0" xfId="1" applyNumberFormat="1" applyFont="1" applyAlignment="1">
      <alignment vertical="center"/>
    </xf>
    <xf numFmtId="165" fontId="13" fillId="0" borderId="0" xfId="1" applyNumberFormat="1" applyFont="1" applyFill="1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12" fillId="0" borderId="3" xfId="1" applyNumberFormat="1" applyFont="1" applyFill="1" applyBorder="1" applyAlignment="1" applyProtection="1">
      <alignment vertical="center"/>
      <protection hidden="1"/>
    </xf>
    <xf numFmtId="165" fontId="1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26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 wrapText="1"/>
    </xf>
    <xf numFmtId="37" fontId="0" fillId="0" borderId="0" xfId="0" applyNumberFormat="1"/>
    <xf numFmtId="165" fontId="27" fillId="0" borderId="0" xfId="1" applyNumberFormat="1" applyFont="1" applyAlignment="1">
      <alignment vertical="center"/>
    </xf>
    <xf numFmtId="165" fontId="27" fillId="0" borderId="0" xfId="1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29" fillId="0" borderId="2" xfId="0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165" fontId="30" fillId="0" borderId="0" xfId="1" applyNumberFormat="1" applyFont="1" applyFill="1" applyBorder="1" applyAlignment="1" applyProtection="1">
      <alignment vertical="center"/>
      <protection hidden="1"/>
    </xf>
    <xf numFmtId="165" fontId="20" fillId="0" borderId="0" xfId="1" applyNumberFormat="1" applyFont="1" applyFill="1" applyBorder="1" applyAlignment="1" applyProtection="1">
      <alignment vertical="center"/>
      <protection hidden="1"/>
    </xf>
    <xf numFmtId="0" fontId="28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19" fillId="0" borderId="2" xfId="0" applyFont="1" applyFill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26" fillId="0" borderId="1" xfId="0" applyFont="1" applyBorder="1" applyAlignment="1">
      <alignment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0" fontId="28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</cellXfs>
  <cellStyles count="4">
    <cellStyle name="Comma" xfId="1" builtinId="3"/>
    <cellStyle name="Comma 6" xfId="2" xr:uid="{4A325C08-89B6-4FCB-9AE3-EDC0E8AC3655}"/>
    <cellStyle name="Normal" xfId="0" builtinId="0"/>
    <cellStyle name="Normal 9" xfId="3" xr:uid="{296462A3-610D-4FC6-AA6F-1D1C546E7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50F94E4-EB76-4EFB-B5FF-4ED1CF6DDA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233C7336-3FA7-4B72-91DE-C6357AEAAA11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8C372442-61B4-4098-8927-45F9152E8EA1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8B5BC5C1-56D2-4A95-BA4A-00730063A674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1BD0-8F75-42FA-A4E9-3FEDEF8D1FB3}">
  <sheetPr codeName="Sheet2">
    <tabColor theme="8" tint="-0.499984740745262"/>
    <pageSetUpPr fitToPage="1"/>
  </sheetPr>
  <dimension ref="A1:M268"/>
  <sheetViews>
    <sheetView showGridLines="0" tabSelected="1" view="pageBreakPreview" topLeftCell="A250" zoomScaleNormal="100" zoomScaleSheetLayoutView="100" workbookViewId="0">
      <selection activeCell="F12" sqref="F12"/>
    </sheetView>
  </sheetViews>
  <sheetFormatPr defaultColWidth="8.88671875" defaultRowHeight="17.25" x14ac:dyDescent="0.3"/>
  <cols>
    <col min="1" max="5" width="15.5546875" style="1" customWidth="1"/>
    <col min="6" max="6" width="52.5546875" style="1" customWidth="1"/>
    <col min="7" max="7" width="7.21875" style="2" customWidth="1"/>
    <col min="8" max="8" width="2.77734375" style="1" customWidth="1"/>
    <col min="9" max="9" width="9.6640625" style="1" customWidth="1"/>
    <col min="10" max="10" width="19.109375" style="1" customWidth="1"/>
    <col min="11" max="11" width="13.44140625" style="1" customWidth="1"/>
    <col min="12" max="12" width="5.88671875" style="1" customWidth="1"/>
    <col min="13" max="13" width="8.33203125" style="1" customWidth="1"/>
    <col min="14" max="16384" width="8.88671875" style="1"/>
  </cols>
  <sheetData>
    <row r="1" spans="1:13" ht="37.5" customHeight="1" x14ac:dyDescent="0.3">
      <c r="H1" s="3" t="s">
        <v>0</v>
      </c>
    </row>
    <row r="2" spans="1:13" ht="18.75" customHeight="1" x14ac:dyDescent="0.3">
      <c r="H2" s="4" t="s">
        <v>1</v>
      </c>
    </row>
    <row r="3" spans="1:13" ht="11.25" customHeight="1" x14ac:dyDescent="0.3"/>
    <row r="4" spans="1:13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 s="8"/>
      <c r="G4" s="8"/>
      <c r="H4" s="8"/>
    </row>
    <row r="5" spans="1:13" ht="37.5" customHeight="1" x14ac:dyDescent="0.3">
      <c r="A5" s="9"/>
      <c r="B5" s="9"/>
      <c r="C5" s="10"/>
      <c r="D5" s="9"/>
      <c r="E5" s="9"/>
      <c r="F5" s="8"/>
      <c r="G5" s="8"/>
      <c r="H5" s="8"/>
    </row>
    <row r="6" spans="1:13" ht="11.25" customHeight="1" x14ac:dyDescent="0.3">
      <c r="A6" s="11"/>
      <c r="B6" s="11"/>
      <c r="C6" s="12"/>
      <c r="D6" s="11"/>
      <c r="E6" s="11"/>
      <c r="F6" s="8"/>
      <c r="G6" s="8"/>
      <c r="H6" s="8"/>
    </row>
    <row r="7" spans="1:13" ht="30" customHeight="1" x14ac:dyDescent="0.3">
      <c r="A7" s="13">
        <f t="shared" ref="A7:D7" si="0">A11</f>
        <v>37860696070</v>
      </c>
      <c r="B7" s="13">
        <f t="shared" si="0"/>
        <v>37388354629</v>
      </c>
      <c r="C7" s="14">
        <f t="shared" si="0"/>
        <v>36621687590</v>
      </c>
      <c r="D7" s="13">
        <f t="shared" si="0"/>
        <v>36128007991</v>
      </c>
      <c r="E7" s="13">
        <f>E11</f>
        <v>32290299627</v>
      </c>
      <c r="F7" s="15" t="s">
        <v>2</v>
      </c>
      <c r="G7" s="16"/>
      <c r="H7" s="17"/>
      <c r="J7" s="19"/>
      <c r="K7" s="19"/>
      <c r="L7" s="19"/>
      <c r="M7" s="19"/>
    </row>
    <row r="8" spans="1:13" ht="30" customHeight="1" thickBot="1" x14ac:dyDescent="0.35">
      <c r="A8" s="20">
        <f t="shared" ref="A8:D8" si="1">A25</f>
        <v>16351246587</v>
      </c>
      <c r="B8" s="20">
        <f t="shared" si="1"/>
        <v>26680298336</v>
      </c>
      <c r="C8" s="21">
        <f t="shared" si="1"/>
        <v>20025913269</v>
      </c>
      <c r="D8" s="20">
        <f t="shared" si="1"/>
        <v>18847323791</v>
      </c>
      <c r="E8" s="20">
        <f>E25</f>
        <v>18588662310</v>
      </c>
      <c r="F8" s="22" t="s">
        <v>3</v>
      </c>
      <c r="G8" s="23"/>
      <c r="H8" s="24"/>
      <c r="J8" s="18"/>
      <c r="K8" s="25"/>
      <c r="L8" s="25"/>
      <c r="M8" s="25"/>
    </row>
    <row r="9" spans="1:13" ht="30" customHeight="1" thickBot="1" x14ac:dyDescent="0.35">
      <c r="A9" s="26">
        <f t="shared" ref="A9:D9" si="2">SUM(A7:A8)</f>
        <v>54211942657</v>
      </c>
      <c r="B9" s="26">
        <f t="shared" si="2"/>
        <v>64068652965</v>
      </c>
      <c r="C9" s="27">
        <f t="shared" si="2"/>
        <v>56647600859</v>
      </c>
      <c r="D9" s="26">
        <f t="shared" si="2"/>
        <v>54975331782</v>
      </c>
      <c r="E9" s="26">
        <f>SUM(E7:E8)</f>
        <v>50878961937</v>
      </c>
      <c r="F9" s="28" t="s">
        <v>4</v>
      </c>
      <c r="G9" s="29"/>
      <c r="H9" s="30"/>
      <c r="J9" s="25"/>
      <c r="K9" s="25"/>
      <c r="L9" s="25"/>
      <c r="M9" s="25"/>
    </row>
    <row r="10" spans="1:13" ht="11.25" customHeight="1" thickBot="1" x14ac:dyDescent="0.35">
      <c r="A10" s="31"/>
      <c r="B10" s="31"/>
      <c r="C10" s="32"/>
      <c r="D10" s="33"/>
      <c r="E10" s="31"/>
      <c r="F10" s="34"/>
      <c r="G10" s="35"/>
      <c r="H10" s="36"/>
      <c r="J10" s="25"/>
      <c r="K10" s="25"/>
      <c r="L10" s="25"/>
      <c r="M10" s="25"/>
    </row>
    <row r="11" spans="1:13" ht="30" customHeight="1" thickBot="1" x14ac:dyDescent="0.35">
      <c r="A11" s="26">
        <f t="shared" ref="A11:E11" si="3">SUM(A12:A23)</f>
        <v>37860696070</v>
      </c>
      <c r="B11" s="26">
        <f t="shared" si="3"/>
        <v>37388354629</v>
      </c>
      <c r="C11" s="27">
        <f t="shared" si="3"/>
        <v>36621687590</v>
      </c>
      <c r="D11" s="26">
        <f t="shared" si="3"/>
        <v>36128007991</v>
      </c>
      <c r="E11" s="26">
        <f t="shared" si="3"/>
        <v>32290299627</v>
      </c>
      <c r="F11" s="28" t="s">
        <v>2</v>
      </c>
      <c r="G11" s="29"/>
      <c r="H11" s="30"/>
      <c r="J11" s="37"/>
      <c r="K11" s="37"/>
      <c r="L11" s="37"/>
      <c r="M11" s="25"/>
    </row>
    <row r="12" spans="1:13" ht="30" customHeight="1" x14ac:dyDescent="0.3">
      <c r="A12" s="20">
        <f t="shared" ref="A12:D12" si="4">A35</f>
        <v>9077879780</v>
      </c>
      <c r="B12" s="20">
        <f t="shared" si="4"/>
        <v>8636834241</v>
      </c>
      <c r="C12" s="21">
        <f t="shared" si="4"/>
        <v>7746043728</v>
      </c>
      <c r="D12" s="20">
        <f t="shared" si="4"/>
        <v>6131704111</v>
      </c>
      <c r="E12" s="20">
        <f>E35</f>
        <v>5343028374</v>
      </c>
      <c r="F12" s="22" t="s">
        <v>5</v>
      </c>
      <c r="G12" s="38">
        <v>211</v>
      </c>
      <c r="H12" s="39"/>
      <c r="J12" s="25"/>
      <c r="K12" s="25"/>
      <c r="L12" s="25"/>
      <c r="M12" s="25"/>
    </row>
    <row r="13" spans="1:13" ht="30" customHeight="1" x14ac:dyDescent="0.3">
      <c r="A13" s="40">
        <f t="shared" ref="A13:D13" si="5">A39</f>
        <v>6240507903</v>
      </c>
      <c r="B13" s="40">
        <f t="shared" si="5"/>
        <v>6213032328</v>
      </c>
      <c r="C13" s="41">
        <f t="shared" si="5"/>
        <v>6204494105</v>
      </c>
      <c r="D13" s="40">
        <f t="shared" si="5"/>
        <v>5460680642</v>
      </c>
      <c r="E13" s="40">
        <f>E39</f>
        <v>4864748947</v>
      </c>
      <c r="F13" s="42" t="s">
        <v>6</v>
      </c>
      <c r="G13" s="43">
        <v>212</v>
      </c>
      <c r="H13" s="44"/>
      <c r="J13" s="25"/>
      <c r="K13" s="25"/>
      <c r="L13" s="25"/>
      <c r="M13" s="25"/>
    </row>
    <row r="14" spans="1:13" ht="48.75" customHeight="1" x14ac:dyDescent="0.3">
      <c r="A14" s="40">
        <f t="shared" ref="A14:D14" si="6">A78</f>
        <v>1956388006</v>
      </c>
      <c r="B14" s="40">
        <f t="shared" si="6"/>
        <v>1887878927</v>
      </c>
      <c r="C14" s="41">
        <f t="shared" si="6"/>
        <v>1824520344</v>
      </c>
      <c r="D14" s="40">
        <f t="shared" si="6"/>
        <v>2036372826</v>
      </c>
      <c r="E14" s="40">
        <f>E78</f>
        <v>1885155603</v>
      </c>
      <c r="F14" s="45" t="s">
        <v>7</v>
      </c>
      <c r="G14" s="43">
        <v>213</v>
      </c>
      <c r="H14" s="44"/>
      <c r="J14" s="25"/>
      <c r="K14" s="25"/>
      <c r="L14" s="25"/>
      <c r="M14" s="25"/>
    </row>
    <row r="15" spans="1:13" ht="30" customHeight="1" x14ac:dyDescent="0.3">
      <c r="A15" s="40">
        <f t="shared" ref="A15:D15" si="7">A85</f>
        <v>253847532</v>
      </c>
      <c r="B15" s="40">
        <f t="shared" si="7"/>
        <v>259103580</v>
      </c>
      <c r="C15" s="41">
        <f t="shared" si="7"/>
        <v>249147258</v>
      </c>
      <c r="D15" s="40">
        <f t="shared" si="7"/>
        <v>284396291</v>
      </c>
      <c r="E15" s="40">
        <f>E85</f>
        <v>268276327</v>
      </c>
      <c r="F15" s="42" t="s">
        <v>8</v>
      </c>
      <c r="G15" s="43">
        <v>221</v>
      </c>
      <c r="H15" s="44"/>
      <c r="J15" s="25"/>
      <c r="K15" s="25"/>
      <c r="L15" s="25"/>
      <c r="M15" s="25"/>
    </row>
    <row r="16" spans="1:13" ht="30" customHeight="1" x14ac:dyDescent="0.3">
      <c r="A16" s="40">
        <f t="shared" ref="A16:D16" si="8">A93</f>
        <v>907242713</v>
      </c>
      <c r="B16" s="40">
        <f t="shared" si="8"/>
        <v>892332375</v>
      </c>
      <c r="C16" s="41">
        <f t="shared" si="8"/>
        <v>860239258</v>
      </c>
      <c r="D16" s="40">
        <f t="shared" si="8"/>
        <v>879394757</v>
      </c>
      <c r="E16" s="40">
        <f>E93</f>
        <v>827072414</v>
      </c>
      <c r="F16" s="42" t="s">
        <v>9</v>
      </c>
      <c r="G16" s="43">
        <v>222</v>
      </c>
      <c r="H16" s="44"/>
    </row>
    <row r="17" spans="1:11" ht="30" customHeight="1" x14ac:dyDescent="0.3">
      <c r="A17" s="40">
        <f t="shared" ref="A17:D17" si="9">A107</f>
        <v>2990802817</v>
      </c>
      <c r="B17" s="40">
        <f t="shared" si="9"/>
        <v>3052797321</v>
      </c>
      <c r="C17" s="41">
        <f t="shared" si="9"/>
        <v>3009087342</v>
      </c>
      <c r="D17" s="40">
        <f t="shared" si="9"/>
        <v>2722428600</v>
      </c>
      <c r="E17" s="40">
        <f>E107</f>
        <v>2597050769</v>
      </c>
      <c r="F17" s="42" t="s">
        <v>10</v>
      </c>
      <c r="G17" s="43">
        <v>223</v>
      </c>
      <c r="H17" s="44"/>
    </row>
    <row r="18" spans="1:11" ht="30" customHeight="1" x14ac:dyDescent="0.3">
      <c r="A18" s="40">
        <f t="shared" ref="A18:D18" si="10">A136</f>
        <v>1605976095</v>
      </c>
      <c r="B18" s="40">
        <f t="shared" si="10"/>
        <v>1576506076</v>
      </c>
      <c r="C18" s="41">
        <f t="shared" si="10"/>
        <v>1536043532</v>
      </c>
      <c r="D18" s="40">
        <f t="shared" si="10"/>
        <v>1530414548</v>
      </c>
      <c r="E18" s="40">
        <f>E136</f>
        <v>1281615288</v>
      </c>
      <c r="F18" s="42" t="s">
        <v>11</v>
      </c>
      <c r="G18" s="43">
        <v>224</v>
      </c>
      <c r="H18" s="44"/>
    </row>
    <row r="19" spans="1:11" ht="30" customHeight="1" x14ac:dyDescent="0.3">
      <c r="A19" s="40">
        <f t="shared" ref="A19:D19" si="11">A143</f>
        <v>505987152</v>
      </c>
      <c r="B19" s="40">
        <f t="shared" si="11"/>
        <v>532911957</v>
      </c>
      <c r="C19" s="41">
        <f t="shared" si="11"/>
        <v>533282489</v>
      </c>
      <c r="D19" s="40">
        <f t="shared" si="11"/>
        <v>428837656</v>
      </c>
      <c r="E19" s="40">
        <f>E143</f>
        <v>502143325</v>
      </c>
      <c r="F19" s="42" t="s">
        <v>12</v>
      </c>
      <c r="G19" s="43">
        <v>225</v>
      </c>
      <c r="H19" s="44"/>
    </row>
    <row r="20" spans="1:11" ht="30" customHeight="1" x14ac:dyDescent="0.3">
      <c r="A20" s="40">
        <f t="shared" ref="A20:D20" si="12">A151</f>
        <v>407519168</v>
      </c>
      <c r="B20" s="40">
        <f t="shared" si="12"/>
        <v>415884303</v>
      </c>
      <c r="C20" s="41">
        <f t="shared" si="12"/>
        <v>396080895</v>
      </c>
      <c r="D20" s="40">
        <f t="shared" si="12"/>
        <v>426644671</v>
      </c>
      <c r="E20" s="40">
        <f>E151</f>
        <v>373564505</v>
      </c>
      <c r="F20" s="42" t="s">
        <v>13</v>
      </c>
      <c r="G20" s="43">
        <v>226</v>
      </c>
      <c r="H20" s="44"/>
      <c r="J20" s="46"/>
      <c r="K20" s="46"/>
    </row>
    <row r="21" spans="1:11" ht="30" customHeight="1" x14ac:dyDescent="0.3">
      <c r="A21" s="40">
        <f t="shared" ref="A21:D21" si="13">A170</f>
        <v>5392807047</v>
      </c>
      <c r="B21" s="40">
        <f t="shared" si="13"/>
        <v>5499167189</v>
      </c>
      <c r="C21" s="41">
        <f t="shared" si="13"/>
        <v>5550119199</v>
      </c>
      <c r="D21" s="40">
        <f t="shared" si="13"/>
        <v>5186555756</v>
      </c>
      <c r="E21" s="40">
        <f>E170</f>
        <v>4195246111</v>
      </c>
      <c r="F21" s="42" t="s">
        <v>14</v>
      </c>
      <c r="G21" s="43">
        <v>227</v>
      </c>
      <c r="H21" s="44"/>
      <c r="J21"/>
      <c r="K21"/>
    </row>
    <row r="22" spans="1:11" ht="30" customHeight="1" x14ac:dyDescent="0.3">
      <c r="A22" s="40">
        <f t="shared" ref="A22:D22" si="14">A176</f>
        <v>8420321880</v>
      </c>
      <c r="B22" s="40">
        <f t="shared" si="14"/>
        <v>8320703565</v>
      </c>
      <c r="C22" s="41">
        <f t="shared" si="14"/>
        <v>8611629440</v>
      </c>
      <c r="D22" s="40">
        <f t="shared" si="14"/>
        <v>10910400018</v>
      </c>
      <c r="E22" s="40">
        <f>E176</f>
        <v>9685745390</v>
      </c>
      <c r="F22" s="42" t="s">
        <v>15</v>
      </c>
      <c r="G22" s="43">
        <v>228</v>
      </c>
      <c r="H22" s="44"/>
      <c r="J22"/>
      <c r="K22"/>
    </row>
    <row r="23" spans="1:11" ht="30" customHeight="1" x14ac:dyDescent="0.3">
      <c r="A23" s="40">
        <f t="shared" ref="A23:D23" si="15">A207</f>
        <v>101415977</v>
      </c>
      <c r="B23" s="40">
        <f t="shared" si="15"/>
        <v>101202767</v>
      </c>
      <c r="C23" s="41">
        <f t="shared" si="15"/>
        <v>101000000</v>
      </c>
      <c r="D23" s="40">
        <f t="shared" si="15"/>
        <v>130178115</v>
      </c>
      <c r="E23" s="40">
        <f>E207</f>
        <v>466652574</v>
      </c>
      <c r="F23" s="42" t="s">
        <v>16</v>
      </c>
      <c r="G23" s="43">
        <v>281</v>
      </c>
      <c r="H23" s="44"/>
      <c r="J23"/>
      <c r="K23"/>
    </row>
    <row r="24" spans="1:11" ht="11.25" customHeight="1" thickBot="1" x14ac:dyDescent="0.35">
      <c r="A24" s="47"/>
      <c r="B24" s="47"/>
      <c r="C24" s="32"/>
      <c r="D24" s="48"/>
      <c r="E24" s="47"/>
      <c r="F24" s="49"/>
      <c r="G24" s="50"/>
      <c r="H24" s="51"/>
      <c r="J24"/>
      <c r="K24"/>
    </row>
    <row r="25" spans="1:11" ht="30" customHeight="1" thickBot="1" x14ac:dyDescent="0.35">
      <c r="A25" s="26">
        <f t="shared" ref="A25:E25" si="16">SUM(A26:A33)</f>
        <v>16351246587</v>
      </c>
      <c r="B25" s="26">
        <f t="shared" si="16"/>
        <v>26680298336</v>
      </c>
      <c r="C25" s="27">
        <f t="shared" si="16"/>
        <v>20025913269</v>
      </c>
      <c r="D25" s="26">
        <f t="shared" si="16"/>
        <v>18847323791</v>
      </c>
      <c r="E25" s="26">
        <f t="shared" si="16"/>
        <v>18588662310</v>
      </c>
      <c r="F25" s="28" t="s">
        <v>3</v>
      </c>
      <c r="G25" s="52"/>
      <c r="H25" s="30"/>
      <c r="J25"/>
      <c r="K25"/>
    </row>
    <row r="26" spans="1:11" ht="30" customHeight="1" x14ac:dyDescent="0.3">
      <c r="A26" s="20">
        <f t="shared" ref="A26:D26" si="17">A214</f>
        <v>209000000</v>
      </c>
      <c r="B26" s="20">
        <f t="shared" si="17"/>
        <v>255000000</v>
      </c>
      <c r="C26" s="21">
        <f t="shared" si="17"/>
        <v>283266982</v>
      </c>
      <c r="D26" s="20">
        <f t="shared" si="17"/>
        <v>276017</v>
      </c>
      <c r="E26" s="20">
        <f>E214</f>
        <v>16338976</v>
      </c>
      <c r="F26" s="22" t="s">
        <v>17</v>
      </c>
      <c r="G26" s="38">
        <v>291</v>
      </c>
      <c r="H26" s="39"/>
    </row>
    <row r="27" spans="1:11" ht="30" customHeight="1" x14ac:dyDescent="0.3">
      <c r="A27" s="40">
        <f t="shared" ref="A27:D27" si="18">A220</f>
        <v>536840991</v>
      </c>
      <c r="B27" s="40">
        <f t="shared" si="18"/>
        <v>588639236</v>
      </c>
      <c r="C27" s="41">
        <f t="shared" si="18"/>
        <v>250468586</v>
      </c>
      <c r="D27" s="40">
        <f t="shared" si="18"/>
        <v>0</v>
      </c>
      <c r="E27" s="40">
        <f>E220</f>
        <v>0</v>
      </c>
      <c r="F27" s="42" t="s">
        <v>18</v>
      </c>
      <c r="G27" s="43">
        <v>292</v>
      </c>
      <c r="H27" s="44"/>
    </row>
    <row r="28" spans="1:11" ht="30" customHeight="1" x14ac:dyDescent="0.3">
      <c r="A28" s="40">
        <f t="shared" ref="A28:D28" si="19">A223</f>
        <v>5230080098</v>
      </c>
      <c r="B28" s="40">
        <f t="shared" si="19"/>
        <v>5749201363</v>
      </c>
      <c r="C28" s="41">
        <f t="shared" si="19"/>
        <v>4198626990</v>
      </c>
      <c r="D28" s="40">
        <f t="shared" si="19"/>
        <v>4789403248</v>
      </c>
      <c r="E28" s="40">
        <f>E223</f>
        <v>4733592909</v>
      </c>
      <c r="F28" s="42" t="s">
        <v>19</v>
      </c>
      <c r="G28" s="43">
        <v>421</v>
      </c>
      <c r="H28" s="44"/>
    </row>
    <row r="29" spans="1:11" ht="30" customHeight="1" x14ac:dyDescent="0.3">
      <c r="A29" s="40">
        <f t="shared" ref="A29:D29" si="20">A228</f>
        <v>5875885955</v>
      </c>
      <c r="B29" s="40">
        <f t="shared" si="20"/>
        <v>7106462908</v>
      </c>
      <c r="C29" s="41">
        <f t="shared" si="20"/>
        <v>7112839788</v>
      </c>
      <c r="D29" s="40">
        <f t="shared" si="20"/>
        <v>5674294391</v>
      </c>
      <c r="E29" s="40">
        <f>E228</f>
        <v>7246870244</v>
      </c>
      <c r="F29" s="42" t="s">
        <v>20</v>
      </c>
      <c r="G29" s="53">
        <v>422</v>
      </c>
      <c r="H29" s="44"/>
    </row>
    <row r="30" spans="1:11" ht="30" customHeight="1" x14ac:dyDescent="0.3">
      <c r="A30" s="40">
        <f t="shared" ref="A30:D30" si="21">A236</f>
        <v>557933894</v>
      </c>
      <c r="B30" s="40">
        <f t="shared" si="21"/>
        <v>609827425</v>
      </c>
      <c r="C30" s="41">
        <f t="shared" si="21"/>
        <v>711625970</v>
      </c>
      <c r="D30" s="40">
        <f t="shared" si="21"/>
        <v>1168037545</v>
      </c>
      <c r="E30" s="40">
        <f>E236</f>
        <v>606511072</v>
      </c>
      <c r="F30" s="42" t="s">
        <v>21</v>
      </c>
      <c r="G30" s="43">
        <v>423</v>
      </c>
      <c r="H30" s="44"/>
    </row>
    <row r="31" spans="1:11" ht="30" customHeight="1" x14ac:dyDescent="0.3">
      <c r="A31" s="40">
        <f t="shared" ref="A31:D31" si="22">A251</f>
        <v>352288271</v>
      </c>
      <c r="B31" s="40">
        <f t="shared" si="22"/>
        <v>500064271</v>
      </c>
      <c r="C31" s="41">
        <f t="shared" si="22"/>
        <v>378276519</v>
      </c>
      <c r="D31" s="40">
        <f t="shared" si="22"/>
        <v>2391513514</v>
      </c>
      <c r="E31" s="40">
        <f>E251</f>
        <v>1394841774</v>
      </c>
      <c r="F31" s="42" t="s">
        <v>22</v>
      </c>
      <c r="G31" s="43">
        <v>440</v>
      </c>
      <c r="H31" s="44"/>
    </row>
    <row r="32" spans="1:11" ht="30" customHeight="1" x14ac:dyDescent="0.3">
      <c r="A32" s="40">
        <f t="shared" ref="A32:D32" si="23">A256</f>
        <v>1718403486</v>
      </c>
      <c r="B32" s="40">
        <f t="shared" si="23"/>
        <v>9325051439</v>
      </c>
      <c r="C32" s="41">
        <f t="shared" si="23"/>
        <v>3872963962</v>
      </c>
      <c r="D32" s="40">
        <f t="shared" si="23"/>
        <v>2787343424</v>
      </c>
      <c r="E32" s="40">
        <f>E256</f>
        <v>2100682993</v>
      </c>
      <c r="F32" s="42" t="s">
        <v>23</v>
      </c>
      <c r="G32" s="43">
        <v>720</v>
      </c>
      <c r="H32" s="44"/>
    </row>
    <row r="33" spans="1:8" ht="30" customHeight="1" x14ac:dyDescent="0.3">
      <c r="A33" s="40">
        <f t="shared" ref="A33:D33" si="24">A265</f>
        <v>1870813892</v>
      </c>
      <c r="B33" s="40">
        <f t="shared" si="24"/>
        <v>2546051694</v>
      </c>
      <c r="C33" s="41">
        <f t="shared" si="24"/>
        <v>3217844472</v>
      </c>
      <c r="D33" s="40">
        <f t="shared" si="24"/>
        <v>2036455652</v>
      </c>
      <c r="E33" s="40">
        <f>E265</f>
        <v>2489824342</v>
      </c>
      <c r="F33" s="42" t="s">
        <v>24</v>
      </c>
      <c r="G33" s="43">
        <v>730</v>
      </c>
      <c r="H33" s="44"/>
    </row>
    <row r="34" spans="1:8" ht="11.25" customHeight="1" thickBot="1" x14ac:dyDescent="0.35">
      <c r="A34" s="54"/>
      <c r="B34" s="54"/>
      <c r="C34" s="55"/>
      <c r="D34" s="54"/>
      <c r="E34" s="54"/>
      <c r="F34" s="56"/>
      <c r="G34" s="57"/>
      <c r="H34" s="51"/>
    </row>
    <row r="35" spans="1:8" ht="30" customHeight="1" thickBot="1" x14ac:dyDescent="0.35">
      <c r="A35" s="26">
        <f t="shared" ref="A35:D35" si="25">SUM(A36:A37)</f>
        <v>9077879780</v>
      </c>
      <c r="B35" s="26">
        <f t="shared" si="25"/>
        <v>8636834241</v>
      </c>
      <c r="C35" s="27">
        <f t="shared" si="25"/>
        <v>7746043728</v>
      </c>
      <c r="D35" s="26">
        <f t="shared" si="25"/>
        <v>6131704111</v>
      </c>
      <c r="E35" s="26">
        <f>SUM(E36:E37)</f>
        <v>5343028374</v>
      </c>
      <c r="F35" s="28" t="s">
        <v>5</v>
      </c>
      <c r="G35" s="58">
        <v>211</v>
      </c>
      <c r="H35" s="30"/>
    </row>
    <row r="36" spans="1:8" ht="30" customHeight="1" x14ac:dyDescent="0.3">
      <c r="A36" s="20">
        <v>8331760205</v>
      </c>
      <c r="B36" s="20">
        <v>7888500294</v>
      </c>
      <c r="C36" s="21">
        <v>7001487635</v>
      </c>
      <c r="D36" s="20">
        <v>5499405251</v>
      </c>
      <c r="E36" s="20">
        <v>4739889743</v>
      </c>
      <c r="F36" s="22" t="s">
        <v>25</v>
      </c>
      <c r="G36" s="38">
        <v>211001</v>
      </c>
      <c r="H36" s="39"/>
    </row>
    <row r="37" spans="1:8" ht="30" customHeight="1" x14ac:dyDescent="0.3">
      <c r="A37" s="40">
        <v>746119575</v>
      </c>
      <c r="B37" s="40">
        <v>748333947</v>
      </c>
      <c r="C37" s="41">
        <v>744556093</v>
      </c>
      <c r="D37" s="40">
        <v>632298860</v>
      </c>
      <c r="E37" s="40">
        <v>603138631</v>
      </c>
      <c r="F37" s="42" t="s">
        <v>26</v>
      </c>
      <c r="G37" s="43">
        <v>211002</v>
      </c>
      <c r="H37" s="44"/>
    </row>
    <row r="38" spans="1:8" ht="11.25" customHeight="1" thickBot="1" x14ac:dyDescent="0.35">
      <c r="A38" s="54"/>
      <c r="B38" s="54"/>
      <c r="C38" s="55"/>
      <c r="D38" s="54"/>
      <c r="E38" s="54"/>
      <c r="F38" s="56"/>
      <c r="G38" s="59"/>
      <c r="H38" s="51"/>
    </row>
    <row r="39" spans="1:8" ht="30" customHeight="1" thickBot="1" x14ac:dyDescent="0.35">
      <c r="A39" s="26">
        <f>SUM(A40:A76)</f>
        <v>6240507903</v>
      </c>
      <c r="B39" s="26">
        <f>SUM(B40:B76)</f>
        <v>6213032328</v>
      </c>
      <c r="C39" s="27">
        <f>SUM(C40:C76)</f>
        <v>6204494105</v>
      </c>
      <c r="D39" s="26">
        <f>SUM(D40:D76)</f>
        <v>5460680642</v>
      </c>
      <c r="E39" s="26">
        <f>SUM(E40:E76)</f>
        <v>4864748947</v>
      </c>
      <c r="F39" s="28" t="s">
        <v>6</v>
      </c>
      <c r="G39" s="58">
        <v>212</v>
      </c>
      <c r="H39" s="30"/>
    </row>
    <row r="40" spans="1:8" ht="30" customHeight="1" x14ac:dyDescent="0.3">
      <c r="A40" s="13">
        <v>15687417</v>
      </c>
      <c r="B40" s="13">
        <v>14950417</v>
      </c>
      <c r="C40" s="14">
        <v>14883417</v>
      </c>
      <c r="D40" s="13">
        <v>19438457</v>
      </c>
      <c r="E40" s="13">
        <v>47775090</v>
      </c>
      <c r="F40" s="15" t="s">
        <v>27</v>
      </c>
      <c r="G40" s="60">
        <v>212002</v>
      </c>
      <c r="H40" s="61"/>
    </row>
    <row r="41" spans="1:8" ht="30" customHeight="1" x14ac:dyDescent="0.3">
      <c r="A41" s="40">
        <v>36512828</v>
      </c>
      <c r="B41" s="40">
        <v>36512828</v>
      </c>
      <c r="C41" s="41">
        <v>36512828</v>
      </c>
      <c r="D41" s="40">
        <v>35850687</v>
      </c>
      <c r="E41" s="40">
        <v>42434825</v>
      </c>
      <c r="F41" s="42" t="s">
        <v>28</v>
      </c>
      <c r="G41" s="43">
        <v>212003</v>
      </c>
      <c r="H41" s="44"/>
    </row>
    <row r="42" spans="1:8" ht="30" customHeight="1" x14ac:dyDescent="0.3">
      <c r="A42" s="40">
        <v>181827706</v>
      </c>
      <c r="B42" s="40">
        <v>181827706</v>
      </c>
      <c r="C42" s="41">
        <v>181827706</v>
      </c>
      <c r="D42" s="40">
        <v>164795975</v>
      </c>
      <c r="E42" s="40">
        <v>121668734</v>
      </c>
      <c r="F42" s="42" t="s">
        <v>29</v>
      </c>
      <c r="G42" s="43">
        <v>212004</v>
      </c>
      <c r="H42" s="44"/>
    </row>
    <row r="43" spans="1:8" ht="30" customHeight="1" x14ac:dyDescent="0.3">
      <c r="A43" s="40">
        <v>151814433</v>
      </c>
      <c r="B43" s="40">
        <v>152406015</v>
      </c>
      <c r="C43" s="41">
        <v>151815731</v>
      </c>
      <c r="D43" s="40">
        <v>133327963</v>
      </c>
      <c r="E43" s="40">
        <v>128467590</v>
      </c>
      <c r="F43" s="42" t="s">
        <v>30</v>
      </c>
      <c r="G43" s="43">
        <v>212005</v>
      </c>
      <c r="H43" s="44"/>
    </row>
    <row r="44" spans="1:8" ht="30" customHeight="1" x14ac:dyDescent="0.3">
      <c r="A44" s="40">
        <v>864628</v>
      </c>
      <c r="B44" s="40">
        <v>862372</v>
      </c>
      <c r="C44" s="41">
        <v>862167</v>
      </c>
      <c r="D44" s="40">
        <v>566778</v>
      </c>
      <c r="E44" s="40">
        <v>660959</v>
      </c>
      <c r="F44" s="42" t="s">
        <v>31</v>
      </c>
      <c r="G44" s="43">
        <v>212006</v>
      </c>
      <c r="H44" s="44"/>
    </row>
    <row r="45" spans="1:8" ht="30" customHeight="1" x14ac:dyDescent="0.3">
      <c r="A45" s="40">
        <v>604851</v>
      </c>
      <c r="B45" s="40">
        <v>604382</v>
      </c>
      <c r="C45" s="41">
        <v>603461</v>
      </c>
      <c r="D45" s="40">
        <v>271715</v>
      </c>
      <c r="E45" s="40">
        <v>222345</v>
      </c>
      <c r="F45" s="42" t="s">
        <v>32</v>
      </c>
      <c r="G45" s="43">
        <v>212008</v>
      </c>
      <c r="H45" s="44"/>
    </row>
    <row r="46" spans="1:8" ht="30" customHeight="1" x14ac:dyDescent="0.3">
      <c r="A46" s="40">
        <v>105444684</v>
      </c>
      <c r="B46" s="40">
        <v>104829030</v>
      </c>
      <c r="C46" s="41">
        <v>104663633</v>
      </c>
      <c r="D46" s="40">
        <v>92534676</v>
      </c>
      <c r="E46" s="40">
        <v>99571320</v>
      </c>
      <c r="F46" s="42" t="s">
        <v>33</v>
      </c>
      <c r="G46" s="43">
        <v>212009</v>
      </c>
      <c r="H46" s="44"/>
    </row>
    <row r="47" spans="1:8" ht="30" customHeight="1" x14ac:dyDescent="0.3">
      <c r="A47" s="40">
        <v>239401095</v>
      </c>
      <c r="B47" s="40">
        <v>239401095</v>
      </c>
      <c r="C47" s="41">
        <v>239401095</v>
      </c>
      <c r="D47" s="40">
        <v>212486078</v>
      </c>
      <c r="E47" s="40">
        <v>184858043</v>
      </c>
      <c r="F47" s="42" t="s">
        <v>34</v>
      </c>
      <c r="G47" s="43">
        <v>212010</v>
      </c>
      <c r="H47" s="44"/>
    </row>
    <row r="48" spans="1:8" ht="30" customHeight="1" x14ac:dyDescent="0.3">
      <c r="A48" s="40">
        <v>36547938</v>
      </c>
      <c r="B48" s="40">
        <v>36531170</v>
      </c>
      <c r="C48" s="41">
        <v>36518049</v>
      </c>
      <c r="D48" s="40">
        <v>31007349</v>
      </c>
      <c r="E48" s="40">
        <v>29113674</v>
      </c>
      <c r="F48" s="42" t="s">
        <v>35</v>
      </c>
      <c r="G48" s="43">
        <v>212011</v>
      </c>
      <c r="H48" s="44"/>
    </row>
    <row r="49" spans="1:8" ht="30" customHeight="1" x14ac:dyDescent="0.3">
      <c r="A49" s="40">
        <v>134147207</v>
      </c>
      <c r="B49" s="40">
        <v>134052645</v>
      </c>
      <c r="C49" s="41">
        <v>134044047</v>
      </c>
      <c r="D49" s="40">
        <v>118938546</v>
      </c>
      <c r="E49" s="40">
        <v>116442433</v>
      </c>
      <c r="F49" s="42" t="s">
        <v>36</v>
      </c>
      <c r="G49" s="43">
        <v>212012</v>
      </c>
      <c r="H49" s="44"/>
    </row>
    <row r="50" spans="1:8" ht="30" customHeight="1" x14ac:dyDescent="0.3">
      <c r="A50" s="40">
        <v>31365527</v>
      </c>
      <c r="B50" s="40">
        <v>30784819</v>
      </c>
      <c r="C50" s="41">
        <v>30731935</v>
      </c>
      <c r="D50" s="40">
        <v>26546124</v>
      </c>
      <c r="E50" s="40">
        <v>26524110</v>
      </c>
      <c r="F50" s="42" t="s">
        <v>37</v>
      </c>
      <c r="G50" s="43">
        <v>212013</v>
      </c>
      <c r="H50" s="44"/>
    </row>
    <row r="51" spans="1:8" ht="48.75" customHeight="1" x14ac:dyDescent="0.3">
      <c r="A51" s="40">
        <v>594232758</v>
      </c>
      <c r="B51" s="40">
        <v>569305021</v>
      </c>
      <c r="C51" s="41">
        <v>567179670</v>
      </c>
      <c r="D51" s="40">
        <v>513295652</v>
      </c>
      <c r="E51" s="40">
        <v>503793368</v>
      </c>
      <c r="F51" s="45" t="s">
        <v>38</v>
      </c>
      <c r="G51" s="43">
        <v>212014</v>
      </c>
      <c r="H51" s="44"/>
    </row>
    <row r="52" spans="1:8" ht="30" customHeight="1" x14ac:dyDescent="0.3">
      <c r="A52" s="40">
        <v>91686244</v>
      </c>
      <c r="B52" s="40">
        <v>91623393</v>
      </c>
      <c r="C52" s="41">
        <v>91617701</v>
      </c>
      <c r="D52" s="40">
        <v>74359378</v>
      </c>
      <c r="E52" s="40">
        <v>62530680</v>
      </c>
      <c r="F52" s="42" t="s">
        <v>39</v>
      </c>
      <c r="G52" s="43">
        <v>212015</v>
      </c>
      <c r="H52" s="44"/>
    </row>
    <row r="53" spans="1:8" ht="30" customHeight="1" x14ac:dyDescent="0.3">
      <c r="A53" s="40">
        <v>4919169</v>
      </c>
      <c r="B53" s="40">
        <v>4919169</v>
      </c>
      <c r="C53" s="41">
        <v>4919169</v>
      </c>
      <c r="D53" s="40">
        <v>4359750</v>
      </c>
      <c r="E53" s="40">
        <v>4171305</v>
      </c>
      <c r="F53" s="42" t="s">
        <v>40</v>
      </c>
      <c r="G53" s="43">
        <v>212016</v>
      </c>
      <c r="H53" s="44"/>
    </row>
    <row r="54" spans="1:8" ht="30" customHeight="1" x14ac:dyDescent="0.3">
      <c r="A54" s="40">
        <v>48851960</v>
      </c>
      <c r="B54" s="40">
        <v>48849186</v>
      </c>
      <c r="C54" s="41">
        <v>48848888</v>
      </c>
      <c r="D54" s="40">
        <v>47396385</v>
      </c>
      <c r="E54" s="40">
        <v>53541461</v>
      </c>
      <c r="F54" s="42" t="s">
        <v>41</v>
      </c>
      <c r="G54" s="43">
        <v>212017</v>
      </c>
      <c r="H54" s="44"/>
    </row>
    <row r="55" spans="1:8" ht="30" customHeight="1" x14ac:dyDescent="0.3">
      <c r="A55" s="40">
        <v>17109486</v>
      </c>
      <c r="B55" s="40">
        <v>17102611</v>
      </c>
      <c r="C55" s="41">
        <v>17101986</v>
      </c>
      <c r="D55" s="40">
        <v>16868467</v>
      </c>
      <c r="E55" s="40">
        <v>29305878</v>
      </c>
      <c r="F55" s="42" t="s">
        <v>42</v>
      </c>
      <c r="G55" s="43">
        <v>212018</v>
      </c>
      <c r="H55" s="44"/>
    </row>
    <row r="56" spans="1:8" ht="30" customHeight="1" x14ac:dyDescent="0.3">
      <c r="A56" s="40">
        <v>8980868</v>
      </c>
      <c r="B56" s="40">
        <v>8980868</v>
      </c>
      <c r="C56" s="41">
        <v>8980868</v>
      </c>
      <c r="D56" s="40">
        <v>8931942</v>
      </c>
      <c r="E56" s="40">
        <v>4086584</v>
      </c>
      <c r="F56" s="42" t="s">
        <v>43</v>
      </c>
      <c r="G56" s="43">
        <v>212019</v>
      </c>
      <c r="H56" s="44"/>
    </row>
    <row r="57" spans="1:8" ht="30" customHeight="1" x14ac:dyDescent="0.3">
      <c r="A57" s="40">
        <v>29283425</v>
      </c>
      <c r="B57" s="40">
        <v>29283425</v>
      </c>
      <c r="C57" s="41">
        <v>29283425</v>
      </c>
      <c r="D57" s="40">
        <v>24623666</v>
      </c>
      <c r="E57" s="40">
        <v>24302504</v>
      </c>
      <c r="F57" s="42" t="s">
        <v>44</v>
      </c>
      <c r="G57" s="43">
        <v>212020</v>
      </c>
      <c r="H57" s="44"/>
    </row>
    <row r="58" spans="1:8" ht="30" customHeight="1" x14ac:dyDescent="0.3">
      <c r="A58" s="40">
        <v>42918542</v>
      </c>
      <c r="B58" s="40">
        <v>42918542</v>
      </c>
      <c r="C58" s="41">
        <v>42918542</v>
      </c>
      <c r="D58" s="40">
        <v>33611716</v>
      </c>
      <c r="E58" s="40">
        <v>29218070</v>
      </c>
      <c r="F58" s="42" t="s">
        <v>45</v>
      </c>
      <c r="G58" s="43">
        <v>212021</v>
      </c>
      <c r="H58" s="44"/>
    </row>
    <row r="59" spans="1:8" ht="30" customHeight="1" x14ac:dyDescent="0.3">
      <c r="A59" s="40">
        <v>4410680</v>
      </c>
      <c r="B59" s="40">
        <v>4410680</v>
      </c>
      <c r="C59" s="41">
        <v>4410680</v>
      </c>
      <c r="D59" s="40">
        <v>2965281</v>
      </c>
      <c r="E59" s="40">
        <v>1028823</v>
      </c>
      <c r="F59" s="42" t="s">
        <v>46</v>
      </c>
      <c r="G59" s="43">
        <v>212022</v>
      </c>
      <c r="H59" s="44"/>
    </row>
    <row r="60" spans="1:8" ht="30" customHeight="1" x14ac:dyDescent="0.3">
      <c r="A60" s="40">
        <v>559400869</v>
      </c>
      <c r="B60" s="40">
        <v>557924250</v>
      </c>
      <c r="C60" s="41">
        <v>556289861</v>
      </c>
      <c r="D60" s="40">
        <v>528226855</v>
      </c>
      <c r="E60" s="40">
        <v>720771422</v>
      </c>
      <c r="F60" s="42" t="s">
        <v>47</v>
      </c>
      <c r="G60" s="43">
        <v>212023</v>
      </c>
      <c r="H60" s="44"/>
    </row>
    <row r="61" spans="1:8" ht="30" customHeight="1" x14ac:dyDescent="0.3">
      <c r="A61" s="40">
        <v>49871777</v>
      </c>
      <c r="B61" s="40">
        <v>48942942</v>
      </c>
      <c r="C61" s="41">
        <v>48927353</v>
      </c>
      <c r="D61" s="40">
        <v>43646088</v>
      </c>
      <c r="E61" s="40">
        <v>36210517</v>
      </c>
      <c r="F61" s="42" t="s">
        <v>48</v>
      </c>
      <c r="G61" s="43">
        <v>212024</v>
      </c>
      <c r="H61" s="44"/>
    </row>
    <row r="62" spans="1:8" ht="30" customHeight="1" x14ac:dyDescent="0.3">
      <c r="A62" s="40">
        <v>158274451</v>
      </c>
      <c r="B62" s="40">
        <v>158274128</v>
      </c>
      <c r="C62" s="41">
        <v>158282807</v>
      </c>
      <c r="D62" s="40">
        <v>130768870</v>
      </c>
      <c r="E62" s="40">
        <v>127148508</v>
      </c>
      <c r="F62" s="42" t="s">
        <v>49</v>
      </c>
      <c r="G62" s="43">
        <v>212025</v>
      </c>
      <c r="H62" s="44"/>
    </row>
    <row r="63" spans="1:8" ht="30" customHeight="1" x14ac:dyDescent="0.3">
      <c r="A63" s="40">
        <v>3668440</v>
      </c>
      <c r="B63" s="40">
        <v>3611761</v>
      </c>
      <c r="C63" s="41">
        <v>3606640</v>
      </c>
      <c r="D63" s="40">
        <v>2975363</v>
      </c>
      <c r="E63" s="40">
        <v>2898828</v>
      </c>
      <c r="F63" s="42" t="s">
        <v>50</v>
      </c>
      <c r="G63" s="43">
        <v>212026</v>
      </c>
      <c r="H63" s="44"/>
    </row>
    <row r="64" spans="1:8" ht="30" customHeight="1" x14ac:dyDescent="0.3">
      <c r="A64" s="40">
        <v>827652140</v>
      </c>
      <c r="B64" s="40">
        <v>830539826</v>
      </c>
      <c r="C64" s="41">
        <v>826813539</v>
      </c>
      <c r="D64" s="40">
        <v>789058854</v>
      </c>
      <c r="E64" s="40">
        <v>1219013310</v>
      </c>
      <c r="F64" s="42" t="s">
        <v>51</v>
      </c>
      <c r="G64" s="43">
        <v>212027</v>
      </c>
      <c r="H64" s="44"/>
    </row>
    <row r="65" spans="1:8" ht="30" customHeight="1" x14ac:dyDescent="0.3">
      <c r="A65" s="40">
        <v>0</v>
      </c>
      <c r="B65" s="40">
        <v>0</v>
      </c>
      <c r="C65" s="41">
        <v>0</v>
      </c>
      <c r="D65" s="40">
        <v>0</v>
      </c>
      <c r="E65" s="40">
        <v>16500</v>
      </c>
      <c r="F65" s="42" t="s">
        <v>52</v>
      </c>
      <c r="G65" s="43">
        <v>212028</v>
      </c>
      <c r="H65" s="44"/>
    </row>
    <row r="66" spans="1:8" ht="30" customHeight="1" x14ac:dyDescent="0.3">
      <c r="A66" s="40">
        <v>14179442</v>
      </c>
      <c r="B66" s="40">
        <v>14179442</v>
      </c>
      <c r="C66" s="41">
        <v>14179442</v>
      </c>
      <c r="D66" s="40">
        <v>4834869</v>
      </c>
      <c r="E66" s="40">
        <v>4219956</v>
      </c>
      <c r="F66" s="42" t="s">
        <v>53</v>
      </c>
      <c r="G66" s="43">
        <v>212029</v>
      </c>
      <c r="H66" s="44"/>
    </row>
    <row r="67" spans="1:8" ht="30" customHeight="1" x14ac:dyDescent="0.3">
      <c r="A67" s="40">
        <v>744192</v>
      </c>
      <c r="B67" s="40">
        <v>744192</v>
      </c>
      <c r="C67" s="41">
        <v>744192</v>
      </c>
      <c r="D67" s="40">
        <v>1494327</v>
      </c>
      <c r="E67" s="40">
        <v>1363484</v>
      </c>
      <c r="F67" s="42" t="s">
        <v>54</v>
      </c>
      <c r="G67" s="43">
        <v>212030</v>
      </c>
      <c r="H67" s="44"/>
    </row>
    <row r="68" spans="1:8" ht="30" customHeight="1" x14ac:dyDescent="0.3">
      <c r="A68" s="40">
        <v>143597783</v>
      </c>
      <c r="B68" s="40">
        <v>143383781</v>
      </c>
      <c r="C68" s="41">
        <v>143363736</v>
      </c>
      <c r="D68" s="40">
        <v>125898089</v>
      </c>
      <c r="E68" s="40">
        <v>128998551</v>
      </c>
      <c r="F68" s="42" t="s">
        <v>55</v>
      </c>
      <c r="G68" s="43">
        <v>212031</v>
      </c>
      <c r="H68" s="44"/>
    </row>
    <row r="69" spans="1:8" ht="30" customHeight="1" x14ac:dyDescent="0.3">
      <c r="A69" s="40">
        <v>39311489</v>
      </c>
      <c r="B69" s="40">
        <v>39311489</v>
      </c>
      <c r="C69" s="41">
        <v>39311489</v>
      </c>
      <c r="D69" s="40">
        <v>30673628</v>
      </c>
      <c r="E69" s="40">
        <v>29244395</v>
      </c>
      <c r="F69" s="42" t="s">
        <v>56</v>
      </c>
      <c r="G69" s="43">
        <v>212032</v>
      </c>
      <c r="H69" s="44"/>
    </row>
    <row r="70" spans="1:8" ht="30" customHeight="1" x14ac:dyDescent="0.3">
      <c r="A70" s="40">
        <v>50841774</v>
      </c>
      <c r="B70" s="40">
        <v>50843497</v>
      </c>
      <c r="C70" s="41">
        <v>50846371</v>
      </c>
      <c r="D70" s="40">
        <v>47418711</v>
      </c>
      <c r="E70" s="40">
        <v>72389588</v>
      </c>
      <c r="F70" s="42" t="s">
        <v>57</v>
      </c>
      <c r="G70" s="43" t="s">
        <v>58</v>
      </c>
      <c r="H70" s="44"/>
    </row>
    <row r="71" spans="1:8" ht="30" customHeight="1" x14ac:dyDescent="0.3">
      <c r="A71" s="40">
        <v>539046341</v>
      </c>
      <c r="B71" s="40">
        <v>539045649</v>
      </c>
      <c r="C71" s="41">
        <v>539044963</v>
      </c>
      <c r="D71" s="40">
        <v>440449793</v>
      </c>
      <c r="E71" s="40">
        <v>287367482</v>
      </c>
      <c r="F71" s="42" t="s">
        <v>59</v>
      </c>
      <c r="G71" s="43" t="s">
        <v>60</v>
      </c>
      <c r="H71" s="44"/>
    </row>
    <row r="72" spans="1:8" ht="30" customHeight="1" x14ac:dyDescent="0.3">
      <c r="A72" s="40">
        <v>1981082487</v>
      </c>
      <c r="B72" s="40">
        <v>1981080929</v>
      </c>
      <c r="C72" s="41">
        <v>1981079388</v>
      </c>
      <c r="D72" s="40">
        <v>1664178164</v>
      </c>
      <c r="E72" s="40">
        <v>673258477</v>
      </c>
      <c r="F72" s="42" t="s">
        <v>61</v>
      </c>
      <c r="G72" s="43" t="s">
        <v>62</v>
      </c>
      <c r="H72" s="44"/>
    </row>
    <row r="73" spans="1:8" ht="30" customHeight="1" x14ac:dyDescent="0.3">
      <c r="A73" s="40">
        <v>5618691</v>
      </c>
      <c r="B73" s="40">
        <v>5618691</v>
      </c>
      <c r="C73" s="41">
        <v>5618691</v>
      </c>
      <c r="D73" s="40">
        <v>4256800</v>
      </c>
      <c r="E73" s="40">
        <v>301200</v>
      </c>
      <c r="F73" s="42" t="s">
        <v>63</v>
      </c>
      <c r="G73" s="43">
        <v>212036</v>
      </c>
      <c r="H73" s="44"/>
    </row>
    <row r="74" spans="1:8" ht="30" customHeight="1" x14ac:dyDescent="0.3">
      <c r="A74" s="40">
        <v>10048097</v>
      </c>
      <c r="B74" s="40">
        <v>10048097</v>
      </c>
      <c r="C74" s="41">
        <v>10048097</v>
      </c>
      <c r="D74" s="40">
        <v>16011574</v>
      </c>
      <c r="E74" s="40">
        <v>0</v>
      </c>
      <c r="F74" s="42" t="s">
        <v>64</v>
      </c>
      <c r="G74" s="43">
        <v>212037</v>
      </c>
      <c r="H74" s="44"/>
    </row>
    <row r="75" spans="1:8" ht="30" customHeight="1" x14ac:dyDescent="0.3">
      <c r="A75" s="40">
        <v>18936000</v>
      </c>
      <c r="B75" s="40">
        <v>18936000</v>
      </c>
      <c r="C75" s="41">
        <v>18936000</v>
      </c>
      <c r="D75" s="40">
        <v>15436036</v>
      </c>
      <c r="E75" s="40">
        <v>0</v>
      </c>
      <c r="F75" s="42" t="s">
        <v>65</v>
      </c>
      <c r="G75" s="43">
        <v>212038</v>
      </c>
      <c r="H75" s="44"/>
    </row>
    <row r="76" spans="1:8" ht="30" customHeight="1" x14ac:dyDescent="0.3">
      <c r="A76" s="40">
        <v>61622484</v>
      </c>
      <c r="B76" s="40">
        <v>60392280</v>
      </c>
      <c r="C76" s="41">
        <v>60276538</v>
      </c>
      <c r="D76" s="40">
        <v>53176036</v>
      </c>
      <c r="E76" s="40">
        <v>51828933</v>
      </c>
      <c r="F76" s="42" t="s">
        <v>66</v>
      </c>
      <c r="G76" s="43">
        <v>212999</v>
      </c>
      <c r="H76" s="44"/>
    </row>
    <row r="77" spans="1:8" ht="11.25" customHeight="1" thickBot="1" x14ac:dyDescent="0.35">
      <c r="A77" s="54"/>
      <c r="B77" s="54"/>
      <c r="C77" s="55"/>
      <c r="D77" s="54"/>
      <c r="E77" s="54"/>
      <c r="F77" s="56"/>
      <c r="G77" s="59"/>
      <c r="H77" s="51"/>
    </row>
    <row r="78" spans="1:8" ht="30" customHeight="1" thickBot="1" x14ac:dyDescent="0.35">
      <c r="A78" s="26">
        <f t="shared" ref="A78:D78" si="26">SUM(A79:A83)</f>
        <v>1956388006</v>
      </c>
      <c r="B78" s="26">
        <f t="shared" si="26"/>
        <v>1887878927</v>
      </c>
      <c r="C78" s="27">
        <f t="shared" si="26"/>
        <v>1824520344</v>
      </c>
      <c r="D78" s="26">
        <f t="shared" si="26"/>
        <v>2036372826</v>
      </c>
      <c r="E78" s="26">
        <f>SUM(E79:E83)</f>
        <v>1885155603</v>
      </c>
      <c r="F78" s="28" t="s">
        <v>7</v>
      </c>
      <c r="G78" s="58">
        <v>213</v>
      </c>
      <c r="H78" s="30"/>
    </row>
    <row r="79" spans="1:8" ht="30" customHeight="1" x14ac:dyDescent="0.3">
      <c r="A79" s="20">
        <v>1218842151</v>
      </c>
      <c r="B79" s="20">
        <v>1160152902</v>
      </c>
      <c r="C79" s="21">
        <v>1104678717</v>
      </c>
      <c r="D79" s="20">
        <v>1377437128</v>
      </c>
      <c r="E79" s="20">
        <v>1292208863</v>
      </c>
      <c r="F79" s="22" t="s">
        <v>67</v>
      </c>
      <c r="G79" s="38">
        <v>213001</v>
      </c>
      <c r="H79" s="39"/>
    </row>
    <row r="80" spans="1:8" ht="30" customHeight="1" x14ac:dyDescent="0.3">
      <c r="A80" s="40">
        <v>8500000</v>
      </c>
      <c r="B80" s="40">
        <v>8500000</v>
      </c>
      <c r="C80" s="41">
        <v>8500000</v>
      </c>
      <c r="D80" s="40">
        <v>8162040</v>
      </c>
      <c r="E80" s="40">
        <v>7833885</v>
      </c>
      <c r="F80" s="42" t="s">
        <v>68</v>
      </c>
      <c r="G80" s="43">
        <v>213002</v>
      </c>
      <c r="H80" s="44"/>
    </row>
    <row r="81" spans="1:8" ht="30" customHeight="1" x14ac:dyDescent="0.3">
      <c r="A81" s="40">
        <v>59300000</v>
      </c>
      <c r="B81" s="40">
        <v>57300000</v>
      </c>
      <c r="C81" s="41">
        <v>53300000</v>
      </c>
      <c r="D81" s="40">
        <v>45162311</v>
      </c>
      <c r="E81" s="40">
        <v>46083561</v>
      </c>
      <c r="F81" s="42" t="s">
        <v>69</v>
      </c>
      <c r="G81" s="43">
        <v>213003</v>
      </c>
      <c r="H81" s="44"/>
    </row>
    <row r="82" spans="1:8" ht="30" customHeight="1" x14ac:dyDescent="0.3">
      <c r="A82" s="40">
        <v>281780000</v>
      </c>
      <c r="B82" s="40">
        <v>275780000</v>
      </c>
      <c r="C82" s="41">
        <v>272280000</v>
      </c>
      <c r="D82" s="40">
        <v>266320612</v>
      </c>
      <c r="E82" s="40">
        <v>252292813</v>
      </c>
      <c r="F82" s="42" t="s">
        <v>70</v>
      </c>
      <c r="G82" s="43">
        <v>213004</v>
      </c>
      <c r="H82" s="44"/>
    </row>
    <row r="83" spans="1:8" ht="30" customHeight="1" x14ac:dyDescent="0.3">
      <c r="A83" s="40">
        <v>387965855</v>
      </c>
      <c r="B83" s="40">
        <v>386146025</v>
      </c>
      <c r="C83" s="41">
        <v>385761627</v>
      </c>
      <c r="D83" s="40">
        <v>339290735</v>
      </c>
      <c r="E83" s="40">
        <v>286736481</v>
      </c>
      <c r="F83" s="42" t="s">
        <v>71</v>
      </c>
      <c r="G83" s="43">
        <v>213006</v>
      </c>
      <c r="H83" s="44"/>
    </row>
    <row r="84" spans="1:8" ht="11.25" customHeight="1" thickBot="1" x14ac:dyDescent="0.35">
      <c r="A84" s="62"/>
      <c r="B84" s="62"/>
      <c r="C84" s="21"/>
      <c r="D84" s="62"/>
      <c r="E84" s="62"/>
      <c r="F84" s="49"/>
      <c r="G84" s="50"/>
      <c r="H84" s="51"/>
    </row>
    <row r="85" spans="1:8" ht="30" customHeight="1" thickBot="1" x14ac:dyDescent="0.35">
      <c r="A85" s="26">
        <f t="shared" ref="A85:D85" si="27">SUM(A86:A91)</f>
        <v>253847532</v>
      </c>
      <c r="B85" s="26">
        <f t="shared" si="27"/>
        <v>259103580</v>
      </c>
      <c r="C85" s="27">
        <f t="shared" si="27"/>
        <v>249147258</v>
      </c>
      <c r="D85" s="26">
        <f t="shared" si="27"/>
        <v>284396291</v>
      </c>
      <c r="E85" s="26">
        <f>SUM(E86:E91)</f>
        <v>268276327</v>
      </c>
      <c r="F85" s="28" t="s">
        <v>8</v>
      </c>
      <c r="G85" s="58">
        <v>221</v>
      </c>
      <c r="H85" s="30"/>
    </row>
    <row r="86" spans="1:8" ht="30" customHeight="1" x14ac:dyDescent="0.3">
      <c r="A86" s="20">
        <v>36518669</v>
      </c>
      <c r="B86" s="20">
        <v>35594560</v>
      </c>
      <c r="C86" s="21">
        <v>34230249</v>
      </c>
      <c r="D86" s="20">
        <v>42693882</v>
      </c>
      <c r="E86" s="20">
        <v>44731477</v>
      </c>
      <c r="F86" s="22" t="s">
        <v>72</v>
      </c>
      <c r="G86" s="38">
        <v>221001</v>
      </c>
      <c r="H86" s="39"/>
    </row>
    <row r="87" spans="1:8" ht="30" customHeight="1" x14ac:dyDescent="0.3">
      <c r="A87" s="40">
        <v>9794320</v>
      </c>
      <c r="B87" s="40">
        <v>9742750</v>
      </c>
      <c r="C87" s="41">
        <v>9308149</v>
      </c>
      <c r="D87" s="40">
        <v>10552638</v>
      </c>
      <c r="E87" s="40">
        <v>10476074</v>
      </c>
      <c r="F87" s="42" t="s">
        <v>73</v>
      </c>
      <c r="G87" s="43">
        <v>221002</v>
      </c>
      <c r="H87" s="44"/>
    </row>
    <row r="88" spans="1:8" ht="30" customHeight="1" x14ac:dyDescent="0.3">
      <c r="A88" s="40">
        <v>51109197</v>
      </c>
      <c r="B88" s="40">
        <v>52434387</v>
      </c>
      <c r="C88" s="41">
        <v>48051262</v>
      </c>
      <c r="D88" s="40">
        <v>58040027</v>
      </c>
      <c r="E88" s="40">
        <v>60868534</v>
      </c>
      <c r="F88" s="42" t="s">
        <v>74</v>
      </c>
      <c r="G88" s="43">
        <v>221003</v>
      </c>
      <c r="H88" s="44"/>
    </row>
    <row r="89" spans="1:8" ht="30" customHeight="1" x14ac:dyDescent="0.3">
      <c r="A89" s="40">
        <v>103445148</v>
      </c>
      <c r="B89" s="40">
        <v>109675032</v>
      </c>
      <c r="C89" s="41">
        <v>106915362</v>
      </c>
      <c r="D89" s="40">
        <v>117027403</v>
      </c>
      <c r="E89" s="40">
        <v>103423941</v>
      </c>
      <c r="F89" s="42" t="s">
        <v>75</v>
      </c>
      <c r="G89" s="43">
        <v>221004</v>
      </c>
      <c r="H89" s="44"/>
    </row>
    <row r="90" spans="1:8" ht="30" customHeight="1" x14ac:dyDescent="0.3">
      <c r="A90" s="40">
        <v>48486001</v>
      </c>
      <c r="B90" s="40">
        <v>47201556</v>
      </c>
      <c r="C90" s="41">
        <v>46242380</v>
      </c>
      <c r="D90" s="40">
        <v>47096307</v>
      </c>
      <c r="E90" s="40">
        <v>44182854</v>
      </c>
      <c r="F90" s="42" t="s">
        <v>76</v>
      </c>
      <c r="G90" s="43">
        <v>221005</v>
      </c>
      <c r="H90" s="44"/>
    </row>
    <row r="91" spans="1:8" ht="30" customHeight="1" x14ac:dyDescent="0.3">
      <c r="A91" s="40">
        <v>4494197</v>
      </c>
      <c r="B91" s="40">
        <v>4455295</v>
      </c>
      <c r="C91" s="41">
        <v>4399856</v>
      </c>
      <c r="D91" s="40">
        <v>8986034</v>
      </c>
      <c r="E91" s="40">
        <v>4593447</v>
      </c>
      <c r="F91" s="42" t="s">
        <v>77</v>
      </c>
      <c r="G91" s="43">
        <v>221999</v>
      </c>
      <c r="H91" s="44"/>
    </row>
    <row r="92" spans="1:8" ht="11.25" customHeight="1" thickBot="1" x14ac:dyDescent="0.35">
      <c r="A92" s="54"/>
      <c r="B92" s="54"/>
      <c r="C92" s="55"/>
      <c r="D92" s="54"/>
      <c r="E92" s="54"/>
      <c r="F92" s="56"/>
      <c r="G92" s="50"/>
      <c r="H92" s="51"/>
    </row>
    <row r="93" spans="1:8" ht="30" customHeight="1" thickBot="1" x14ac:dyDescent="0.35">
      <c r="A93" s="26">
        <f t="shared" ref="A93:D93" si="28">SUM(A94:A105)</f>
        <v>907242713</v>
      </c>
      <c r="B93" s="26">
        <f t="shared" si="28"/>
        <v>892332375</v>
      </c>
      <c r="C93" s="27">
        <f t="shared" si="28"/>
        <v>860239258</v>
      </c>
      <c r="D93" s="26">
        <f t="shared" si="28"/>
        <v>879394757</v>
      </c>
      <c r="E93" s="26">
        <f>SUM(E94:E105)</f>
        <v>827072414</v>
      </c>
      <c r="F93" s="28" t="s">
        <v>9</v>
      </c>
      <c r="G93" s="58">
        <v>222</v>
      </c>
      <c r="H93" s="30"/>
    </row>
    <row r="94" spans="1:8" ht="30" customHeight="1" x14ac:dyDescent="0.3">
      <c r="A94" s="20">
        <v>81233321</v>
      </c>
      <c r="B94" s="20">
        <v>82300064</v>
      </c>
      <c r="C94" s="21">
        <v>79720190</v>
      </c>
      <c r="D94" s="20">
        <v>83885919</v>
      </c>
      <c r="E94" s="20">
        <v>79818698</v>
      </c>
      <c r="F94" s="22" t="s">
        <v>78</v>
      </c>
      <c r="G94" s="38">
        <v>222001</v>
      </c>
      <c r="H94" s="39"/>
    </row>
    <row r="95" spans="1:8" ht="30" customHeight="1" x14ac:dyDescent="0.3">
      <c r="A95" s="40">
        <v>15579717</v>
      </c>
      <c r="B95" s="40">
        <v>15247288</v>
      </c>
      <c r="C95" s="41">
        <v>14788569</v>
      </c>
      <c r="D95" s="40">
        <v>14413235</v>
      </c>
      <c r="E95" s="40">
        <v>19856939</v>
      </c>
      <c r="F95" s="42" t="s">
        <v>79</v>
      </c>
      <c r="G95" s="43">
        <v>222002</v>
      </c>
      <c r="H95" s="44"/>
    </row>
    <row r="96" spans="1:8" ht="30" customHeight="1" x14ac:dyDescent="0.3">
      <c r="A96" s="40">
        <v>230222872</v>
      </c>
      <c r="B96" s="40">
        <v>226035752</v>
      </c>
      <c r="C96" s="41">
        <v>221659346</v>
      </c>
      <c r="D96" s="40">
        <v>220121881</v>
      </c>
      <c r="E96" s="40">
        <v>205493918</v>
      </c>
      <c r="F96" s="42" t="s">
        <v>80</v>
      </c>
      <c r="G96" s="43">
        <v>222003</v>
      </c>
      <c r="H96" s="44"/>
    </row>
    <row r="97" spans="1:8" ht="30" customHeight="1" x14ac:dyDescent="0.3">
      <c r="A97" s="40">
        <v>426631149</v>
      </c>
      <c r="B97" s="40">
        <v>418376252</v>
      </c>
      <c r="C97" s="41">
        <v>404040091</v>
      </c>
      <c r="D97" s="40">
        <v>392531280</v>
      </c>
      <c r="E97" s="40">
        <v>392349983</v>
      </c>
      <c r="F97" s="42" t="s">
        <v>81</v>
      </c>
      <c r="G97" s="43">
        <v>222004</v>
      </c>
      <c r="H97" s="44"/>
    </row>
    <row r="98" spans="1:8" ht="30" customHeight="1" x14ac:dyDescent="0.3">
      <c r="A98" s="40">
        <v>12183979</v>
      </c>
      <c r="B98" s="40">
        <v>12026323</v>
      </c>
      <c r="C98" s="41">
        <v>11348486</v>
      </c>
      <c r="D98" s="40">
        <v>14321317</v>
      </c>
      <c r="E98" s="40">
        <v>12726449</v>
      </c>
      <c r="F98" s="42" t="s">
        <v>82</v>
      </c>
      <c r="G98" s="43">
        <v>222005</v>
      </c>
      <c r="H98" s="44"/>
    </row>
    <row r="99" spans="1:8" ht="30" customHeight="1" x14ac:dyDescent="0.3">
      <c r="A99" s="40">
        <v>17191034</v>
      </c>
      <c r="B99" s="40">
        <v>16745604</v>
      </c>
      <c r="C99" s="41">
        <v>16071020</v>
      </c>
      <c r="D99" s="40">
        <v>17329240</v>
      </c>
      <c r="E99" s="40">
        <v>16083926</v>
      </c>
      <c r="F99" s="42" t="s">
        <v>83</v>
      </c>
      <c r="G99" s="43">
        <v>222006</v>
      </c>
      <c r="H99" s="44"/>
    </row>
    <row r="100" spans="1:8" ht="30" customHeight="1" x14ac:dyDescent="0.3">
      <c r="A100" s="40">
        <v>62804195</v>
      </c>
      <c r="B100" s="40">
        <v>59476145</v>
      </c>
      <c r="C100" s="41">
        <v>56257397</v>
      </c>
      <c r="D100" s="40">
        <v>42643666</v>
      </c>
      <c r="E100" s="40">
        <v>37828344</v>
      </c>
      <c r="F100" s="42" t="s">
        <v>84</v>
      </c>
      <c r="G100" s="43">
        <v>222007</v>
      </c>
      <c r="H100" s="44"/>
    </row>
    <row r="101" spans="1:8" ht="30" customHeight="1" x14ac:dyDescent="0.3">
      <c r="A101" s="40">
        <v>30944482</v>
      </c>
      <c r="B101" s="40">
        <v>30208936</v>
      </c>
      <c r="C101" s="41">
        <v>29137890</v>
      </c>
      <c r="D101" s="40">
        <v>31890634</v>
      </c>
      <c r="E101" s="40">
        <v>29009973</v>
      </c>
      <c r="F101" s="42" t="s">
        <v>85</v>
      </c>
      <c r="G101" s="43">
        <v>222008</v>
      </c>
      <c r="H101" s="44"/>
    </row>
    <row r="102" spans="1:8" ht="30" customHeight="1" x14ac:dyDescent="0.3">
      <c r="A102" s="40">
        <v>2418761</v>
      </c>
      <c r="B102" s="40">
        <v>2362732</v>
      </c>
      <c r="C102" s="41">
        <v>2270194</v>
      </c>
      <c r="D102" s="40">
        <v>2709052</v>
      </c>
      <c r="E102" s="40">
        <v>2217560</v>
      </c>
      <c r="F102" s="42" t="s">
        <v>86</v>
      </c>
      <c r="G102" s="43">
        <v>222009</v>
      </c>
      <c r="H102" s="44"/>
    </row>
    <row r="103" spans="1:8" ht="30" customHeight="1" x14ac:dyDescent="0.3">
      <c r="A103" s="40">
        <v>2504106</v>
      </c>
      <c r="B103" s="40">
        <v>2474890</v>
      </c>
      <c r="C103" s="41">
        <v>2442224</v>
      </c>
      <c r="D103" s="40">
        <v>1680913</v>
      </c>
      <c r="E103" s="40">
        <v>1073611</v>
      </c>
      <c r="F103" s="42" t="s">
        <v>87</v>
      </c>
      <c r="G103" s="43">
        <v>222010</v>
      </c>
      <c r="H103" s="44"/>
    </row>
    <row r="104" spans="1:8" ht="30" customHeight="1" x14ac:dyDescent="0.3">
      <c r="A104" s="40">
        <v>8154395</v>
      </c>
      <c r="B104" s="40">
        <v>8118769</v>
      </c>
      <c r="C104" s="41">
        <v>7818500</v>
      </c>
      <c r="D104" s="40">
        <v>9948088</v>
      </c>
      <c r="E104" s="40">
        <v>8010366</v>
      </c>
      <c r="F104" s="42" t="s">
        <v>88</v>
      </c>
      <c r="G104" s="43">
        <v>222011</v>
      </c>
      <c r="H104" s="44"/>
    </row>
    <row r="105" spans="1:8" ht="30" customHeight="1" x14ac:dyDescent="0.3">
      <c r="A105" s="40">
        <v>17374702</v>
      </c>
      <c r="B105" s="40">
        <v>18959620</v>
      </c>
      <c r="C105" s="41">
        <v>14685351</v>
      </c>
      <c r="D105" s="40">
        <v>47919532</v>
      </c>
      <c r="E105" s="40">
        <v>22602647</v>
      </c>
      <c r="F105" s="42" t="s">
        <v>89</v>
      </c>
      <c r="G105" s="43">
        <v>222999</v>
      </c>
      <c r="H105" s="44"/>
    </row>
    <row r="106" spans="1:8" ht="11.25" customHeight="1" thickBot="1" x14ac:dyDescent="0.35">
      <c r="A106" s="62"/>
      <c r="B106" s="62"/>
      <c r="C106" s="21"/>
      <c r="D106" s="62"/>
      <c r="E106" s="62"/>
      <c r="F106" s="49"/>
      <c r="G106" s="50"/>
      <c r="H106" s="51"/>
    </row>
    <row r="107" spans="1:8" ht="30" customHeight="1" thickBot="1" x14ac:dyDescent="0.35">
      <c r="A107" s="26">
        <f t="shared" ref="A107:D107" si="29">SUM(A108:A134)</f>
        <v>2990802817</v>
      </c>
      <c r="B107" s="26">
        <f t="shared" si="29"/>
        <v>3052797321</v>
      </c>
      <c r="C107" s="27">
        <f t="shared" si="29"/>
        <v>3009087342</v>
      </c>
      <c r="D107" s="26">
        <f t="shared" si="29"/>
        <v>2722428600</v>
      </c>
      <c r="E107" s="26">
        <f>SUM(E108:E134)</f>
        <v>2597050769</v>
      </c>
      <c r="F107" s="28" t="s">
        <v>10</v>
      </c>
      <c r="G107" s="58">
        <v>223</v>
      </c>
      <c r="H107" s="30"/>
    </row>
    <row r="108" spans="1:8" ht="30" customHeight="1" x14ac:dyDescent="0.3">
      <c r="A108" s="20">
        <v>41309974</v>
      </c>
      <c r="B108" s="20">
        <v>40899286</v>
      </c>
      <c r="C108" s="21">
        <v>39082813</v>
      </c>
      <c r="D108" s="20">
        <v>39748268</v>
      </c>
      <c r="E108" s="20">
        <v>44811714</v>
      </c>
      <c r="F108" s="22" t="s">
        <v>90</v>
      </c>
      <c r="G108" s="38">
        <v>223001</v>
      </c>
      <c r="H108" s="39"/>
    </row>
    <row r="109" spans="1:8" ht="30" customHeight="1" x14ac:dyDescent="0.3">
      <c r="A109" s="40">
        <v>592629502</v>
      </c>
      <c r="B109" s="40">
        <v>576682706</v>
      </c>
      <c r="C109" s="41">
        <v>561352369</v>
      </c>
      <c r="D109" s="40">
        <v>529107307</v>
      </c>
      <c r="E109" s="40">
        <v>499849936</v>
      </c>
      <c r="F109" s="42" t="s">
        <v>91</v>
      </c>
      <c r="G109" s="43">
        <v>223002</v>
      </c>
      <c r="H109" s="44"/>
    </row>
    <row r="110" spans="1:8" ht="30" customHeight="1" x14ac:dyDescent="0.3">
      <c r="A110" s="40">
        <v>145035838</v>
      </c>
      <c r="B110" s="40">
        <v>137199376</v>
      </c>
      <c r="C110" s="41">
        <v>133692431</v>
      </c>
      <c r="D110" s="40">
        <v>135592740</v>
      </c>
      <c r="E110" s="40">
        <v>119470910</v>
      </c>
      <c r="F110" s="42" t="s">
        <v>92</v>
      </c>
      <c r="G110" s="43">
        <v>223003</v>
      </c>
      <c r="H110" s="44"/>
    </row>
    <row r="111" spans="1:8" ht="30" customHeight="1" x14ac:dyDescent="0.3">
      <c r="A111" s="40">
        <v>210060840</v>
      </c>
      <c r="B111" s="40">
        <v>207007214</v>
      </c>
      <c r="C111" s="41">
        <v>202647502</v>
      </c>
      <c r="D111" s="40">
        <v>198725651</v>
      </c>
      <c r="E111" s="40">
        <v>217750727</v>
      </c>
      <c r="F111" s="42" t="s">
        <v>93</v>
      </c>
      <c r="G111" s="43">
        <v>223004</v>
      </c>
      <c r="H111" s="44"/>
    </row>
    <row r="112" spans="1:8" ht="30" customHeight="1" x14ac:dyDescent="0.3">
      <c r="A112" s="40">
        <v>193277539</v>
      </c>
      <c r="B112" s="40">
        <v>190927011</v>
      </c>
      <c r="C112" s="41">
        <v>187604994</v>
      </c>
      <c r="D112" s="40">
        <v>186917809</v>
      </c>
      <c r="E112" s="40">
        <v>172811827</v>
      </c>
      <c r="F112" s="42" t="s">
        <v>94</v>
      </c>
      <c r="G112" s="43">
        <v>223005</v>
      </c>
      <c r="H112" s="44"/>
    </row>
    <row r="113" spans="1:8" ht="30" customHeight="1" x14ac:dyDescent="0.3">
      <c r="A113" s="40">
        <v>1673478</v>
      </c>
      <c r="B113" s="40">
        <v>1649265</v>
      </c>
      <c r="C113" s="41">
        <v>1558904</v>
      </c>
      <c r="D113" s="40">
        <v>1844517</v>
      </c>
      <c r="E113" s="40">
        <v>2084458</v>
      </c>
      <c r="F113" s="42" t="s">
        <v>95</v>
      </c>
      <c r="G113" s="43">
        <v>223006</v>
      </c>
      <c r="H113" s="44"/>
    </row>
    <row r="114" spans="1:8" ht="30" customHeight="1" x14ac:dyDescent="0.3">
      <c r="A114" s="40">
        <v>109594406</v>
      </c>
      <c r="B114" s="40">
        <v>107864371</v>
      </c>
      <c r="C114" s="41">
        <v>107082813</v>
      </c>
      <c r="D114" s="40">
        <v>103681711</v>
      </c>
      <c r="E114" s="40">
        <v>104392770</v>
      </c>
      <c r="F114" s="42" t="s">
        <v>96</v>
      </c>
      <c r="G114" s="43">
        <v>223007</v>
      </c>
      <c r="H114" s="44"/>
    </row>
    <row r="115" spans="1:8" ht="30" customHeight="1" x14ac:dyDescent="0.3">
      <c r="A115" s="40">
        <v>91324448</v>
      </c>
      <c r="B115" s="40">
        <v>88641306</v>
      </c>
      <c r="C115" s="41">
        <v>88512326</v>
      </c>
      <c r="D115" s="40">
        <v>96160725</v>
      </c>
      <c r="E115" s="40">
        <v>71506728</v>
      </c>
      <c r="F115" s="42" t="s">
        <v>97</v>
      </c>
      <c r="G115" s="43">
        <v>223008</v>
      </c>
      <c r="H115" s="44"/>
    </row>
    <row r="116" spans="1:8" ht="30" customHeight="1" x14ac:dyDescent="0.3">
      <c r="A116" s="40">
        <v>2792317</v>
      </c>
      <c r="B116" s="40">
        <v>2701676</v>
      </c>
      <c r="C116" s="41">
        <v>2593162</v>
      </c>
      <c r="D116" s="40">
        <v>2182050</v>
      </c>
      <c r="E116" s="40">
        <v>1101044</v>
      </c>
      <c r="F116" s="42" t="s">
        <v>98</v>
      </c>
      <c r="G116" s="43">
        <v>223009</v>
      </c>
      <c r="H116" s="44"/>
    </row>
    <row r="117" spans="1:8" ht="30" customHeight="1" x14ac:dyDescent="0.3">
      <c r="A117" s="40">
        <v>16942118</v>
      </c>
      <c r="B117" s="40">
        <v>26561498</v>
      </c>
      <c r="C117" s="41">
        <v>15754289</v>
      </c>
      <c r="D117" s="40">
        <v>5945263</v>
      </c>
      <c r="E117" s="40">
        <v>6280503</v>
      </c>
      <c r="F117" s="42" t="s">
        <v>99</v>
      </c>
      <c r="G117" s="43">
        <v>223010</v>
      </c>
      <c r="H117" s="44"/>
    </row>
    <row r="118" spans="1:8" ht="30" customHeight="1" x14ac:dyDescent="0.3">
      <c r="A118" s="40">
        <v>30997964</v>
      </c>
      <c r="B118" s="40">
        <v>34750763</v>
      </c>
      <c r="C118" s="41">
        <v>30429405</v>
      </c>
      <c r="D118" s="40">
        <v>29213669</v>
      </c>
      <c r="E118" s="40">
        <v>35643970</v>
      </c>
      <c r="F118" s="42" t="s">
        <v>100</v>
      </c>
      <c r="G118" s="43">
        <v>223011</v>
      </c>
      <c r="H118" s="44"/>
    </row>
    <row r="119" spans="1:8" ht="30" customHeight="1" x14ac:dyDescent="0.3">
      <c r="A119" s="40">
        <v>31567621</v>
      </c>
      <c r="B119" s="40">
        <v>30748670</v>
      </c>
      <c r="C119" s="41">
        <v>29819148</v>
      </c>
      <c r="D119" s="40">
        <v>33198914</v>
      </c>
      <c r="E119" s="40">
        <v>54556879</v>
      </c>
      <c r="F119" s="42" t="s">
        <v>101</v>
      </c>
      <c r="G119" s="43">
        <v>223012</v>
      </c>
      <c r="H119" s="44"/>
    </row>
    <row r="120" spans="1:8" ht="30" customHeight="1" x14ac:dyDescent="0.3">
      <c r="A120" s="40">
        <v>62177012</v>
      </c>
      <c r="B120" s="40">
        <v>59549949</v>
      </c>
      <c r="C120" s="41">
        <v>32753331</v>
      </c>
      <c r="D120" s="40">
        <v>55875055</v>
      </c>
      <c r="E120" s="40">
        <v>63214224</v>
      </c>
      <c r="F120" s="42" t="s">
        <v>102</v>
      </c>
      <c r="G120" s="43">
        <v>223013</v>
      </c>
      <c r="H120" s="44"/>
    </row>
    <row r="121" spans="1:8" ht="30" customHeight="1" x14ac:dyDescent="0.3">
      <c r="A121" s="40">
        <v>107756077</v>
      </c>
      <c r="B121" s="40">
        <v>129154869</v>
      </c>
      <c r="C121" s="41">
        <v>49464158</v>
      </c>
      <c r="D121" s="40">
        <v>36053858</v>
      </c>
      <c r="E121" s="40">
        <v>38859161</v>
      </c>
      <c r="F121" s="42" t="s">
        <v>103</v>
      </c>
      <c r="G121" s="43">
        <v>223014</v>
      </c>
      <c r="H121" s="44"/>
    </row>
    <row r="122" spans="1:8" ht="30" customHeight="1" x14ac:dyDescent="0.3">
      <c r="A122" s="40">
        <v>30853043</v>
      </c>
      <c r="B122" s="40">
        <v>29881276</v>
      </c>
      <c r="C122" s="41">
        <v>28949863</v>
      </c>
      <c r="D122" s="40">
        <v>27187883</v>
      </c>
      <c r="E122" s="40">
        <v>29644889</v>
      </c>
      <c r="F122" s="42" t="s">
        <v>104</v>
      </c>
      <c r="G122" s="43">
        <v>223015</v>
      </c>
      <c r="H122" s="44"/>
    </row>
    <row r="123" spans="1:8" ht="30" customHeight="1" x14ac:dyDescent="0.3">
      <c r="A123" s="40">
        <v>187958625</v>
      </c>
      <c r="B123" s="40">
        <v>206394220</v>
      </c>
      <c r="C123" s="41">
        <v>293822349</v>
      </c>
      <c r="D123" s="40">
        <v>164673727</v>
      </c>
      <c r="E123" s="40">
        <v>152421034</v>
      </c>
      <c r="F123" s="42" t="s">
        <v>105</v>
      </c>
      <c r="G123" s="43">
        <v>223016</v>
      </c>
      <c r="H123" s="44"/>
    </row>
    <row r="124" spans="1:8" ht="30" customHeight="1" x14ac:dyDescent="0.3">
      <c r="A124" s="40">
        <v>19701171</v>
      </c>
      <c r="B124" s="40">
        <v>19005469</v>
      </c>
      <c r="C124" s="41">
        <v>17505701</v>
      </c>
      <c r="D124" s="40">
        <v>20970923</v>
      </c>
      <c r="E124" s="40">
        <v>35243559</v>
      </c>
      <c r="F124" s="42" t="s">
        <v>106</v>
      </c>
      <c r="G124" s="43">
        <v>223017</v>
      </c>
      <c r="H124" s="44"/>
    </row>
    <row r="125" spans="1:8" ht="30" customHeight="1" x14ac:dyDescent="0.3">
      <c r="A125" s="40">
        <v>36981449</v>
      </c>
      <c r="B125" s="40">
        <v>35862610</v>
      </c>
      <c r="C125" s="41">
        <v>34776739</v>
      </c>
      <c r="D125" s="40">
        <v>28138959</v>
      </c>
      <c r="E125" s="40">
        <v>38353647</v>
      </c>
      <c r="F125" s="42" t="s">
        <v>107</v>
      </c>
      <c r="G125" s="43">
        <v>223018</v>
      </c>
      <c r="H125" s="44"/>
    </row>
    <row r="126" spans="1:8" ht="30" customHeight="1" x14ac:dyDescent="0.3">
      <c r="A126" s="40">
        <v>10475785</v>
      </c>
      <c r="B126" s="40">
        <v>10029725</v>
      </c>
      <c r="C126" s="41">
        <v>9602989</v>
      </c>
      <c r="D126" s="40">
        <v>11820694</v>
      </c>
      <c r="E126" s="40">
        <v>9805298</v>
      </c>
      <c r="F126" s="42" t="s">
        <v>108</v>
      </c>
      <c r="G126" s="43">
        <v>223019</v>
      </c>
      <c r="H126" s="44"/>
    </row>
    <row r="127" spans="1:8" ht="30" customHeight="1" x14ac:dyDescent="0.3">
      <c r="A127" s="40">
        <v>81868585</v>
      </c>
      <c r="B127" s="40">
        <v>93115175</v>
      </c>
      <c r="C127" s="41">
        <v>79620245</v>
      </c>
      <c r="D127" s="40">
        <v>56658139</v>
      </c>
      <c r="E127" s="40">
        <v>84802205</v>
      </c>
      <c r="F127" s="42" t="s">
        <v>109</v>
      </c>
      <c r="G127" s="43">
        <v>223020</v>
      </c>
      <c r="H127" s="44"/>
    </row>
    <row r="128" spans="1:8" ht="30" customHeight="1" x14ac:dyDescent="0.3">
      <c r="A128" s="40">
        <v>226788</v>
      </c>
      <c r="B128" s="40">
        <v>225456</v>
      </c>
      <c r="C128" s="41">
        <v>224143</v>
      </c>
      <c r="D128" s="40">
        <v>419305</v>
      </c>
      <c r="E128" s="40">
        <v>99125</v>
      </c>
      <c r="F128" s="42" t="s">
        <v>110</v>
      </c>
      <c r="G128" s="43">
        <v>223021</v>
      </c>
      <c r="H128" s="44"/>
    </row>
    <row r="129" spans="1:8" ht="48.75" customHeight="1" x14ac:dyDescent="0.3">
      <c r="A129" s="40">
        <v>236151305</v>
      </c>
      <c r="B129" s="40">
        <v>236077849</v>
      </c>
      <c r="C129" s="41">
        <v>235951750</v>
      </c>
      <c r="D129" s="40">
        <v>321686675</v>
      </c>
      <c r="E129" s="40">
        <v>319174985</v>
      </c>
      <c r="F129" s="45" t="s">
        <v>111</v>
      </c>
      <c r="G129" s="43">
        <v>223022</v>
      </c>
      <c r="H129" s="44"/>
    </row>
    <row r="130" spans="1:8" ht="30" customHeight="1" x14ac:dyDescent="0.3">
      <c r="A130" s="40">
        <v>160830650</v>
      </c>
      <c r="B130" s="40">
        <v>160765000</v>
      </c>
      <c r="C130" s="41">
        <v>160700000</v>
      </c>
      <c r="D130" s="40">
        <v>157574652</v>
      </c>
      <c r="E130" s="40">
        <v>127868308</v>
      </c>
      <c r="F130" s="42" t="s">
        <v>112</v>
      </c>
      <c r="G130" s="43">
        <v>223023</v>
      </c>
      <c r="H130" s="44"/>
    </row>
    <row r="131" spans="1:8" ht="30" customHeight="1" x14ac:dyDescent="0.3">
      <c r="A131" s="40">
        <v>36427098</v>
      </c>
      <c r="B131" s="40">
        <v>35368077</v>
      </c>
      <c r="C131" s="41">
        <v>34427220</v>
      </c>
      <c r="D131" s="40">
        <v>33248265</v>
      </c>
      <c r="E131" s="40">
        <v>24736770</v>
      </c>
      <c r="F131" s="42" t="s">
        <v>113</v>
      </c>
      <c r="G131" s="43">
        <v>223024</v>
      </c>
      <c r="H131" s="44"/>
    </row>
    <row r="132" spans="1:8" ht="30" customHeight="1" x14ac:dyDescent="0.3">
      <c r="A132" s="40">
        <v>266737892</v>
      </c>
      <c r="B132" s="40">
        <v>265285126</v>
      </c>
      <c r="C132" s="41">
        <v>263719153</v>
      </c>
      <c r="D132" s="40">
        <v>155010387</v>
      </c>
      <c r="E132" s="40">
        <v>36406740</v>
      </c>
      <c r="F132" s="42" t="s">
        <v>114</v>
      </c>
      <c r="G132" s="43">
        <v>223025</v>
      </c>
      <c r="H132" s="44"/>
    </row>
    <row r="133" spans="1:8" ht="30" customHeight="1" x14ac:dyDescent="0.3">
      <c r="A133" s="40">
        <v>246581625</v>
      </c>
      <c r="B133" s="40">
        <v>256147732</v>
      </c>
      <c r="C133" s="41">
        <v>326415025</v>
      </c>
      <c r="D133" s="40">
        <v>225253713</v>
      </c>
      <c r="E133" s="40">
        <v>117974917</v>
      </c>
      <c r="F133" s="42" t="s">
        <v>115</v>
      </c>
      <c r="G133" s="43">
        <v>223026</v>
      </c>
      <c r="H133" s="44"/>
    </row>
    <row r="134" spans="1:8" ht="30" customHeight="1" x14ac:dyDescent="0.3">
      <c r="A134" s="40">
        <v>38869667</v>
      </c>
      <c r="B134" s="40">
        <v>70301646</v>
      </c>
      <c r="C134" s="41">
        <v>41024520</v>
      </c>
      <c r="D134" s="40">
        <v>65537741</v>
      </c>
      <c r="E134" s="40">
        <v>188184441</v>
      </c>
      <c r="F134" s="42" t="s">
        <v>116</v>
      </c>
      <c r="G134" s="43">
        <v>223999</v>
      </c>
      <c r="H134" s="44"/>
    </row>
    <row r="135" spans="1:8" ht="11.25" customHeight="1" thickBot="1" x14ac:dyDescent="0.35">
      <c r="A135" s="62"/>
      <c r="B135" s="62"/>
      <c r="C135" s="21"/>
      <c r="D135" s="62"/>
      <c r="E135" s="62"/>
      <c r="F135" s="49"/>
      <c r="G135" s="50"/>
      <c r="H135" s="51"/>
    </row>
    <row r="136" spans="1:8" ht="30" customHeight="1" thickBot="1" x14ac:dyDescent="0.35">
      <c r="A136" s="26">
        <f t="shared" ref="A136:D136" si="30">SUM(A137:A141)</f>
        <v>1605976095</v>
      </c>
      <c r="B136" s="26">
        <f t="shared" si="30"/>
        <v>1576506076</v>
      </c>
      <c r="C136" s="27">
        <f t="shared" si="30"/>
        <v>1536043532</v>
      </c>
      <c r="D136" s="26">
        <f t="shared" si="30"/>
        <v>1530414548</v>
      </c>
      <c r="E136" s="26">
        <f>SUM(E137:E141)</f>
        <v>1281615288</v>
      </c>
      <c r="F136" s="28" t="s">
        <v>11</v>
      </c>
      <c r="G136" s="58">
        <v>224</v>
      </c>
      <c r="H136" s="30"/>
    </row>
    <row r="137" spans="1:8" ht="30" customHeight="1" x14ac:dyDescent="0.3">
      <c r="A137" s="20">
        <v>1460612974</v>
      </c>
      <c r="B137" s="20">
        <v>1418890876</v>
      </c>
      <c r="C137" s="21">
        <v>1397158745</v>
      </c>
      <c r="D137" s="20">
        <v>1404068861</v>
      </c>
      <c r="E137" s="20">
        <v>1160858342</v>
      </c>
      <c r="F137" s="22" t="s">
        <v>117</v>
      </c>
      <c r="G137" s="38">
        <v>224001</v>
      </c>
      <c r="H137" s="39"/>
    </row>
    <row r="138" spans="1:8" ht="30" customHeight="1" x14ac:dyDescent="0.3">
      <c r="A138" s="40">
        <v>26420673</v>
      </c>
      <c r="B138" s="40">
        <v>40716070</v>
      </c>
      <c r="C138" s="41">
        <v>27570161</v>
      </c>
      <c r="D138" s="40">
        <v>17565423</v>
      </c>
      <c r="E138" s="40">
        <v>20931675</v>
      </c>
      <c r="F138" s="42" t="s">
        <v>118</v>
      </c>
      <c r="G138" s="43">
        <v>224011</v>
      </c>
      <c r="H138" s="44"/>
    </row>
    <row r="139" spans="1:8" ht="30" customHeight="1" x14ac:dyDescent="0.3">
      <c r="A139" s="40">
        <v>96856594</v>
      </c>
      <c r="B139" s="40">
        <v>95547906</v>
      </c>
      <c r="C139" s="41">
        <v>90953057</v>
      </c>
      <c r="D139" s="40">
        <v>83869699</v>
      </c>
      <c r="E139" s="40">
        <v>82187061</v>
      </c>
      <c r="F139" s="42" t="s">
        <v>119</v>
      </c>
      <c r="G139" s="43">
        <v>224021</v>
      </c>
      <c r="H139" s="44"/>
    </row>
    <row r="140" spans="1:8" ht="30" customHeight="1" x14ac:dyDescent="0.3">
      <c r="A140" s="40">
        <v>17721786</v>
      </c>
      <c r="B140" s="40">
        <v>17146752</v>
      </c>
      <c r="C140" s="41">
        <v>16309389</v>
      </c>
      <c r="D140" s="40">
        <v>18165398</v>
      </c>
      <c r="E140" s="40">
        <v>14325105</v>
      </c>
      <c r="F140" s="42" t="s">
        <v>120</v>
      </c>
      <c r="G140" s="43">
        <v>224022</v>
      </c>
      <c r="H140" s="44"/>
    </row>
    <row r="141" spans="1:8" ht="30" customHeight="1" x14ac:dyDescent="0.3">
      <c r="A141" s="40">
        <v>4364068</v>
      </c>
      <c r="B141" s="40">
        <v>4204472</v>
      </c>
      <c r="C141" s="41">
        <v>4052180</v>
      </c>
      <c r="D141" s="40">
        <v>6745167</v>
      </c>
      <c r="E141" s="40">
        <v>3313105</v>
      </c>
      <c r="F141" s="42" t="s">
        <v>121</v>
      </c>
      <c r="G141" s="43">
        <v>224999</v>
      </c>
      <c r="H141" s="44"/>
    </row>
    <row r="142" spans="1:8" ht="11.25" customHeight="1" thickBot="1" x14ac:dyDescent="0.35">
      <c r="A142" s="62"/>
      <c r="B142" s="62"/>
      <c r="C142" s="21"/>
      <c r="D142" s="62"/>
      <c r="E142" s="62"/>
      <c r="F142" s="49"/>
      <c r="G142" s="50"/>
      <c r="H142" s="51"/>
    </row>
    <row r="143" spans="1:8" ht="30" customHeight="1" thickBot="1" x14ac:dyDescent="0.35">
      <c r="A143" s="26">
        <f t="shared" ref="A143:D143" si="31">SUM(A144:A149)</f>
        <v>505987152</v>
      </c>
      <c r="B143" s="26">
        <f t="shared" si="31"/>
        <v>532911957</v>
      </c>
      <c r="C143" s="27">
        <f t="shared" si="31"/>
        <v>533282489</v>
      </c>
      <c r="D143" s="26">
        <f t="shared" si="31"/>
        <v>428837656</v>
      </c>
      <c r="E143" s="26">
        <f>SUM(E144:E149)</f>
        <v>502143325</v>
      </c>
      <c r="F143" s="28" t="s">
        <v>12</v>
      </c>
      <c r="G143" s="58">
        <v>225</v>
      </c>
      <c r="H143" s="30"/>
    </row>
    <row r="144" spans="1:8" ht="30" customHeight="1" x14ac:dyDescent="0.3">
      <c r="A144" s="20">
        <v>371019148</v>
      </c>
      <c r="B144" s="20">
        <v>363898097</v>
      </c>
      <c r="C144" s="21">
        <v>368108391</v>
      </c>
      <c r="D144" s="20">
        <v>351137188</v>
      </c>
      <c r="E144" s="20">
        <v>346070283</v>
      </c>
      <c r="F144" s="22" t="s">
        <v>122</v>
      </c>
      <c r="G144" s="38">
        <v>225001</v>
      </c>
      <c r="H144" s="39"/>
    </row>
    <row r="145" spans="1:8" ht="30" customHeight="1" x14ac:dyDescent="0.3">
      <c r="A145" s="40">
        <v>6650244</v>
      </c>
      <c r="B145" s="40">
        <v>6163035</v>
      </c>
      <c r="C145" s="41">
        <v>6648293</v>
      </c>
      <c r="D145" s="40">
        <v>7222055</v>
      </c>
      <c r="E145" s="40">
        <v>11664316</v>
      </c>
      <c r="F145" s="42" t="s">
        <v>123</v>
      </c>
      <c r="G145" s="43">
        <v>225002</v>
      </c>
      <c r="H145" s="44"/>
    </row>
    <row r="146" spans="1:8" ht="30" customHeight="1" x14ac:dyDescent="0.3">
      <c r="A146" s="40">
        <v>6206381</v>
      </c>
      <c r="B146" s="40">
        <v>6007171</v>
      </c>
      <c r="C146" s="41">
        <v>5877323</v>
      </c>
      <c r="D146" s="40">
        <v>7574927</v>
      </c>
      <c r="E146" s="40">
        <v>20044007</v>
      </c>
      <c r="F146" s="42" t="s">
        <v>124</v>
      </c>
      <c r="G146" s="43">
        <v>225003</v>
      </c>
      <c r="H146" s="44"/>
    </row>
    <row r="147" spans="1:8" ht="30" customHeight="1" x14ac:dyDescent="0.3">
      <c r="A147" s="40">
        <v>1889355</v>
      </c>
      <c r="B147" s="40">
        <v>1799886</v>
      </c>
      <c r="C147" s="41">
        <v>1713943</v>
      </c>
      <c r="D147" s="40">
        <v>1539952</v>
      </c>
      <c r="E147" s="40">
        <v>20743474</v>
      </c>
      <c r="F147" s="42" t="s">
        <v>125</v>
      </c>
      <c r="G147" s="43">
        <v>225004</v>
      </c>
      <c r="H147" s="44"/>
    </row>
    <row r="148" spans="1:8" ht="30" customHeight="1" x14ac:dyDescent="0.3">
      <c r="A148" s="40">
        <v>113265559</v>
      </c>
      <c r="B148" s="40">
        <v>147491913</v>
      </c>
      <c r="C148" s="41">
        <v>141909386</v>
      </c>
      <c r="D148" s="40">
        <v>53349334</v>
      </c>
      <c r="E148" s="40">
        <v>91293677</v>
      </c>
      <c r="F148" s="42" t="s">
        <v>126</v>
      </c>
      <c r="G148" s="43">
        <v>225005</v>
      </c>
      <c r="H148" s="44"/>
    </row>
    <row r="149" spans="1:8" ht="30" customHeight="1" x14ac:dyDescent="0.3">
      <c r="A149" s="40">
        <v>6956465</v>
      </c>
      <c r="B149" s="40">
        <v>7551855</v>
      </c>
      <c r="C149" s="41">
        <v>9025153</v>
      </c>
      <c r="D149" s="40">
        <v>8014200</v>
      </c>
      <c r="E149" s="40">
        <v>12327568</v>
      </c>
      <c r="F149" s="42" t="s">
        <v>127</v>
      </c>
      <c r="G149" s="43">
        <v>225006</v>
      </c>
      <c r="H149" s="44"/>
    </row>
    <row r="150" spans="1:8" ht="11.25" customHeight="1" thickBot="1" x14ac:dyDescent="0.35">
      <c r="A150" s="62"/>
      <c r="B150" s="62"/>
      <c r="C150" s="21"/>
      <c r="D150" s="62"/>
      <c r="E150" s="62"/>
      <c r="F150" s="49"/>
      <c r="G150" s="50"/>
      <c r="H150" s="51"/>
    </row>
    <row r="151" spans="1:8" ht="30" customHeight="1" thickBot="1" x14ac:dyDescent="0.35">
      <c r="A151" s="26">
        <f t="shared" ref="A151:D151" si="32">SUM(A152:A168)</f>
        <v>407519168</v>
      </c>
      <c r="B151" s="26">
        <f t="shared" si="32"/>
        <v>415884303</v>
      </c>
      <c r="C151" s="27">
        <f t="shared" si="32"/>
        <v>396080895</v>
      </c>
      <c r="D151" s="26">
        <f t="shared" si="32"/>
        <v>426644671</v>
      </c>
      <c r="E151" s="26">
        <f>SUM(E152:E168)</f>
        <v>373564505</v>
      </c>
      <c r="F151" s="28" t="s">
        <v>13</v>
      </c>
      <c r="G151" s="58">
        <v>226</v>
      </c>
      <c r="H151" s="30"/>
    </row>
    <row r="152" spans="1:8" ht="30" customHeight="1" x14ac:dyDescent="0.3">
      <c r="A152" s="20">
        <v>10353746</v>
      </c>
      <c r="B152" s="20">
        <v>10256869</v>
      </c>
      <c r="C152" s="21">
        <v>9750201</v>
      </c>
      <c r="D152" s="20">
        <v>15862119</v>
      </c>
      <c r="E152" s="20">
        <v>12690549</v>
      </c>
      <c r="F152" s="22" t="s">
        <v>128</v>
      </c>
      <c r="G152" s="38">
        <v>226001</v>
      </c>
      <c r="H152" s="39"/>
    </row>
    <row r="153" spans="1:8" ht="30" customHeight="1" x14ac:dyDescent="0.3">
      <c r="A153" s="40">
        <v>186179911</v>
      </c>
      <c r="B153" s="40">
        <v>194098764</v>
      </c>
      <c r="C153" s="41">
        <v>182410089</v>
      </c>
      <c r="D153" s="40">
        <v>218818396</v>
      </c>
      <c r="E153" s="40">
        <v>205460215</v>
      </c>
      <c r="F153" s="42" t="s">
        <v>129</v>
      </c>
      <c r="G153" s="43">
        <v>226002</v>
      </c>
      <c r="H153" s="44"/>
    </row>
    <row r="154" spans="1:8" ht="30" customHeight="1" x14ac:dyDescent="0.3">
      <c r="A154" s="40">
        <v>1764000</v>
      </c>
      <c r="B154" s="40">
        <v>1680000</v>
      </c>
      <c r="C154" s="41">
        <v>1600000</v>
      </c>
      <c r="D154" s="40">
        <v>2291252</v>
      </c>
      <c r="E154" s="40">
        <v>181728</v>
      </c>
      <c r="F154" s="42" t="s">
        <v>130</v>
      </c>
      <c r="G154" s="43">
        <v>226003</v>
      </c>
      <c r="H154" s="44"/>
    </row>
    <row r="155" spans="1:8" ht="30" customHeight="1" x14ac:dyDescent="0.3">
      <c r="A155" s="40">
        <v>100000</v>
      </c>
      <c r="B155" s="40">
        <v>100000</v>
      </c>
      <c r="C155" s="41">
        <v>100000</v>
      </c>
      <c r="D155" s="40">
        <v>311796</v>
      </c>
      <c r="E155" s="40">
        <v>46328</v>
      </c>
      <c r="F155" s="42" t="s">
        <v>131</v>
      </c>
      <c r="G155" s="43">
        <v>226005</v>
      </c>
      <c r="H155" s="44"/>
    </row>
    <row r="156" spans="1:8" ht="30" customHeight="1" x14ac:dyDescent="0.3">
      <c r="A156" s="40">
        <v>8100155</v>
      </c>
      <c r="B156" s="40">
        <v>7833813</v>
      </c>
      <c r="C156" s="41">
        <v>7350110</v>
      </c>
      <c r="D156" s="40">
        <v>8806482</v>
      </c>
      <c r="E156" s="40">
        <v>8529967</v>
      </c>
      <c r="F156" s="42" t="s">
        <v>132</v>
      </c>
      <c r="G156" s="43">
        <v>226006</v>
      </c>
      <c r="H156" s="44"/>
    </row>
    <row r="157" spans="1:8" ht="30" customHeight="1" x14ac:dyDescent="0.3">
      <c r="A157" s="40">
        <v>7575934</v>
      </c>
      <c r="B157" s="40">
        <v>7398807</v>
      </c>
      <c r="C157" s="41">
        <v>7121822</v>
      </c>
      <c r="D157" s="40">
        <v>17309828</v>
      </c>
      <c r="E157" s="40">
        <v>7106865</v>
      </c>
      <c r="F157" s="42" t="s">
        <v>133</v>
      </c>
      <c r="G157" s="43">
        <v>226007</v>
      </c>
      <c r="H157" s="44"/>
    </row>
    <row r="158" spans="1:8" ht="30" customHeight="1" x14ac:dyDescent="0.3">
      <c r="A158" s="40">
        <v>4259181</v>
      </c>
      <c r="B158" s="40">
        <v>5632395</v>
      </c>
      <c r="C158" s="41">
        <v>7547381</v>
      </c>
      <c r="D158" s="40">
        <v>10483866</v>
      </c>
      <c r="E158" s="40">
        <v>1826861</v>
      </c>
      <c r="F158" s="42" t="s">
        <v>134</v>
      </c>
      <c r="G158" s="43">
        <v>226008</v>
      </c>
      <c r="H158" s="44"/>
    </row>
    <row r="159" spans="1:8" ht="30" customHeight="1" x14ac:dyDescent="0.3">
      <c r="A159" s="40">
        <v>4608787</v>
      </c>
      <c r="B159" s="40">
        <v>4693724</v>
      </c>
      <c r="C159" s="41">
        <v>4516995</v>
      </c>
      <c r="D159" s="40">
        <v>4991087</v>
      </c>
      <c r="E159" s="40">
        <v>4528359</v>
      </c>
      <c r="F159" s="42" t="s">
        <v>135</v>
      </c>
      <c r="G159" s="43">
        <v>226009</v>
      </c>
      <c r="H159" s="44"/>
    </row>
    <row r="160" spans="1:8" ht="30" customHeight="1" x14ac:dyDescent="0.3">
      <c r="A160" s="40">
        <v>90466297</v>
      </c>
      <c r="B160" s="40">
        <v>86284360</v>
      </c>
      <c r="C160" s="41">
        <v>84745450</v>
      </c>
      <c r="D160" s="40">
        <v>72088777</v>
      </c>
      <c r="E160" s="40">
        <v>59492759</v>
      </c>
      <c r="F160" s="42" t="s">
        <v>136</v>
      </c>
      <c r="G160" s="43">
        <v>226010</v>
      </c>
      <c r="H160" s="44"/>
    </row>
    <row r="161" spans="1:8" ht="30" customHeight="1" x14ac:dyDescent="0.3">
      <c r="A161" s="40">
        <v>1679346</v>
      </c>
      <c r="B161" s="40">
        <v>1613710</v>
      </c>
      <c r="C161" s="41">
        <v>1528660</v>
      </c>
      <c r="D161" s="40">
        <v>1131308</v>
      </c>
      <c r="E161" s="40">
        <v>1183336</v>
      </c>
      <c r="F161" s="42" t="s">
        <v>137</v>
      </c>
      <c r="G161" s="43">
        <v>226011</v>
      </c>
      <c r="H161" s="44"/>
    </row>
    <row r="162" spans="1:8" ht="30" customHeight="1" x14ac:dyDescent="0.3">
      <c r="A162" s="40">
        <v>2777723</v>
      </c>
      <c r="B162" s="40">
        <v>2415051</v>
      </c>
      <c r="C162" s="41">
        <v>1847578</v>
      </c>
      <c r="D162" s="40">
        <v>2828335</v>
      </c>
      <c r="E162" s="40">
        <v>2290524</v>
      </c>
      <c r="F162" s="42" t="s">
        <v>138</v>
      </c>
      <c r="G162" s="43">
        <v>226012</v>
      </c>
      <c r="H162" s="44"/>
    </row>
    <row r="163" spans="1:8" ht="30" customHeight="1" x14ac:dyDescent="0.3">
      <c r="A163" s="40">
        <v>6351732</v>
      </c>
      <c r="B163" s="40">
        <v>6066887</v>
      </c>
      <c r="C163" s="41">
        <v>7864222</v>
      </c>
      <c r="D163" s="40">
        <v>7245662</v>
      </c>
      <c r="E163" s="40">
        <v>8240228</v>
      </c>
      <c r="F163" s="42" t="s">
        <v>139</v>
      </c>
      <c r="G163" s="43">
        <v>226013</v>
      </c>
      <c r="H163" s="44"/>
    </row>
    <row r="164" spans="1:8" ht="30" customHeight="1" x14ac:dyDescent="0.3">
      <c r="A164" s="40">
        <v>11841149</v>
      </c>
      <c r="B164" s="40">
        <v>10577214</v>
      </c>
      <c r="C164" s="41">
        <v>9737059</v>
      </c>
      <c r="D164" s="40">
        <v>8347957</v>
      </c>
      <c r="E164" s="40">
        <v>8690692</v>
      </c>
      <c r="F164" s="42" t="s">
        <v>140</v>
      </c>
      <c r="G164" s="43">
        <v>226014</v>
      </c>
      <c r="H164" s="44"/>
    </row>
    <row r="165" spans="1:8" ht="30" customHeight="1" x14ac:dyDescent="0.3">
      <c r="A165" s="40">
        <v>948081</v>
      </c>
      <c r="B165" s="40">
        <v>11297154</v>
      </c>
      <c r="C165" s="41">
        <v>8683900</v>
      </c>
      <c r="D165" s="40">
        <v>764927</v>
      </c>
      <c r="E165" s="40">
        <v>424387</v>
      </c>
      <c r="F165" s="42" t="s">
        <v>141</v>
      </c>
      <c r="G165" s="43">
        <v>226015</v>
      </c>
      <c r="H165" s="44"/>
    </row>
    <row r="166" spans="1:8" ht="30" customHeight="1" x14ac:dyDescent="0.3">
      <c r="A166" s="40">
        <v>26497869</v>
      </c>
      <c r="B166" s="40">
        <v>25412711</v>
      </c>
      <c r="C166" s="41">
        <v>24030358</v>
      </c>
      <c r="D166" s="40">
        <v>23416917</v>
      </c>
      <c r="E166" s="40">
        <v>21711491</v>
      </c>
      <c r="F166" s="42" t="s">
        <v>142</v>
      </c>
      <c r="G166" s="43">
        <v>226016</v>
      </c>
      <c r="H166" s="44"/>
    </row>
    <row r="167" spans="1:8" ht="30" customHeight="1" x14ac:dyDescent="0.3">
      <c r="A167" s="40">
        <v>42603382</v>
      </c>
      <c r="B167" s="40">
        <v>39397844</v>
      </c>
      <c r="C167" s="41">
        <v>36247070</v>
      </c>
      <c r="D167" s="40">
        <v>31945962</v>
      </c>
      <c r="E167" s="40">
        <v>31160216</v>
      </c>
      <c r="F167" s="42" t="s">
        <v>143</v>
      </c>
      <c r="G167" s="43">
        <v>226017</v>
      </c>
      <c r="H167" s="44"/>
    </row>
    <row r="168" spans="1:8" ht="30" customHeight="1" x14ac:dyDescent="0.3">
      <c r="A168" s="40">
        <v>1411875</v>
      </c>
      <c r="B168" s="40">
        <v>1125000</v>
      </c>
      <c r="C168" s="41">
        <v>1000000</v>
      </c>
      <c r="D168" s="40">
        <v>0</v>
      </c>
      <c r="E168" s="40">
        <v>0</v>
      </c>
      <c r="F168" s="42" t="s">
        <v>144</v>
      </c>
      <c r="G168" s="43">
        <v>226018</v>
      </c>
      <c r="H168" s="44"/>
    </row>
    <row r="169" spans="1:8" ht="11.25" customHeight="1" thickBot="1" x14ac:dyDescent="0.35">
      <c r="A169" s="62"/>
      <c r="B169" s="62"/>
      <c r="C169" s="21"/>
      <c r="D169" s="62"/>
      <c r="E169" s="62"/>
      <c r="F169" s="63"/>
      <c r="G169" s="50"/>
      <c r="H169" s="51"/>
    </row>
    <row r="170" spans="1:8" ht="30" customHeight="1" thickBot="1" x14ac:dyDescent="0.35">
      <c r="A170" s="26">
        <f t="shared" ref="A170:D170" si="33">SUM(A171:A174)</f>
        <v>5392807047</v>
      </c>
      <c r="B170" s="26">
        <f t="shared" si="33"/>
        <v>5499167189</v>
      </c>
      <c r="C170" s="27">
        <f t="shared" si="33"/>
        <v>5550119199</v>
      </c>
      <c r="D170" s="26">
        <f t="shared" si="33"/>
        <v>5186555756</v>
      </c>
      <c r="E170" s="26">
        <f>SUM(E171:E174)</f>
        <v>4195246111</v>
      </c>
      <c r="F170" s="28" t="s">
        <v>14</v>
      </c>
      <c r="G170" s="58">
        <v>227</v>
      </c>
      <c r="H170" s="30"/>
    </row>
    <row r="171" spans="1:8" ht="30" customHeight="1" x14ac:dyDescent="0.3">
      <c r="A171" s="20">
        <v>310030000</v>
      </c>
      <c r="B171" s="20">
        <v>314890000</v>
      </c>
      <c r="C171" s="21">
        <v>320020000</v>
      </c>
      <c r="D171" s="20">
        <v>568492378</v>
      </c>
      <c r="E171" s="20">
        <v>339293915</v>
      </c>
      <c r="F171" s="22" t="s">
        <v>145</v>
      </c>
      <c r="G171" s="38">
        <v>227001</v>
      </c>
      <c r="H171" s="39"/>
    </row>
    <row r="172" spans="1:8" ht="30" customHeight="1" x14ac:dyDescent="0.3">
      <c r="A172" s="40">
        <v>0</v>
      </c>
      <c r="B172" s="40">
        <v>0</v>
      </c>
      <c r="C172" s="41">
        <v>300000</v>
      </c>
      <c r="D172" s="40">
        <v>6656750</v>
      </c>
      <c r="E172" s="40">
        <v>41909370</v>
      </c>
      <c r="F172" s="42" t="s">
        <v>146</v>
      </c>
      <c r="G172" s="43">
        <v>227002</v>
      </c>
      <c r="H172" s="44"/>
    </row>
    <row r="173" spans="1:8" ht="30" customHeight="1" x14ac:dyDescent="0.3">
      <c r="A173" s="40">
        <v>1613606803</v>
      </c>
      <c r="B173" s="40">
        <v>1920817259</v>
      </c>
      <c r="C173" s="41">
        <v>2105839693</v>
      </c>
      <c r="D173" s="40">
        <v>1667595362</v>
      </c>
      <c r="E173" s="40">
        <v>1572246129</v>
      </c>
      <c r="F173" s="42" t="s">
        <v>147</v>
      </c>
      <c r="G173" s="43">
        <v>227003</v>
      </c>
      <c r="H173" s="44"/>
    </row>
    <row r="174" spans="1:8" ht="30" customHeight="1" x14ac:dyDescent="0.3">
      <c r="A174" s="40">
        <v>3469170244</v>
      </c>
      <c r="B174" s="40">
        <v>3263459930</v>
      </c>
      <c r="C174" s="41">
        <v>3123959506</v>
      </c>
      <c r="D174" s="40">
        <v>2943811266</v>
      </c>
      <c r="E174" s="40">
        <v>2241796697</v>
      </c>
      <c r="F174" s="42" t="s">
        <v>148</v>
      </c>
      <c r="G174" s="43">
        <v>227011</v>
      </c>
      <c r="H174" s="44"/>
    </row>
    <row r="175" spans="1:8" ht="11.25" customHeight="1" thickBot="1" x14ac:dyDescent="0.35">
      <c r="A175" s="62"/>
      <c r="B175" s="62"/>
      <c r="C175" s="21"/>
      <c r="D175" s="62"/>
      <c r="E175" s="62"/>
      <c r="F175" s="63"/>
      <c r="G175" s="50"/>
      <c r="H175" s="51"/>
    </row>
    <row r="176" spans="1:8" ht="30" customHeight="1" thickBot="1" x14ac:dyDescent="0.35">
      <c r="A176" s="26">
        <f t="shared" ref="A176:D176" si="34">SUM(A177:A205)</f>
        <v>8420321880</v>
      </c>
      <c r="B176" s="26">
        <f t="shared" si="34"/>
        <v>8320703565</v>
      </c>
      <c r="C176" s="27">
        <f t="shared" si="34"/>
        <v>8611629440</v>
      </c>
      <c r="D176" s="26">
        <f t="shared" si="34"/>
        <v>10910400018</v>
      </c>
      <c r="E176" s="26">
        <f>SUM(E177:E205)</f>
        <v>9685745390</v>
      </c>
      <c r="F176" s="28" t="s">
        <v>15</v>
      </c>
      <c r="G176" s="58">
        <v>228</v>
      </c>
      <c r="H176" s="30"/>
    </row>
    <row r="177" spans="1:8" ht="30" customHeight="1" x14ac:dyDescent="0.3">
      <c r="A177" s="20">
        <v>0</v>
      </c>
      <c r="B177" s="20">
        <v>0</v>
      </c>
      <c r="C177" s="21">
        <v>0</v>
      </c>
      <c r="D177" s="20">
        <v>4453553</v>
      </c>
      <c r="E177" s="20">
        <v>0</v>
      </c>
      <c r="F177" s="22" t="s">
        <v>149</v>
      </c>
      <c r="G177" s="38">
        <v>228001</v>
      </c>
      <c r="H177" s="39"/>
    </row>
    <row r="178" spans="1:8" ht="30" customHeight="1" x14ac:dyDescent="0.3">
      <c r="A178" s="40">
        <v>2200000</v>
      </c>
      <c r="B178" s="40">
        <v>2000000</v>
      </c>
      <c r="C178" s="41">
        <v>1820000</v>
      </c>
      <c r="D178" s="40">
        <v>1650000</v>
      </c>
      <c r="E178" s="40">
        <v>1139624</v>
      </c>
      <c r="F178" s="42" t="s">
        <v>150</v>
      </c>
      <c r="G178" s="43">
        <v>228002</v>
      </c>
      <c r="H178" s="44"/>
    </row>
    <row r="179" spans="1:8" ht="30" customHeight="1" x14ac:dyDescent="0.3">
      <c r="A179" s="40">
        <v>1573782813</v>
      </c>
      <c r="B179" s="40">
        <v>1572762610</v>
      </c>
      <c r="C179" s="41">
        <v>1260098209</v>
      </c>
      <c r="D179" s="40">
        <v>301782337</v>
      </c>
      <c r="E179" s="40">
        <v>311694176</v>
      </c>
      <c r="F179" s="42" t="s">
        <v>151</v>
      </c>
      <c r="G179" s="43">
        <v>228003</v>
      </c>
      <c r="H179" s="44"/>
    </row>
    <row r="180" spans="1:8" ht="30" customHeight="1" x14ac:dyDescent="0.3">
      <c r="A180" s="40">
        <v>18441732</v>
      </c>
      <c r="B180" s="40">
        <v>18201553</v>
      </c>
      <c r="C180" s="41">
        <v>17985436</v>
      </c>
      <c r="D180" s="40">
        <v>21494291</v>
      </c>
      <c r="E180" s="40">
        <v>15709857</v>
      </c>
      <c r="F180" s="42" t="s">
        <v>152</v>
      </c>
      <c r="G180" s="43">
        <v>228004</v>
      </c>
      <c r="H180" s="44"/>
    </row>
    <row r="181" spans="1:8" ht="30" customHeight="1" x14ac:dyDescent="0.3">
      <c r="A181" s="40">
        <v>6130150</v>
      </c>
      <c r="B181" s="40">
        <v>6130150</v>
      </c>
      <c r="C181" s="41">
        <v>6130150</v>
      </c>
      <c r="D181" s="40">
        <v>8903928</v>
      </c>
      <c r="E181" s="40">
        <v>10271224</v>
      </c>
      <c r="F181" s="42" t="s">
        <v>153</v>
      </c>
      <c r="G181" s="43">
        <v>228005</v>
      </c>
      <c r="H181" s="44"/>
    </row>
    <row r="182" spans="1:8" ht="48.75" customHeight="1" x14ac:dyDescent="0.3">
      <c r="A182" s="40">
        <v>117414</v>
      </c>
      <c r="B182" s="40">
        <v>116001</v>
      </c>
      <c r="C182" s="41">
        <v>114607</v>
      </c>
      <c r="D182" s="40">
        <v>18233</v>
      </c>
      <c r="E182" s="40">
        <v>1000</v>
      </c>
      <c r="F182" s="45" t="s">
        <v>154</v>
      </c>
      <c r="G182" s="43">
        <v>228006</v>
      </c>
      <c r="H182" s="44"/>
    </row>
    <row r="183" spans="1:8" ht="48.75" customHeight="1" x14ac:dyDescent="0.3">
      <c r="A183" s="40">
        <v>61735335</v>
      </c>
      <c r="B183" s="40">
        <v>60552023</v>
      </c>
      <c r="C183" s="41">
        <v>61066260</v>
      </c>
      <c r="D183" s="40">
        <v>48718967</v>
      </c>
      <c r="E183" s="40">
        <v>43960638</v>
      </c>
      <c r="F183" s="45" t="s">
        <v>155</v>
      </c>
      <c r="G183" s="43">
        <v>228007</v>
      </c>
      <c r="H183" s="44"/>
    </row>
    <row r="184" spans="1:8" ht="30" customHeight="1" x14ac:dyDescent="0.3">
      <c r="A184" s="40">
        <v>0</v>
      </c>
      <c r="B184" s="40">
        <v>0</v>
      </c>
      <c r="C184" s="41">
        <v>0</v>
      </c>
      <c r="D184" s="40">
        <v>6019183</v>
      </c>
      <c r="E184" s="40">
        <v>0</v>
      </c>
      <c r="F184" s="42" t="s">
        <v>156</v>
      </c>
      <c r="G184" s="43">
        <v>228008</v>
      </c>
      <c r="H184" s="44"/>
    </row>
    <row r="185" spans="1:8" ht="30" customHeight="1" x14ac:dyDescent="0.3">
      <c r="A185" s="40">
        <v>149294523</v>
      </c>
      <c r="B185" s="40">
        <v>150206907</v>
      </c>
      <c r="C185" s="41">
        <v>143689616</v>
      </c>
      <c r="D185" s="40">
        <v>136621674</v>
      </c>
      <c r="E185" s="40">
        <v>187579556</v>
      </c>
      <c r="F185" s="42" t="s">
        <v>157</v>
      </c>
      <c r="G185" s="43">
        <v>228009</v>
      </c>
      <c r="H185" s="44"/>
    </row>
    <row r="186" spans="1:8" ht="30" customHeight="1" x14ac:dyDescent="0.3">
      <c r="A186" s="40">
        <v>1219747</v>
      </c>
      <c r="B186" s="40">
        <v>1210477</v>
      </c>
      <c r="C186" s="41">
        <v>1199477</v>
      </c>
      <c r="D186" s="40">
        <v>3559277</v>
      </c>
      <c r="E186" s="40">
        <v>3430394</v>
      </c>
      <c r="F186" s="42" t="s">
        <v>158</v>
      </c>
      <c r="G186" s="43">
        <v>228010</v>
      </c>
      <c r="H186" s="44"/>
    </row>
    <row r="187" spans="1:8" ht="30" customHeight="1" x14ac:dyDescent="0.3">
      <c r="A187" s="40">
        <v>180918333</v>
      </c>
      <c r="B187" s="40">
        <v>172727043</v>
      </c>
      <c r="C187" s="41">
        <v>379463828</v>
      </c>
      <c r="D187" s="40">
        <v>794954454</v>
      </c>
      <c r="E187" s="40">
        <v>1133145360</v>
      </c>
      <c r="F187" s="42" t="s">
        <v>159</v>
      </c>
      <c r="G187" s="43">
        <v>228011</v>
      </c>
      <c r="H187" s="44"/>
    </row>
    <row r="188" spans="1:8" ht="30" customHeight="1" x14ac:dyDescent="0.3">
      <c r="A188" s="40">
        <v>300000</v>
      </c>
      <c r="B188" s="40">
        <v>300000</v>
      </c>
      <c r="C188" s="41">
        <v>93139020</v>
      </c>
      <c r="D188" s="40">
        <v>352925711</v>
      </c>
      <c r="E188" s="40">
        <v>311639330</v>
      </c>
      <c r="F188" s="42" t="s">
        <v>160</v>
      </c>
      <c r="G188" s="43">
        <v>228013</v>
      </c>
      <c r="H188" s="44"/>
    </row>
    <row r="189" spans="1:8" ht="30" customHeight="1" x14ac:dyDescent="0.3">
      <c r="A189" s="40">
        <v>82360000</v>
      </c>
      <c r="B189" s="40">
        <v>82360000</v>
      </c>
      <c r="C189" s="41">
        <v>78430000</v>
      </c>
      <c r="D189" s="40">
        <v>74700000</v>
      </c>
      <c r="E189" s="40">
        <v>65601000</v>
      </c>
      <c r="F189" s="42" t="s">
        <v>161</v>
      </c>
      <c r="G189" s="43">
        <v>228014</v>
      </c>
      <c r="H189" s="44"/>
    </row>
    <row r="190" spans="1:8" ht="30" customHeight="1" x14ac:dyDescent="0.3">
      <c r="A190" s="40">
        <v>193270000</v>
      </c>
      <c r="B190" s="40">
        <v>187580000</v>
      </c>
      <c r="C190" s="41">
        <v>182450000</v>
      </c>
      <c r="D190" s="40">
        <v>216453226</v>
      </c>
      <c r="E190" s="40">
        <v>195430917</v>
      </c>
      <c r="F190" s="42" t="s">
        <v>162</v>
      </c>
      <c r="G190" s="43">
        <v>228015</v>
      </c>
      <c r="H190" s="44"/>
    </row>
    <row r="191" spans="1:8" ht="30" customHeight="1" x14ac:dyDescent="0.3">
      <c r="A191" s="40">
        <v>152970000</v>
      </c>
      <c r="B191" s="40">
        <v>148560000</v>
      </c>
      <c r="C191" s="41">
        <v>144800000</v>
      </c>
      <c r="D191" s="40">
        <v>176610826</v>
      </c>
      <c r="E191" s="40">
        <v>170269220</v>
      </c>
      <c r="F191" s="42" t="s">
        <v>163</v>
      </c>
      <c r="G191" s="43">
        <v>228016</v>
      </c>
      <c r="H191" s="44"/>
    </row>
    <row r="192" spans="1:8" ht="30" customHeight="1" x14ac:dyDescent="0.3">
      <c r="A192" s="40">
        <v>4870000</v>
      </c>
      <c r="B192" s="40">
        <v>4428000</v>
      </c>
      <c r="C192" s="41">
        <v>3684000</v>
      </c>
      <c r="D192" s="40">
        <v>3072000</v>
      </c>
      <c r="E192" s="40">
        <v>2563500</v>
      </c>
      <c r="F192" s="42" t="s">
        <v>164</v>
      </c>
      <c r="G192" s="43">
        <v>228017</v>
      </c>
      <c r="H192" s="44"/>
    </row>
    <row r="193" spans="1:8" ht="30" customHeight="1" x14ac:dyDescent="0.3">
      <c r="A193" s="40">
        <v>1670809999</v>
      </c>
      <c r="B193" s="40">
        <v>1742709999</v>
      </c>
      <c r="C193" s="41">
        <v>1852920000</v>
      </c>
      <c r="D193" s="40">
        <v>2287030000</v>
      </c>
      <c r="E193" s="40">
        <v>2286048426</v>
      </c>
      <c r="F193" s="42" t="s">
        <v>165</v>
      </c>
      <c r="G193" s="43">
        <v>228018</v>
      </c>
      <c r="H193" s="44"/>
    </row>
    <row r="194" spans="1:8" ht="30" customHeight="1" x14ac:dyDescent="0.3">
      <c r="A194" s="40">
        <v>790382582</v>
      </c>
      <c r="B194" s="40">
        <v>708058045</v>
      </c>
      <c r="C194" s="41">
        <v>634310483</v>
      </c>
      <c r="D194" s="40">
        <v>590925000</v>
      </c>
      <c r="E194" s="40">
        <v>378616000</v>
      </c>
      <c r="F194" s="42" t="s">
        <v>166</v>
      </c>
      <c r="G194" s="43">
        <v>228019</v>
      </c>
      <c r="H194" s="44"/>
    </row>
    <row r="195" spans="1:8" ht="30" customHeight="1" x14ac:dyDescent="0.3">
      <c r="A195" s="40">
        <v>151725000</v>
      </c>
      <c r="B195" s="40">
        <v>178500000</v>
      </c>
      <c r="C195" s="41">
        <v>210000000</v>
      </c>
      <c r="D195" s="40">
        <v>413261082</v>
      </c>
      <c r="E195" s="40">
        <v>316666667</v>
      </c>
      <c r="F195" s="42" t="s">
        <v>167</v>
      </c>
      <c r="G195" s="43">
        <v>228020</v>
      </c>
      <c r="H195" s="44"/>
    </row>
    <row r="196" spans="1:8" ht="30" customHeight="1" x14ac:dyDescent="0.3">
      <c r="A196" s="40">
        <v>10500000</v>
      </c>
      <c r="B196" s="40">
        <v>10500000</v>
      </c>
      <c r="C196" s="41">
        <v>10500000</v>
      </c>
      <c r="D196" s="40">
        <v>18554792</v>
      </c>
      <c r="E196" s="40">
        <v>18361254</v>
      </c>
      <c r="F196" s="42" t="s">
        <v>168</v>
      </c>
      <c r="G196" s="43">
        <v>228022</v>
      </c>
      <c r="H196" s="44"/>
    </row>
    <row r="197" spans="1:8" ht="30" customHeight="1" x14ac:dyDescent="0.3">
      <c r="A197" s="40">
        <v>2650418967</v>
      </c>
      <c r="B197" s="40">
        <v>2507805612</v>
      </c>
      <c r="C197" s="41">
        <v>2146847485</v>
      </c>
      <c r="D197" s="40">
        <v>2218619931</v>
      </c>
      <c r="E197" s="40">
        <v>1941177316</v>
      </c>
      <c r="F197" s="42" t="s">
        <v>169</v>
      </c>
      <c r="G197" s="43">
        <v>228023</v>
      </c>
      <c r="H197" s="44"/>
    </row>
    <row r="198" spans="1:8" ht="30" customHeight="1" x14ac:dyDescent="0.3">
      <c r="A198" s="40">
        <v>77070000</v>
      </c>
      <c r="B198" s="40">
        <v>74430000</v>
      </c>
      <c r="C198" s="41">
        <v>71150000</v>
      </c>
      <c r="D198" s="40">
        <v>87000000</v>
      </c>
      <c r="E198" s="40">
        <v>54900309</v>
      </c>
      <c r="F198" s="42" t="s">
        <v>170</v>
      </c>
      <c r="G198" s="43">
        <v>228024</v>
      </c>
      <c r="H198" s="44"/>
    </row>
    <row r="199" spans="1:8" ht="30" customHeight="1" x14ac:dyDescent="0.3">
      <c r="A199" s="40">
        <v>85000000</v>
      </c>
      <c r="B199" s="40">
        <v>85000000</v>
      </c>
      <c r="C199" s="41">
        <v>85000000</v>
      </c>
      <c r="D199" s="40">
        <v>62701937</v>
      </c>
      <c r="E199" s="40">
        <v>37527831</v>
      </c>
      <c r="F199" s="42" t="s">
        <v>171</v>
      </c>
      <c r="G199" s="43">
        <v>228025</v>
      </c>
      <c r="H199" s="44"/>
    </row>
    <row r="200" spans="1:8" ht="30" customHeight="1" x14ac:dyDescent="0.3">
      <c r="A200" s="40">
        <v>6120600</v>
      </c>
      <c r="B200" s="40">
        <v>6060000</v>
      </c>
      <c r="C200" s="41">
        <v>433744923</v>
      </c>
      <c r="D200" s="40">
        <v>2176305561</v>
      </c>
      <c r="E200" s="40">
        <v>1624064500</v>
      </c>
      <c r="F200" s="42" t="s">
        <v>172</v>
      </c>
      <c r="G200" s="43">
        <v>228026</v>
      </c>
      <c r="H200" s="44"/>
    </row>
    <row r="201" spans="1:8" ht="30" customHeight="1" x14ac:dyDescent="0.3">
      <c r="A201" s="40">
        <v>0</v>
      </c>
      <c r="B201" s="40">
        <v>0</v>
      </c>
      <c r="C201" s="41">
        <v>0</v>
      </c>
      <c r="D201" s="40">
        <v>0</v>
      </c>
      <c r="E201" s="40">
        <v>23357497</v>
      </c>
      <c r="F201" s="42" t="s">
        <v>173</v>
      </c>
      <c r="G201" s="43">
        <v>228027</v>
      </c>
      <c r="H201" s="44"/>
    </row>
    <row r="202" spans="1:8" ht="30" customHeight="1" x14ac:dyDescent="0.3">
      <c r="A202" s="40">
        <v>408346648</v>
      </c>
      <c r="B202" s="40">
        <v>401038457</v>
      </c>
      <c r="C202" s="41">
        <v>410688753</v>
      </c>
      <c r="D202" s="40">
        <v>545363440</v>
      </c>
      <c r="E202" s="40">
        <v>307709292</v>
      </c>
      <c r="F202" s="42" t="s">
        <v>174</v>
      </c>
      <c r="G202" s="43">
        <v>228028</v>
      </c>
      <c r="H202" s="44"/>
    </row>
    <row r="203" spans="1:8" ht="30" customHeight="1" x14ac:dyDescent="0.3">
      <c r="A203" s="40">
        <v>0</v>
      </c>
      <c r="B203" s="40">
        <v>60946540</v>
      </c>
      <c r="C203" s="41">
        <v>153581412</v>
      </c>
      <c r="D203" s="40">
        <v>0</v>
      </c>
      <c r="E203" s="40">
        <v>0</v>
      </c>
      <c r="F203" s="42" t="s">
        <v>175</v>
      </c>
      <c r="G203" s="43">
        <v>228029</v>
      </c>
      <c r="H203" s="44"/>
    </row>
    <row r="204" spans="1:8" ht="30" customHeight="1" x14ac:dyDescent="0.3">
      <c r="A204" s="40">
        <v>0</v>
      </c>
      <c r="B204" s="40">
        <v>0</v>
      </c>
      <c r="C204" s="41">
        <v>94000000</v>
      </c>
      <c r="D204" s="40">
        <v>139000000</v>
      </c>
      <c r="E204" s="40">
        <v>150000000</v>
      </c>
      <c r="F204" s="42" t="s">
        <v>176</v>
      </c>
      <c r="G204" s="43">
        <v>228030</v>
      </c>
      <c r="H204" s="44"/>
    </row>
    <row r="205" spans="1:8" ht="30" customHeight="1" x14ac:dyDescent="0.3">
      <c r="A205" s="40">
        <v>142338037</v>
      </c>
      <c r="B205" s="40">
        <v>138520148</v>
      </c>
      <c r="C205" s="41">
        <v>134815781</v>
      </c>
      <c r="D205" s="40">
        <v>219700615</v>
      </c>
      <c r="E205" s="40">
        <v>94880502</v>
      </c>
      <c r="F205" s="42" t="s">
        <v>177</v>
      </c>
      <c r="G205" s="43">
        <v>228999</v>
      </c>
      <c r="H205" s="44"/>
    </row>
    <row r="206" spans="1:8" ht="11.25" customHeight="1" thickBot="1" x14ac:dyDescent="0.35">
      <c r="A206" s="62"/>
      <c r="B206" s="62"/>
      <c r="C206" s="21"/>
      <c r="D206" s="62"/>
      <c r="E206" s="62"/>
      <c r="F206" s="63"/>
      <c r="G206" s="50"/>
      <c r="H206" s="51"/>
    </row>
    <row r="207" spans="1:8" ht="30" customHeight="1" thickBot="1" x14ac:dyDescent="0.35">
      <c r="A207" s="26">
        <f t="shared" ref="A207:D207" si="35">SUM(A208:A212)</f>
        <v>101415977</v>
      </c>
      <c r="B207" s="26">
        <f t="shared" si="35"/>
        <v>101202767</v>
      </c>
      <c r="C207" s="27">
        <f t="shared" si="35"/>
        <v>101000000</v>
      </c>
      <c r="D207" s="26">
        <f t="shared" si="35"/>
        <v>130178115</v>
      </c>
      <c r="E207" s="26">
        <f>SUM(E208:E212)</f>
        <v>466652574</v>
      </c>
      <c r="F207" s="28" t="s">
        <v>16</v>
      </c>
      <c r="G207" s="58">
        <v>281</v>
      </c>
      <c r="H207" s="30"/>
    </row>
    <row r="208" spans="1:8" ht="30" customHeight="1" x14ac:dyDescent="0.3">
      <c r="A208" s="20">
        <v>100000000</v>
      </c>
      <c r="B208" s="20">
        <v>100000000</v>
      </c>
      <c r="C208" s="21">
        <v>100000000</v>
      </c>
      <c r="D208" s="20">
        <v>126090113</v>
      </c>
      <c r="E208" s="20">
        <v>309406132</v>
      </c>
      <c r="F208" s="22" t="s">
        <v>178</v>
      </c>
      <c r="G208" s="38">
        <v>281001</v>
      </c>
      <c r="H208" s="39"/>
    </row>
    <row r="209" spans="1:11" ht="30" customHeight="1" x14ac:dyDescent="0.3">
      <c r="A209" s="40">
        <v>1415977</v>
      </c>
      <c r="B209" s="40">
        <v>1202767</v>
      </c>
      <c r="C209" s="41">
        <v>1000000</v>
      </c>
      <c r="D209" s="40">
        <v>1142244</v>
      </c>
      <c r="E209" s="40">
        <v>119438615</v>
      </c>
      <c r="F209" s="42" t="s">
        <v>179</v>
      </c>
      <c r="G209" s="43">
        <v>281002</v>
      </c>
      <c r="H209" s="44"/>
    </row>
    <row r="210" spans="1:11" ht="30" customHeight="1" x14ac:dyDescent="0.3">
      <c r="A210" s="40">
        <v>0</v>
      </c>
      <c r="B210" s="40">
        <v>0</v>
      </c>
      <c r="C210" s="41">
        <v>0</v>
      </c>
      <c r="D210" s="40">
        <v>0</v>
      </c>
      <c r="E210" s="40">
        <v>29721530</v>
      </c>
      <c r="F210" s="42" t="s">
        <v>180</v>
      </c>
      <c r="G210" s="43">
        <v>281003</v>
      </c>
      <c r="H210" s="44"/>
    </row>
    <row r="211" spans="1:11" ht="30" customHeight="1" x14ac:dyDescent="0.3">
      <c r="A211" s="40">
        <v>0</v>
      </c>
      <c r="B211" s="40">
        <v>0</v>
      </c>
      <c r="C211" s="41">
        <v>0</v>
      </c>
      <c r="D211" s="40">
        <v>2000</v>
      </c>
      <c r="E211" s="40">
        <v>8065023</v>
      </c>
      <c r="F211" s="42" t="s">
        <v>181</v>
      </c>
      <c r="G211" s="43">
        <v>281011</v>
      </c>
      <c r="H211" s="44"/>
    </row>
    <row r="212" spans="1:11" ht="30" customHeight="1" x14ac:dyDescent="0.3">
      <c r="A212" s="40">
        <v>0</v>
      </c>
      <c r="B212" s="40">
        <v>0</v>
      </c>
      <c r="C212" s="41">
        <v>0</v>
      </c>
      <c r="D212" s="40">
        <v>2943758</v>
      </c>
      <c r="E212" s="40">
        <v>21274</v>
      </c>
      <c r="F212" s="42" t="s">
        <v>182</v>
      </c>
      <c r="G212" s="43">
        <v>281999</v>
      </c>
      <c r="H212" s="44"/>
    </row>
    <row r="213" spans="1:11" ht="11.25" customHeight="1" thickBot="1" x14ac:dyDescent="0.35">
      <c r="A213" s="62"/>
      <c r="B213" s="62"/>
      <c r="C213" s="21"/>
      <c r="D213" s="62"/>
      <c r="E213" s="62"/>
      <c r="F213" s="63"/>
      <c r="G213" s="50"/>
      <c r="H213" s="51"/>
    </row>
    <row r="214" spans="1:11" ht="30" customHeight="1" thickBot="1" x14ac:dyDescent="0.35">
      <c r="A214" s="26">
        <f t="shared" ref="A214:D214" si="36">SUM(A215:A218)</f>
        <v>209000000</v>
      </c>
      <c r="B214" s="26">
        <f t="shared" si="36"/>
        <v>255000000</v>
      </c>
      <c r="C214" s="27">
        <f t="shared" si="36"/>
        <v>283266982</v>
      </c>
      <c r="D214" s="26">
        <f t="shared" si="36"/>
        <v>276017</v>
      </c>
      <c r="E214" s="26">
        <f>SUM(E215:E218)</f>
        <v>16338976</v>
      </c>
      <c r="F214" s="28" t="s">
        <v>17</v>
      </c>
      <c r="G214" s="58">
        <v>291</v>
      </c>
      <c r="H214" s="30"/>
    </row>
    <row r="215" spans="1:11" ht="30" customHeight="1" x14ac:dyDescent="0.3">
      <c r="A215" s="20">
        <v>0</v>
      </c>
      <c r="B215" s="20">
        <v>0</v>
      </c>
      <c r="C215" s="21">
        <v>0</v>
      </c>
      <c r="D215" s="20">
        <v>83160</v>
      </c>
      <c r="E215" s="20">
        <v>552481</v>
      </c>
      <c r="F215" s="22" t="s">
        <v>183</v>
      </c>
      <c r="G215" s="38">
        <v>291001</v>
      </c>
      <c r="H215" s="39"/>
    </row>
    <row r="216" spans="1:11" ht="48.75" customHeight="1" x14ac:dyDescent="0.3">
      <c r="A216" s="40">
        <v>0</v>
      </c>
      <c r="B216" s="40">
        <v>0</v>
      </c>
      <c r="C216" s="41">
        <v>0</v>
      </c>
      <c r="D216" s="40">
        <v>0</v>
      </c>
      <c r="E216" s="40">
        <v>3638741</v>
      </c>
      <c r="F216" s="45" t="s">
        <v>184</v>
      </c>
      <c r="G216" s="43">
        <v>291002</v>
      </c>
      <c r="H216" s="44"/>
    </row>
    <row r="217" spans="1:11" ht="48.75" customHeight="1" x14ac:dyDescent="0.3">
      <c r="A217" s="40">
        <v>0</v>
      </c>
      <c r="B217" s="40">
        <v>0</v>
      </c>
      <c r="C217" s="41">
        <v>0</v>
      </c>
      <c r="D217" s="40">
        <v>192857</v>
      </c>
      <c r="E217" s="40">
        <v>12147754</v>
      </c>
      <c r="F217" s="45" t="s">
        <v>185</v>
      </c>
      <c r="G217" s="43">
        <v>291003</v>
      </c>
      <c r="H217" s="44"/>
    </row>
    <row r="218" spans="1:11" ht="30" customHeight="1" x14ac:dyDescent="0.3">
      <c r="A218" s="40">
        <v>209000000</v>
      </c>
      <c r="B218" s="40">
        <v>255000000</v>
      </c>
      <c r="C218" s="41">
        <v>283266982</v>
      </c>
      <c r="D218" s="40">
        <v>0</v>
      </c>
      <c r="E218" s="40">
        <v>0</v>
      </c>
      <c r="F218" s="42" t="s">
        <v>186</v>
      </c>
      <c r="G218" s="43">
        <v>291004</v>
      </c>
      <c r="H218" s="44"/>
    </row>
    <row r="219" spans="1:11" ht="11.25" customHeight="1" thickBot="1" x14ac:dyDescent="0.35">
      <c r="A219" s="62"/>
      <c r="B219" s="62"/>
      <c r="C219" s="21"/>
      <c r="D219" s="62"/>
      <c r="E219" s="62"/>
      <c r="F219" s="63"/>
      <c r="G219" s="50"/>
      <c r="H219" s="51"/>
    </row>
    <row r="220" spans="1:11" ht="30" customHeight="1" thickBot="1" x14ac:dyDescent="0.35">
      <c r="A220" s="26">
        <f t="shared" ref="A220:D220" si="37">A221</f>
        <v>536840991</v>
      </c>
      <c r="B220" s="26">
        <f t="shared" si="37"/>
        <v>588639236</v>
      </c>
      <c r="C220" s="27">
        <f t="shared" si="37"/>
        <v>250468586</v>
      </c>
      <c r="D220" s="26">
        <f t="shared" si="37"/>
        <v>0</v>
      </c>
      <c r="E220" s="26">
        <f>E221</f>
        <v>0</v>
      </c>
      <c r="F220" s="28" t="s">
        <v>18</v>
      </c>
      <c r="G220" s="58">
        <v>292</v>
      </c>
      <c r="H220" s="30"/>
      <c r="J220"/>
      <c r="K220"/>
    </row>
    <row r="221" spans="1:11" ht="30" customHeight="1" x14ac:dyDescent="0.3">
      <c r="A221" s="13">
        <v>536840991</v>
      </c>
      <c r="B221" s="13">
        <v>588639236</v>
      </c>
      <c r="C221" s="14">
        <v>250468586</v>
      </c>
      <c r="D221" s="13">
        <v>0</v>
      </c>
      <c r="E221" s="13">
        <v>0</v>
      </c>
      <c r="F221" s="15" t="s">
        <v>18</v>
      </c>
      <c r="G221" s="60">
        <v>292101</v>
      </c>
      <c r="H221" s="61"/>
      <c r="J221"/>
      <c r="K221"/>
    </row>
    <row r="222" spans="1:11" ht="11.25" customHeight="1" thickBot="1" x14ac:dyDescent="0.35">
      <c r="A222" s="62"/>
      <c r="B222" s="62"/>
      <c r="C222" s="21"/>
      <c r="D222" s="62"/>
      <c r="E222" s="62"/>
      <c r="F222" s="63"/>
      <c r="G222" s="50"/>
      <c r="H222" s="51"/>
      <c r="J222"/>
      <c r="K222"/>
    </row>
    <row r="223" spans="1:11" ht="30" customHeight="1" thickBot="1" x14ac:dyDescent="0.35">
      <c r="A223" s="26">
        <f t="shared" ref="A223:D223" si="38">SUM(A224:A226)</f>
        <v>5230080098</v>
      </c>
      <c r="B223" s="26">
        <f t="shared" si="38"/>
        <v>5749201363</v>
      </c>
      <c r="C223" s="27">
        <f t="shared" si="38"/>
        <v>4198626990</v>
      </c>
      <c r="D223" s="26">
        <f t="shared" si="38"/>
        <v>4789403248</v>
      </c>
      <c r="E223" s="26">
        <f>SUM(E224:E226)</f>
        <v>4733592909</v>
      </c>
      <c r="F223" s="28" t="s">
        <v>19</v>
      </c>
      <c r="G223" s="58">
        <v>421</v>
      </c>
      <c r="H223" s="30"/>
      <c r="J223"/>
      <c r="K223"/>
    </row>
    <row r="224" spans="1:11" ht="30" customHeight="1" x14ac:dyDescent="0.3">
      <c r="A224" s="13">
        <v>214540290</v>
      </c>
      <c r="B224" s="13">
        <v>726088764</v>
      </c>
      <c r="C224" s="14">
        <v>712724531</v>
      </c>
      <c r="D224" s="13">
        <v>2979874621</v>
      </c>
      <c r="E224" s="13">
        <v>2494541000</v>
      </c>
      <c r="F224" s="15" t="s">
        <v>187</v>
      </c>
      <c r="G224" s="60">
        <v>421001</v>
      </c>
      <c r="H224" s="61"/>
      <c r="J224"/>
      <c r="K224"/>
    </row>
    <row r="225" spans="1:11" ht="30" customHeight="1" x14ac:dyDescent="0.3">
      <c r="A225" s="13">
        <v>1839076800</v>
      </c>
      <c r="B225" s="13">
        <v>1832115780</v>
      </c>
      <c r="C225" s="14">
        <v>1806614733</v>
      </c>
      <c r="D225" s="13">
        <v>856944347</v>
      </c>
      <c r="E225" s="13">
        <v>942026198</v>
      </c>
      <c r="F225" s="15" t="s">
        <v>188</v>
      </c>
      <c r="G225" s="60">
        <v>421002</v>
      </c>
      <c r="H225" s="61"/>
      <c r="J225"/>
      <c r="K225"/>
    </row>
    <row r="226" spans="1:11" ht="30" customHeight="1" x14ac:dyDescent="0.3">
      <c r="A226" s="40">
        <v>3176463008</v>
      </c>
      <c r="B226" s="40">
        <v>3190996819</v>
      </c>
      <c r="C226" s="41">
        <v>1679287726</v>
      </c>
      <c r="D226" s="40">
        <v>952584280</v>
      </c>
      <c r="E226" s="40">
        <v>1297025711</v>
      </c>
      <c r="F226" s="42" t="s">
        <v>189</v>
      </c>
      <c r="G226" s="43">
        <v>421003</v>
      </c>
      <c r="H226" s="44"/>
      <c r="J226"/>
      <c r="K226"/>
    </row>
    <row r="227" spans="1:11" ht="11.25" customHeight="1" thickBot="1" x14ac:dyDescent="0.35">
      <c r="A227" s="62"/>
      <c r="B227" s="62"/>
      <c r="C227" s="21"/>
      <c r="D227" s="62"/>
      <c r="E227" s="62"/>
      <c r="F227" s="63"/>
      <c r="G227" s="50"/>
      <c r="H227" s="51"/>
      <c r="J227"/>
      <c r="K227"/>
    </row>
    <row r="228" spans="1:11" ht="30" customHeight="1" thickBot="1" x14ac:dyDescent="0.35">
      <c r="A228" s="26">
        <f t="shared" ref="A228:D228" si="39">SUM(A229:A234)</f>
        <v>5875885955</v>
      </c>
      <c r="B228" s="26">
        <f t="shared" si="39"/>
        <v>7106462908</v>
      </c>
      <c r="C228" s="27">
        <f t="shared" si="39"/>
        <v>7112839788</v>
      </c>
      <c r="D228" s="26">
        <f t="shared" si="39"/>
        <v>5674294391</v>
      </c>
      <c r="E228" s="26">
        <f>SUM(E229:E234)</f>
        <v>7246870244</v>
      </c>
      <c r="F228" s="28" t="s">
        <v>20</v>
      </c>
      <c r="G228" s="58">
        <v>422</v>
      </c>
      <c r="H228" s="30"/>
      <c r="J228"/>
      <c r="K228"/>
    </row>
    <row r="229" spans="1:11" ht="30" customHeight="1" x14ac:dyDescent="0.3">
      <c r="A229" s="13">
        <v>1907505897</v>
      </c>
      <c r="B229" s="13">
        <v>2041824906</v>
      </c>
      <c r="C229" s="14">
        <v>2088338401</v>
      </c>
      <c r="D229" s="13">
        <v>1848167647</v>
      </c>
      <c r="E229" s="13">
        <v>2395938644</v>
      </c>
      <c r="F229" s="15" t="s">
        <v>190</v>
      </c>
      <c r="G229" s="60">
        <v>422001</v>
      </c>
      <c r="H229" s="61"/>
      <c r="J229"/>
      <c r="K229"/>
    </row>
    <row r="230" spans="1:11" ht="30" customHeight="1" x14ac:dyDescent="0.3">
      <c r="A230" s="13">
        <v>821347929</v>
      </c>
      <c r="B230" s="13">
        <v>1110610157</v>
      </c>
      <c r="C230" s="14">
        <v>1371143760</v>
      </c>
      <c r="D230" s="13">
        <v>935344925</v>
      </c>
      <c r="E230" s="13">
        <v>973794372</v>
      </c>
      <c r="F230" s="15" t="s">
        <v>191</v>
      </c>
      <c r="G230" s="60">
        <v>422002</v>
      </c>
      <c r="H230" s="61"/>
      <c r="J230"/>
      <c r="K230"/>
    </row>
    <row r="231" spans="1:11" ht="30" customHeight="1" x14ac:dyDescent="0.3">
      <c r="A231" s="40">
        <v>296252939</v>
      </c>
      <c r="B231" s="40">
        <v>349659575</v>
      </c>
      <c r="C231" s="41">
        <v>356713766</v>
      </c>
      <c r="D231" s="40">
        <v>711504009</v>
      </c>
      <c r="E231" s="40">
        <v>1120200328</v>
      </c>
      <c r="F231" s="42" t="s">
        <v>192</v>
      </c>
      <c r="G231" s="43">
        <v>422003</v>
      </c>
      <c r="H231" s="44"/>
      <c r="J231"/>
      <c r="K231"/>
    </row>
    <row r="232" spans="1:11" ht="30" customHeight="1" x14ac:dyDescent="0.3">
      <c r="A232" s="40">
        <v>503947875</v>
      </c>
      <c r="B232" s="40">
        <v>843451846</v>
      </c>
      <c r="C232" s="41">
        <v>1090854282</v>
      </c>
      <c r="D232" s="40">
        <v>611058974</v>
      </c>
      <c r="E232" s="40">
        <v>1547513392</v>
      </c>
      <c r="F232" s="42" t="s">
        <v>193</v>
      </c>
      <c r="G232" s="43">
        <v>422004</v>
      </c>
      <c r="H232" s="44"/>
      <c r="J232"/>
      <c r="K232"/>
    </row>
    <row r="233" spans="1:11" ht="30" customHeight="1" x14ac:dyDescent="0.3">
      <c r="A233" s="40">
        <v>457855278</v>
      </c>
      <c r="B233" s="40">
        <v>653013312</v>
      </c>
      <c r="C233" s="41">
        <v>522801003</v>
      </c>
      <c r="D233" s="40">
        <v>227019624</v>
      </c>
      <c r="E233" s="40">
        <v>315732014</v>
      </c>
      <c r="F233" s="42" t="s">
        <v>194</v>
      </c>
      <c r="G233" s="43">
        <v>422005</v>
      </c>
      <c r="H233" s="44"/>
      <c r="J233"/>
      <c r="K233"/>
    </row>
    <row r="234" spans="1:11" ht="30" customHeight="1" x14ac:dyDescent="0.3">
      <c r="A234" s="40">
        <v>1888976037</v>
      </c>
      <c r="B234" s="40">
        <v>2107903112</v>
      </c>
      <c r="C234" s="41">
        <v>1682988576</v>
      </c>
      <c r="D234" s="40">
        <v>1341199212</v>
      </c>
      <c r="E234" s="40">
        <v>893691494</v>
      </c>
      <c r="F234" s="42" t="s">
        <v>195</v>
      </c>
      <c r="G234" s="43">
        <v>422999</v>
      </c>
      <c r="H234" s="44"/>
      <c r="J234"/>
      <c r="K234"/>
    </row>
    <row r="235" spans="1:11" ht="11.25" customHeight="1" thickBot="1" x14ac:dyDescent="0.35">
      <c r="A235" s="62"/>
      <c r="B235" s="62"/>
      <c r="C235" s="21"/>
      <c r="D235" s="62"/>
      <c r="E235" s="62"/>
      <c r="F235" s="49"/>
      <c r="G235" s="50"/>
      <c r="H235" s="51"/>
      <c r="J235"/>
      <c r="K235"/>
    </row>
    <row r="236" spans="1:11" ht="30" customHeight="1" thickBot="1" x14ac:dyDescent="0.35">
      <c r="A236" s="26">
        <f t="shared" ref="A236:D236" si="40">SUM(A237:A249)</f>
        <v>557933894</v>
      </c>
      <c r="B236" s="26">
        <f t="shared" si="40"/>
        <v>609827425</v>
      </c>
      <c r="C236" s="27">
        <f t="shared" si="40"/>
        <v>711625970</v>
      </c>
      <c r="D236" s="26">
        <f t="shared" si="40"/>
        <v>1168037545</v>
      </c>
      <c r="E236" s="26">
        <f>SUM(E237:E249)</f>
        <v>606511072</v>
      </c>
      <c r="F236" s="28" t="s">
        <v>21</v>
      </c>
      <c r="G236" s="58">
        <v>423</v>
      </c>
      <c r="H236" s="30"/>
      <c r="K236"/>
    </row>
    <row r="237" spans="1:11" ht="30" customHeight="1" x14ac:dyDescent="0.3">
      <c r="A237" s="13">
        <v>63396546</v>
      </c>
      <c r="B237" s="13">
        <v>59990627</v>
      </c>
      <c r="C237" s="14">
        <v>57936045</v>
      </c>
      <c r="D237" s="13">
        <v>81360498</v>
      </c>
      <c r="E237" s="13">
        <v>83057601</v>
      </c>
      <c r="F237" s="15" t="s">
        <v>196</v>
      </c>
      <c r="G237" s="60">
        <v>423001</v>
      </c>
      <c r="H237" s="61"/>
    </row>
    <row r="238" spans="1:11" ht="30" customHeight="1" x14ac:dyDescent="0.3">
      <c r="A238" s="13">
        <v>189349261</v>
      </c>
      <c r="B238" s="13">
        <v>244848655</v>
      </c>
      <c r="C238" s="14">
        <v>201577620</v>
      </c>
      <c r="D238" s="13">
        <v>501468657</v>
      </c>
      <c r="E238" s="13">
        <v>179596634</v>
      </c>
      <c r="F238" s="15" t="s">
        <v>197</v>
      </c>
      <c r="G238" s="60">
        <v>423002</v>
      </c>
      <c r="H238" s="61"/>
    </row>
    <row r="239" spans="1:11" ht="30" customHeight="1" x14ac:dyDescent="0.3">
      <c r="A239" s="40">
        <v>271675</v>
      </c>
      <c r="B239" s="40">
        <v>13760590</v>
      </c>
      <c r="C239" s="41">
        <v>5200000</v>
      </c>
      <c r="D239" s="40">
        <v>631206</v>
      </c>
      <c r="E239" s="40">
        <v>13440</v>
      </c>
      <c r="F239" s="42" t="s">
        <v>198</v>
      </c>
      <c r="G239" s="43">
        <v>423003</v>
      </c>
      <c r="H239" s="44"/>
    </row>
    <row r="240" spans="1:11" ht="30" customHeight="1" x14ac:dyDescent="0.3">
      <c r="A240" s="40">
        <v>5643063</v>
      </c>
      <c r="B240" s="40">
        <v>5491852</v>
      </c>
      <c r="C240" s="41">
        <v>4978480</v>
      </c>
      <c r="D240" s="40">
        <v>5004507</v>
      </c>
      <c r="E240" s="40">
        <v>11229744</v>
      </c>
      <c r="F240" s="42" t="s">
        <v>199</v>
      </c>
      <c r="G240" s="43">
        <v>423004</v>
      </c>
      <c r="H240" s="44"/>
    </row>
    <row r="241" spans="1:8" ht="30" customHeight="1" x14ac:dyDescent="0.3">
      <c r="A241" s="40">
        <v>825606</v>
      </c>
      <c r="B241" s="40">
        <v>786825</v>
      </c>
      <c r="C241" s="41">
        <v>719200</v>
      </c>
      <c r="D241" s="40">
        <v>775156</v>
      </c>
      <c r="E241" s="40">
        <v>2078235</v>
      </c>
      <c r="F241" s="42" t="s">
        <v>200</v>
      </c>
      <c r="G241" s="43">
        <v>423005</v>
      </c>
      <c r="H241" s="44"/>
    </row>
    <row r="242" spans="1:8" ht="30" customHeight="1" x14ac:dyDescent="0.3">
      <c r="A242" s="40">
        <v>20012537</v>
      </c>
      <c r="B242" s="40">
        <v>17960013</v>
      </c>
      <c r="C242" s="41">
        <v>18913302</v>
      </c>
      <c r="D242" s="40">
        <v>54566646</v>
      </c>
      <c r="E242" s="40">
        <v>10931990</v>
      </c>
      <c r="F242" s="42" t="s">
        <v>201</v>
      </c>
      <c r="G242" s="43">
        <v>423006</v>
      </c>
      <c r="H242" s="44"/>
    </row>
    <row r="243" spans="1:8" ht="30" customHeight="1" x14ac:dyDescent="0.3">
      <c r="A243" s="40">
        <v>49783539</v>
      </c>
      <c r="B243" s="40">
        <v>48097418</v>
      </c>
      <c r="C243" s="41">
        <v>47563941</v>
      </c>
      <c r="D243" s="40">
        <v>42320158</v>
      </c>
      <c r="E243" s="40">
        <v>30224108</v>
      </c>
      <c r="F243" s="42" t="s">
        <v>202</v>
      </c>
      <c r="G243" s="43">
        <v>423007</v>
      </c>
      <c r="H243" s="44"/>
    </row>
    <row r="244" spans="1:8" ht="30" customHeight="1" x14ac:dyDescent="0.3">
      <c r="A244" s="40">
        <v>126763689</v>
      </c>
      <c r="B244" s="40">
        <v>129814759</v>
      </c>
      <c r="C244" s="41">
        <v>160099400</v>
      </c>
      <c r="D244" s="40">
        <v>143957568</v>
      </c>
      <c r="E244" s="40">
        <v>195317146</v>
      </c>
      <c r="F244" s="42" t="s">
        <v>203</v>
      </c>
      <c r="G244" s="43">
        <v>423008</v>
      </c>
      <c r="H244" s="44"/>
    </row>
    <row r="245" spans="1:8" ht="30" customHeight="1" x14ac:dyDescent="0.3">
      <c r="A245" s="40">
        <v>11954147</v>
      </c>
      <c r="B245" s="40">
        <v>10721281</v>
      </c>
      <c r="C245" s="41">
        <v>7826409</v>
      </c>
      <c r="D245" s="40">
        <v>18503675</v>
      </c>
      <c r="E245" s="40">
        <v>27849851</v>
      </c>
      <c r="F245" s="42" t="s">
        <v>204</v>
      </c>
      <c r="G245" s="43">
        <v>423999</v>
      </c>
      <c r="H245" s="44"/>
    </row>
    <row r="246" spans="1:8" ht="30" customHeight="1" x14ac:dyDescent="0.3">
      <c r="A246" s="40">
        <v>86395974</v>
      </c>
      <c r="B246" s="40">
        <v>72387694</v>
      </c>
      <c r="C246" s="41">
        <v>47167038</v>
      </c>
      <c r="D246" s="40">
        <v>34375568</v>
      </c>
      <c r="E246" s="40">
        <v>38690649</v>
      </c>
      <c r="F246" s="42" t="s">
        <v>205</v>
      </c>
      <c r="G246" s="43">
        <v>424001</v>
      </c>
      <c r="H246" s="44"/>
    </row>
    <row r="247" spans="1:8" ht="30" customHeight="1" x14ac:dyDescent="0.3">
      <c r="A247" s="40">
        <v>0</v>
      </c>
      <c r="B247" s="40">
        <v>0</v>
      </c>
      <c r="C247" s="41">
        <v>154200000</v>
      </c>
      <c r="D247" s="40">
        <v>249244854</v>
      </c>
      <c r="E247" s="40">
        <v>0</v>
      </c>
      <c r="F247" s="42" t="s">
        <v>206</v>
      </c>
      <c r="G247" s="43">
        <v>424003</v>
      </c>
      <c r="H247" s="44"/>
    </row>
    <row r="248" spans="1:8" ht="30" customHeight="1" x14ac:dyDescent="0.3">
      <c r="A248" s="40">
        <v>3537857</v>
      </c>
      <c r="B248" s="40">
        <v>3537711</v>
      </c>
      <c r="C248" s="41">
        <v>3014535</v>
      </c>
      <c r="D248" s="40">
        <v>14403575</v>
      </c>
      <c r="E248" s="40">
        <v>24152469</v>
      </c>
      <c r="F248" s="42" t="s">
        <v>207</v>
      </c>
      <c r="G248" s="43">
        <v>424002</v>
      </c>
      <c r="H248" s="44"/>
    </row>
    <row r="249" spans="1:8" ht="30" customHeight="1" x14ac:dyDescent="0.3">
      <c r="A249" s="40">
        <v>0</v>
      </c>
      <c r="B249" s="40">
        <v>2430000</v>
      </c>
      <c r="C249" s="41">
        <v>2430000</v>
      </c>
      <c r="D249" s="40">
        <v>21425477</v>
      </c>
      <c r="E249" s="40">
        <v>3369205</v>
      </c>
      <c r="F249" s="42" t="s">
        <v>208</v>
      </c>
      <c r="G249" s="43">
        <v>451012</v>
      </c>
      <c r="H249" s="44"/>
    </row>
    <row r="250" spans="1:8" ht="11.25" customHeight="1" thickBot="1" x14ac:dyDescent="0.35">
      <c r="A250" s="62"/>
      <c r="B250" s="62"/>
      <c r="C250" s="21"/>
      <c r="D250" s="62"/>
      <c r="E250" s="62"/>
      <c r="F250" s="49"/>
      <c r="G250" s="50"/>
      <c r="H250" s="51"/>
    </row>
    <row r="251" spans="1:8" ht="30" customHeight="1" thickBot="1" x14ac:dyDescent="0.35">
      <c r="A251" s="26">
        <f t="shared" ref="A251:D251" si="41">SUM(A252:A254)</f>
        <v>352288271</v>
      </c>
      <c r="B251" s="26">
        <f t="shared" si="41"/>
        <v>500064271</v>
      </c>
      <c r="C251" s="27">
        <f t="shared" si="41"/>
        <v>378276519</v>
      </c>
      <c r="D251" s="26">
        <f t="shared" si="41"/>
        <v>2391513514</v>
      </c>
      <c r="E251" s="26">
        <f t="shared" ref="E251" si="42">SUM(E252:E254)</f>
        <v>1394841774</v>
      </c>
      <c r="F251" s="28" t="s">
        <v>22</v>
      </c>
      <c r="G251" s="58">
        <v>440</v>
      </c>
      <c r="H251" s="30"/>
    </row>
    <row r="252" spans="1:8" ht="48.75" customHeight="1" x14ac:dyDescent="0.3">
      <c r="A252" s="13">
        <v>335000000</v>
      </c>
      <c r="B252" s="13">
        <v>491000000</v>
      </c>
      <c r="C252" s="14">
        <v>366079604</v>
      </c>
      <c r="D252" s="13">
        <v>2365394286</v>
      </c>
      <c r="E252" s="13">
        <v>1289848333</v>
      </c>
      <c r="F252" s="64" t="s">
        <v>209</v>
      </c>
      <c r="G252" s="60">
        <v>441002</v>
      </c>
      <c r="H252" s="61"/>
    </row>
    <row r="253" spans="1:8" ht="48.75" customHeight="1" x14ac:dyDescent="0.3">
      <c r="A253" s="40">
        <v>17288271</v>
      </c>
      <c r="B253" s="40">
        <v>9064271</v>
      </c>
      <c r="C253" s="41">
        <v>12196915</v>
      </c>
      <c r="D253" s="40">
        <v>26119228</v>
      </c>
      <c r="E253" s="40">
        <v>28693012</v>
      </c>
      <c r="F253" s="45" t="s">
        <v>210</v>
      </c>
      <c r="G253" s="43">
        <v>442001</v>
      </c>
      <c r="H253" s="44"/>
    </row>
    <row r="254" spans="1:8" ht="30" customHeight="1" x14ac:dyDescent="0.3">
      <c r="A254" s="13">
        <v>0</v>
      </c>
      <c r="B254" s="13">
        <v>0</v>
      </c>
      <c r="C254" s="14">
        <v>0</v>
      </c>
      <c r="D254" s="13">
        <v>0</v>
      </c>
      <c r="E254" s="13">
        <v>76300429</v>
      </c>
      <c r="F254" s="15" t="s">
        <v>211</v>
      </c>
      <c r="G254" s="60">
        <v>442002</v>
      </c>
      <c r="H254" s="61"/>
    </row>
    <row r="255" spans="1:8" ht="11.25" customHeight="1" thickBot="1" x14ac:dyDescent="0.35">
      <c r="A255" s="48"/>
      <c r="B255" s="48"/>
      <c r="C255" s="32"/>
      <c r="D255" s="48"/>
      <c r="E255" s="48"/>
      <c r="F255" s="49"/>
      <c r="G255" s="50"/>
      <c r="H255" s="51"/>
    </row>
    <row r="256" spans="1:8" ht="30" customHeight="1" thickBot="1" x14ac:dyDescent="0.35">
      <c r="A256" s="26">
        <f t="shared" ref="A256:D256" si="43">SUM(A257:A263)</f>
        <v>1718403486</v>
      </c>
      <c r="B256" s="26">
        <f t="shared" si="43"/>
        <v>9325051439</v>
      </c>
      <c r="C256" s="27">
        <f t="shared" si="43"/>
        <v>3872963962</v>
      </c>
      <c r="D256" s="26">
        <f t="shared" si="43"/>
        <v>2787343424</v>
      </c>
      <c r="E256" s="26">
        <f>SUM(E257:E263)</f>
        <v>2100682993</v>
      </c>
      <c r="F256" s="28" t="s">
        <v>23</v>
      </c>
      <c r="G256" s="58">
        <v>720</v>
      </c>
      <c r="H256" s="30"/>
    </row>
    <row r="257" spans="1:8" ht="30" customHeight="1" x14ac:dyDescent="0.3">
      <c r="A257" s="13">
        <v>288365492</v>
      </c>
      <c r="B257" s="13">
        <v>284456792</v>
      </c>
      <c r="C257" s="14">
        <v>237168592</v>
      </c>
      <c r="D257" s="13">
        <v>919236029</v>
      </c>
      <c r="E257" s="13">
        <v>363408886</v>
      </c>
      <c r="F257" s="15" t="s">
        <v>212</v>
      </c>
      <c r="G257" s="60">
        <v>723002</v>
      </c>
      <c r="H257" s="61"/>
    </row>
    <row r="258" spans="1:8" ht="30" customHeight="1" x14ac:dyDescent="0.3">
      <c r="A258" s="40">
        <v>115219994</v>
      </c>
      <c r="B258" s="40">
        <v>113645647</v>
      </c>
      <c r="C258" s="41">
        <v>88624870</v>
      </c>
      <c r="D258" s="40">
        <v>74852395</v>
      </c>
      <c r="E258" s="40">
        <v>78375434</v>
      </c>
      <c r="F258" s="42" t="s">
        <v>213</v>
      </c>
      <c r="G258" s="43">
        <v>723003</v>
      </c>
      <c r="H258" s="44"/>
    </row>
    <row r="259" spans="1:8" ht="30" customHeight="1" x14ac:dyDescent="0.3">
      <c r="A259" s="40">
        <v>0</v>
      </c>
      <c r="B259" s="40">
        <v>0</v>
      </c>
      <c r="C259" s="41">
        <v>856025500</v>
      </c>
      <c r="D259" s="40">
        <v>0</v>
      </c>
      <c r="E259" s="40">
        <v>0</v>
      </c>
      <c r="F259" s="42" t="s">
        <v>214</v>
      </c>
      <c r="G259" s="43">
        <v>724004</v>
      </c>
      <c r="H259" s="44"/>
    </row>
    <row r="260" spans="1:8" ht="30" customHeight="1" x14ac:dyDescent="0.3">
      <c r="A260" s="40">
        <v>639229000</v>
      </c>
      <c r="B260" s="40">
        <v>550652000</v>
      </c>
      <c r="C260" s="41">
        <v>495910000</v>
      </c>
      <c r="D260" s="40">
        <v>406323000</v>
      </c>
      <c r="E260" s="40">
        <v>407704703</v>
      </c>
      <c r="F260" s="42" t="s">
        <v>215</v>
      </c>
      <c r="G260" s="43">
        <v>725001</v>
      </c>
      <c r="H260" s="44"/>
    </row>
    <row r="261" spans="1:8" ht="30" customHeight="1" x14ac:dyDescent="0.3">
      <c r="A261" s="40">
        <v>498536000</v>
      </c>
      <c r="B261" s="40">
        <v>489244000</v>
      </c>
      <c r="C261" s="41">
        <v>464802000</v>
      </c>
      <c r="D261" s="40">
        <v>455409000</v>
      </c>
      <c r="E261" s="40">
        <v>405908620</v>
      </c>
      <c r="F261" s="42" t="s">
        <v>216</v>
      </c>
      <c r="G261" s="43">
        <v>725002</v>
      </c>
      <c r="H261" s="44"/>
    </row>
    <row r="262" spans="1:8" ht="30" customHeight="1" x14ac:dyDescent="0.3">
      <c r="A262" s="40">
        <v>177053000</v>
      </c>
      <c r="B262" s="40">
        <v>177053000</v>
      </c>
      <c r="C262" s="41">
        <v>1730433000</v>
      </c>
      <c r="D262" s="40">
        <v>931523000</v>
      </c>
      <c r="E262" s="40">
        <v>845285350</v>
      </c>
      <c r="F262" s="42" t="s">
        <v>217</v>
      </c>
      <c r="G262" s="43">
        <v>725004</v>
      </c>
      <c r="H262" s="44"/>
    </row>
    <row r="263" spans="1:8" ht="30" customHeight="1" x14ac:dyDescent="0.3">
      <c r="A263" s="40">
        <v>0</v>
      </c>
      <c r="B263" s="40">
        <v>7710000000</v>
      </c>
      <c r="C263" s="41">
        <v>0</v>
      </c>
      <c r="D263" s="40">
        <v>0</v>
      </c>
      <c r="E263" s="40">
        <v>0</v>
      </c>
      <c r="F263" s="42" t="s">
        <v>218</v>
      </c>
      <c r="G263" s="43">
        <v>725005</v>
      </c>
      <c r="H263" s="44"/>
    </row>
    <row r="264" spans="1:8" ht="11.25" customHeight="1" thickBot="1" x14ac:dyDescent="0.35">
      <c r="A264" s="48"/>
      <c r="B264" s="48"/>
      <c r="C264" s="32"/>
      <c r="D264" s="48"/>
      <c r="E264" s="48"/>
      <c r="F264" s="49"/>
      <c r="G264" s="50"/>
      <c r="H264" s="51"/>
    </row>
    <row r="265" spans="1:8" ht="30" customHeight="1" thickBot="1" x14ac:dyDescent="0.35">
      <c r="A265" s="26">
        <f t="shared" ref="A265:D265" si="44">SUM(A266:A268)</f>
        <v>1870813892</v>
      </c>
      <c r="B265" s="26">
        <f t="shared" si="44"/>
        <v>2546051694</v>
      </c>
      <c r="C265" s="27">
        <f t="shared" si="44"/>
        <v>3217844472</v>
      </c>
      <c r="D265" s="26">
        <f t="shared" si="44"/>
        <v>2036455652</v>
      </c>
      <c r="E265" s="26">
        <f>SUM(E266:E268)</f>
        <v>2489824342</v>
      </c>
      <c r="F265" s="28" t="s">
        <v>24</v>
      </c>
      <c r="G265" s="58">
        <v>730</v>
      </c>
      <c r="H265" s="30"/>
    </row>
    <row r="266" spans="1:8" ht="30" customHeight="1" x14ac:dyDescent="0.3">
      <c r="A266" s="13">
        <v>152890000</v>
      </c>
      <c r="B266" s="13">
        <v>707202648</v>
      </c>
      <c r="C266" s="14">
        <v>1399844472</v>
      </c>
      <c r="D266" s="13">
        <v>1286455652</v>
      </c>
      <c r="E266" s="13">
        <v>1589422148</v>
      </c>
      <c r="F266" s="15" t="s">
        <v>219</v>
      </c>
      <c r="G266" s="60">
        <v>731001</v>
      </c>
      <c r="H266" s="61"/>
    </row>
    <row r="267" spans="1:8" ht="30" customHeight="1" x14ac:dyDescent="0.3">
      <c r="A267" s="13">
        <v>1717923892</v>
      </c>
      <c r="B267" s="13">
        <v>1838849046</v>
      </c>
      <c r="C267" s="14">
        <v>1818000000</v>
      </c>
      <c r="D267" s="13">
        <v>750000000</v>
      </c>
      <c r="E267" s="13">
        <v>718055234</v>
      </c>
      <c r="F267" s="15" t="s">
        <v>220</v>
      </c>
      <c r="G267" s="60">
        <v>731003</v>
      </c>
      <c r="H267" s="61"/>
    </row>
    <row r="268" spans="1:8" ht="30" customHeight="1" x14ac:dyDescent="0.3">
      <c r="A268" s="40">
        <v>0</v>
      </c>
      <c r="B268" s="40">
        <v>0</v>
      </c>
      <c r="C268" s="41">
        <v>0</v>
      </c>
      <c r="D268" s="40">
        <v>0</v>
      </c>
      <c r="E268" s="40">
        <v>182346960</v>
      </c>
      <c r="F268" s="42" t="s">
        <v>221</v>
      </c>
      <c r="G268" s="43">
        <v>731999</v>
      </c>
      <c r="H268" s="44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1" fitToHeight="0" orientation="portrait" r:id="rId1"/>
  <rowBreaks count="1" manualBreakCount="1">
    <brk id="105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2024-11-06T10:31:37Z</dcterms:created>
  <dcterms:modified xsi:type="dcterms:W3CDTF">2024-11-06T10:32:05Z</dcterms:modified>
</cp:coreProperties>
</file>