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efaultThemeVersion="124226"/>
  <mc:AlternateContent xmlns:mc="http://schemas.openxmlformats.org/markup-compatibility/2006">
    <mc:Choice Requires="x15">
      <x15ac:absPath xmlns:x15ac="http://schemas.microsoft.com/office/spreadsheetml/2010/11/ac" url="\\fserver01\CORPORATE DEPARTMENT\PROCUREMENT\2023\TENDERS 2023\PROJECTS 2023\AGRICULTURE\LAB -Fuvahmulah\"/>
    </mc:Choice>
  </mc:AlternateContent>
  <xr:revisionPtr revIDLastSave="0" documentId="8_{822DE82E-533C-4A91-8F3B-C628D9ED9C00}" xr6:coauthVersionLast="47" xr6:coauthVersionMax="47" xr10:uidLastSave="{00000000-0000-0000-0000-000000000000}"/>
  <bookViews>
    <workbookView xWindow="-120" yWindow="-120" windowWidth="29040" windowHeight="15840" activeTab="2" xr2:uid="{AD026674-DC24-4BB7-8F32-897054C47B0C}"/>
    <workbookView xWindow="-120" yWindow="-120" windowWidth="29040" windowHeight="15840" activeTab="1" xr2:uid="{8A01C19D-740A-4627-946B-5FD7EE6EA0B9}"/>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Building'!$A$1:$G$761</definedName>
    <definedName name="_xlnm.Print_Area" localSheetId="0">Cover!$A$1:$A$29</definedName>
    <definedName name="_xlnm.Print_Area" localSheetId="1">'Summary of Building'!$A$1:$C$23</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W284" i="1" l="1"/>
  <c r="X284" i="1" s="1"/>
  <c r="W283" i="1"/>
  <c r="X283" i="1" s="1"/>
  <c r="G283" i="1"/>
  <c r="G282" i="1"/>
  <c r="G284" i="1" l="1"/>
  <c r="G285" i="1" l="1"/>
  <c r="C21" i="2" l="1"/>
  <c r="C22" i="2" s="1"/>
  <c r="C23" i="2" s="1"/>
  <c r="F21" i="2" l="1"/>
  <c r="F20"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<sst xmlns="http://schemas.openxmlformats.org/spreadsheetml/2006/main" count="1224" uniqueCount="586">
  <si>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</si>
  <si>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</si>
  <si>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</si>
  <si>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</si>
  <si>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</si>
  <si>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</si>
  <si>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</si>
  <si>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</si>
  <si>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</si>
  <si>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</si>
  <si>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</si>
  <si>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</si>
  <si>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</si>
  <si>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</si>
  <si>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</si>
  <si>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</si>
  <si>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</si>
  <si>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</si>
  <si>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</si>
  <si>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</si>
  <si>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</si>
  <si>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</si>
  <si>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</si>
  <si>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</si>
  <si>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</si>
  <si>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</si>
  <si>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</si>
  <si>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</si>
  <si>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</si>
  <si>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</si>
  <si>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</si>
  <si>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</si>
  <si>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</si>
  <si>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</si>
  <si>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</si>
  <si>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</si>
  <si>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</si>
  <si>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</si>
  <si>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</si>
  <si>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</si>
  <si>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</si>
  <si>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</si>
  <si>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</si>
  <si>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</si>
  <si>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</si>
  <si>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</si>
  <si>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</si>
  <si>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</si>
  <si>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</si>
  <si>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</si>
  <si>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</si>
  <si>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</si>
  <si>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</si>
  <si>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</si>
  <si>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</si>
  <si>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</si>
  <si>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</si>
  <si>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</si>
  <si>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</si>
  <si>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</si>
  <si>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</si>
  <si>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</si>
  <si>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</si>
  <si>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</si>
  <si>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</si>
  <si>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</si>
  <si>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</si>
  <si>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</si>
  <si>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</si>
  <si>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</si>
  <si>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</si>
  <si>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</si>
  <si>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</si>
  <si>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</si>
  <si>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</si>
  <si>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</si>
  <si>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</si>
  <si>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</si>
  <si>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</si>
  <si>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</si>
  <si>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</si>
  <si>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</si>
  <si>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</si>
  <si>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</si>
  <si>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</si>
  <si>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</si>
  <si>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</si>
  <si>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</si>
  <si>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</si>
  <si>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</si>
  <si>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</si>
  <si>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</si>
  <si>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</si>
  <si>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</si>
  <si>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</si>
  <si>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</si>
  <si>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</si>
  <si>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</si>
  <si>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</si>
  <si>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</si>
  <si>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</si>
  <si>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</si>
  <si>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</si>
  <si>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</si>
  <si>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</si>
  <si>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</si>
  <si>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</si>
  <si>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</si>
  <si>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</si>
  <si>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</si>
  <si>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</si>
  <si>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</si>
  <si>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</si>
  <si>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</si>
  <si>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</si>
  <si>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</si>
  <si>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</si>
  <si>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</si>
  <si>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</si>
  <si>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</si>
  <si>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</si>
  <si>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</si>
  <si>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</si>
  <si>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</si>
  <si>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</si>
  <si>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</si>
  <si>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</si>
  <si>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</si>
  <si>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</si>
  <si>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</si>
  <si>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</si>
  <si>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</si>
  <si>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</si>
  <si>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7 )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</si>
  <si>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</si>
  <si>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</si>
  <si>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</si>
  <si>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</si>
  <si>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</si>
  <si>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</si>
  <si>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</si>
  <si>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</si>
  <si>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</si>
  <si>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</si>
  <si>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</si>
  <si>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</si>
  <si>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</si>
  <si>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</si>
  <si>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</si>
  <si>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</si>
  <si>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</si>
  <si>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</si>
  <si>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</si>
  <si>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</si>
  <si>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</si>
  <si>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</si>
  <si>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</si>
  <si>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</si>
  <si>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</si>
  <si>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</si>
  <si>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</si>
  <si>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</si>
  <si>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</si>
  <si>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</si>
  <si>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</si>
  <si>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</si>
  <si>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</si>
  <si>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</si>
  <si>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</si>
  <si>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</si>
  <si>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</si>
  <si>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</si>
  <si>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</si>
  <si>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</si>
  <si>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</si>
  <si>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</si>
  <si>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</si>
  <si>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</si>
  <si>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</si>
  <si>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</si>
  <si>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</si>
  <si>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</si>
  <si>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</si>
  <si>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</si>
  <si>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</si>
  <si>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</si>
  <si>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</si>
  <si>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</si>
  <si>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</si>
  <si>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</si>
  <si>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</si>
  <si>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</si>
  <si>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</si>
  <si>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</si>
  <si>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</si>
  <si>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</si>
  <si>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</si>
  <si>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</si>
  <si>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</si>
  <si>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</si>
  <si>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</si>
  <si>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</si>
  <si>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</si>
  <si>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</si>
  <si>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</si>
  <si>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</si>
  <si>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</si>
  <si>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</si>
  <si>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</si>
  <si>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</si>
  <si>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</si>
  <si>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</si>
  <si>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(c) Tiles rate shall be given as specified in the drawing.</t>
  </si>
  <si>
    <t>Charges for supplying special tiles grout for fixing tiles to all floors.</t>
  </si>
  <si>
    <t>Bidet Shower</t>
  </si>
  <si>
    <t>Water Closet</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</si>
  <si>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</si>
  <si>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</si>
  <si>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</si>
  <si>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</si>
  <si>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</si>
  <si>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</si>
  <si>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</si>
  <si>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</si>
  <si>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</si>
  <si>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</si>
  <si>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</si>
  <si>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</si>
  <si>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</si>
  <si>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</si>
  <si>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</si>
  <si>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</si>
  <si>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</si>
  <si>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</si>
  <si>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</si>
  <si>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</si>
  <si>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</si>
  <si>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</si>
  <si>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</si>
  <si>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</si>
  <si>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</si>
  <si>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</si>
  <si>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</si>
  <si>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</si>
  <si>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</si>
  <si>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</si>
  <si>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</si>
  <si>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</si>
  <si>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</si>
  <si>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</si>
  <si>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</si>
  <si>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</si>
  <si>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</si>
  <si>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</si>
  <si>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</si>
  <si>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</si>
  <si>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</si>
  <si>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</si>
  <si>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</si>
  <si>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</si>
  <si>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</si>
  <si>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</si>
  <si>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</si>
  <si>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</si>
  <si>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</si>
  <si>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</si>
  <si>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</si>
  <si>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</si>
  <si>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</si>
  <si>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</si>
  <si>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</si>
  <si>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</si>
  <si>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</si>
  <si>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</si>
  <si>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</si>
  <si>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</si>
  <si>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</si>
  <si>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</si>
  <si>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</si>
  <si>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</si>
  <si>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</si>
  <si>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</si>
  <si>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</si>
  <si>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</si>
  <si>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</si>
  <si>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</si>
  <si>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</si>
  <si>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</si>
  <si>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</si>
  <si>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5.2.1</t>
  </si>
  <si>
    <t>5.3.1</t>
  </si>
  <si>
    <t>5.2.2</t>
  </si>
  <si>
    <t>Toilet walls @ 2.8m height</t>
  </si>
  <si>
    <t>5.4.1</t>
  </si>
  <si>
    <t>6.1.0</t>
  </si>
  <si>
    <t>6.2.0</t>
  </si>
  <si>
    <t>7.1.0</t>
  </si>
  <si>
    <t>7.2.0</t>
  </si>
  <si>
    <t>8.1.0</t>
  </si>
  <si>
    <t>8.2.0</t>
  </si>
  <si>
    <t>8.3.0</t>
  </si>
  <si>
    <t>9.1.0</t>
  </si>
  <si>
    <t>9.2.1</t>
  </si>
  <si>
    <t>m</t>
  </si>
  <si>
    <t>Gully Trap</t>
  </si>
  <si>
    <t>10.1.0</t>
  </si>
  <si>
    <t>10.2.0</t>
  </si>
  <si>
    <t>10.2.1</t>
  </si>
  <si>
    <t>10.2.2</t>
  </si>
  <si>
    <t>10.2.3</t>
  </si>
  <si>
    <t>10.2.4</t>
  </si>
  <si>
    <t>10.3.0</t>
  </si>
  <si>
    <t>10.3.1</t>
  </si>
  <si>
    <t>Basin Faucet</t>
  </si>
  <si>
    <t>11.1.0</t>
  </si>
  <si>
    <t>11.2.0</t>
  </si>
  <si>
    <t>11.2.1</t>
  </si>
  <si>
    <t>11.2.3</t>
  </si>
  <si>
    <t>11.2.4</t>
  </si>
  <si>
    <t>12.1.0</t>
  </si>
  <si>
    <t>12.2.0</t>
  </si>
  <si>
    <t>12.3.0</t>
  </si>
  <si>
    <t>12.3.1</t>
  </si>
  <si>
    <t>12.3.2</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</si>
  <si>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</si>
  <si>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</si>
  <si>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</si>
  <si>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</si>
  <si>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</si>
  <si>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</si>
  <si>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</si>
  <si>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</si>
  <si>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</si>
  <si>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</si>
  <si>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</si>
  <si>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</si>
  <si>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</si>
  <si>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</si>
  <si>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</si>
  <si>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</si>
  <si>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</si>
  <si>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</si>
  <si>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</si>
  <si>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</si>
  <si>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</si>
  <si>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</si>
  <si>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</si>
  <si>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</si>
  <si>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</si>
  <si>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</si>
  <si>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</si>
  <si>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t>150mm thick Solid block single wall above all Tie beams.</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</si>
  <si>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</si>
  <si>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</si>
  <si>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</si>
  <si>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Computer Network Outlet</t>
  </si>
  <si>
    <t>Cabling - Data Network points (CAT6)</t>
  </si>
  <si>
    <t>2.4.3.1</t>
  </si>
  <si>
    <t>Ground Slab</t>
  </si>
  <si>
    <t>2.4.3.2</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</si>
  <si>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</si>
  <si>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</si>
  <si>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</si>
  <si>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</si>
  <si>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</si>
  <si>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</si>
  <si>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</si>
  <si>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</si>
  <si>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</si>
  <si>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</si>
  <si>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</si>
  <si>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</si>
  <si>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</si>
  <si>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</si>
  <si>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</si>
  <si>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</si>
  <si>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Formwork, slab including Entrance Steps</t>
  </si>
  <si>
    <t>3.0.1</t>
  </si>
  <si>
    <t>3.0.2</t>
  </si>
  <si>
    <t>3.1.1</t>
  </si>
  <si>
    <t>Rc Ground Floor Slab</t>
  </si>
  <si>
    <t>Slab Beams</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</si>
  <si>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</si>
  <si>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</si>
  <si>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</si>
  <si>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</si>
  <si>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</si>
  <si>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</si>
  <si>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</si>
  <si>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</si>
  <si>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</si>
  <si>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</si>
  <si>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</si>
  <si>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</si>
  <si>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</si>
  <si>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</si>
  <si>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</si>
  <si>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</si>
  <si>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</si>
  <si>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</si>
  <si>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</si>
  <si>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</si>
  <si>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</si>
  <si>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</si>
  <si>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</si>
  <si>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</si>
  <si>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</si>
  <si>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</si>
  <si>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</si>
  <si>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50mm thick Cement/sand blinding layer (1:10 - Cement &amp; Local Sand mix) to receive damp proof membrane below ground floor slab.</t>
  </si>
  <si>
    <r>
      <t>Apply 2 coats of Water proofing Compound</t>
    </r>
    <r>
      <rPr>
        <b/>
        <sz val="9"/>
        <rFont val="Times New Roman"/>
        <family val="1"/>
      </rPr>
      <t xml:space="preserve">, </t>
    </r>
    <r>
      <rPr>
        <sz val="9"/>
        <rFont val="Times New Roman"/>
        <family val="1"/>
      </rPr>
      <t>on wet surfaces - Toilets, Balcony, Roof slabs</t>
    </r>
  </si>
  <si>
    <t>Roof slabs</t>
  </si>
  <si>
    <t>6mm thick Cement Board False Ceiling [200mm below beam bottom]</t>
  </si>
  <si>
    <t>ROOF STRUCTURE</t>
  </si>
  <si>
    <t>ROOF FRAMING</t>
  </si>
  <si>
    <t>6.3.0</t>
  </si>
  <si>
    <t>Republic of Maldives</t>
  </si>
  <si>
    <t>TOTAL OF BILL No: 15 - Carried over to summary</t>
  </si>
  <si>
    <t>13</t>
  </si>
  <si>
    <t>14</t>
  </si>
  <si>
    <t>150mm thick highly compacted hard core from Ground floor to below ground floor slab</t>
  </si>
  <si>
    <t>Column</t>
  </si>
  <si>
    <t>FIRST FLOOR BEAM LEVEL</t>
  </si>
  <si>
    <t>Slab level -1</t>
  </si>
  <si>
    <t xml:space="preserve">ROOF BEAM </t>
  </si>
  <si>
    <t>Roof Beams</t>
  </si>
  <si>
    <t>3.4.3</t>
  </si>
  <si>
    <t>FIRST FLOOR</t>
  </si>
  <si>
    <t>FIRST FLOOR LEVEL</t>
  </si>
  <si>
    <t>4.2.3</t>
  </si>
  <si>
    <t>4.2.4</t>
  </si>
  <si>
    <t>GROUND FLOOR LEVEL</t>
  </si>
  <si>
    <t>5.2.3</t>
  </si>
  <si>
    <t>FLOOR FINISHES</t>
  </si>
  <si>
    <t>5.2.2.1</t>
  </si>
  <si>
    <t>5.2.2.3</t>
  </si>
  <si>
    <t>WALL TILING (300x300 Homogenous)</t>
  </si>
  <si>
    <t>5.2.3.1</t>
  </si>
  <si>
    <t>7.3.0</t>
  </si>
  <si>
    <t>RAILING</t>
  </si>
  <si>
    <t>9.3.1</t>
  </si>
  <si>
    <t xml:space="preserve">Supply, Fabrication and Fixing GI Railing as per details </t>
  </si>
  <si>
    <t>Roof Truss - Supply, Fabrication and Fixing Roof Trusses complete with  Base plates, Bolts, nuts, Washers etc including  Paint Finishes. Refer drawing details</t>
  </si>
  <si>
    <t>50mm mineral wool insulation
between purlins</t>
  </si>
  <si>
    <t>Capping -  Supply and Fixing 600mm wide Lysaght Ridge Capping</t>
  </si>
  <si>
    <t>Gutter - Supply and Fixing 200 x 200mm Lysaght Gutter complete including brackets and clips.</t>
  </si>
  <si>
    <t>Roof Covering - Supply and Fixing BHP Lysaght Roofing sheet (UPPER ROOF)</t>
  </si>
  <si>
    <t>13.1.0</t>
  </si>
  <si>
    <t>14.1.0</t>
  </si>
  <si>
    <t>GI. Railing  - Staircase (G-1st)</t>
  </si>
  <si>
    <t>Cabling - Public Address System</t>
  </si>
  <si>
    <t>Wiring connection to Main Panel Board from Existing Main Distribution Panel network.</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</si>
  <si>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</si>
  <si>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</si>
  <si>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</si>
  <si>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5.1.2</t>
  </si>
  <si>
    <t>Ground floor Screed</t>
  </si>
  <si>
    <t>First floor Screed</t>
  </si>
  <si>
    <t>Staircase</t>
  </si>
  <si>
    <t>3.2.2</t>
  </si>
  <si>
    <t>3.6.0</t>
  </si>
  <si>
    <t>3.6.1</t>
  </si>
  <si>
    <t>3.6.2</t>
  </si>
  <si>
    <t>3.6.3</t>
  </si>
  <si>
    <t>3.6.4</t>
  </si>
  <si>
    <t>3.6.5</t>
  </si>
  <si>
    <t>Internal surface of 100mm wall</t>
  </si>
  <si>
    <t>4.1.2</t>
  </si>
  <si>
    <t>4.1.3</t>
  </si>
  <si>
    <t>External surface of RC lift wall</t>
  </si>
  <si>
    <t>d )</t>
  </si>
  <si>
    <t>FLOOR TILING (600x600 Homogenous)</t>
  </si>
  <si>
    <t>5.2.3.2</t>
  </si>
  <si>
    <t>R.c.c. Staircase -1</t>
  </si>
  <si>
    <t>R.c.c. Staircase -2</t>
  </si>
  <si>
    <t>Floor tiling</t>
  </si>
  <si>
    <t>ROOFING WORKS</t>
  </si>
  <si>
    <t>7.3.1</t>
  </si>
  <si>
    <t>ROOF LEVEL-1</t>
  </si>
  <si>
    <t>150mm x 65mm Wall plate</t>
  </si>
  <si>
    <t xml:space="preserve">200mm x 25mm Timber Facia </t>
  </si>
  <si>
    <t>200x50mmTimber Ridge /Hip</t>
  </si>
  <si>
    <t>150mm x 50mm Timber Rafters @600c/c</t>
  </si>
  <si>
    <t>50x50mm Timber Purlins @600c/c</t>
  </si>
  <si>
    <t>TR1 (Refer drawing details)</t>
  </si>
  <si>
    <t>50mm dia x 2.6mm GI bracing members (Refer drawing details)</t>
  </si>
  <si>
    <t>100x50x2.5mm GI C purlins @600c/c</t>
  </si>
  <si>
    <t>Roof Covering - Polycarbonate Roofing sheet  (LOWER ROOF)</t>
  </si>
  <si>
    <t>9.3.2</t>
  </si>
  <si>
    <t>GI COLUMN</t>
  </si>
  <si>
    <t>GI.CHS Dia 100 x 2.6mm</t>
  </si>
  <si>
    <t xml:space="preserve">Supply, Fabrication and Fixing GI Dia 100 x 2.6mm as per details </t>
  </si>
  <si>
    <t>9.4.0</t>
  </si>
  <si>
    <t>9.4.1</t>
  </si>
  <si>
    <t>Rc Ground Water Well (1200mm dia)</t>
  </si>
  <si>
    <t xml:space="preserve">Charges for Construction of 1200mm Diameter R.c.c. Well as per drawing details. Rate shall include for; form work, reinforcement etc complete. </t>
  </si>
  <si>
    <t>Absorption Trench 1000mm dia 1400 Depth</t>
  </si>
  <si>
    <t xml:space="preserve">Concrete Grate Drain Trench. Charges for Construction of 1000mm Diameter R.c.c. Well as per drawing details. Rate shall include for; form work, reinforcement etc complete. </t>
  </si>
  <si>
    <t>Rain Water Tank (5000 x 2000 x 1200 Depth)</t>
  </si>
  <si>
    <t>RC concrete rain water tank</t>
  </si>
  <si>
    <r>
      <t>m</t>
    </r>
    <r>
      <rPr>
        <vertAlign val="superscript"/>
        <sz val="9"/>
        <color rgb="FF000000"/>
        <rFont val="Times New Roman"/>
        <family val="1"/>
      </rPr>
      <t>3</t>
    </r>
  </si>
  <si>
    <t>Formworks rain water tank</t>
  </si>
  <si>
    <t>12mm dia deformed bars - 6m</t>
  </si>
  <si>
    <t>Charges for Providing  and Fixing Heavy duty water pump Davey brand for Ground water supply to all floors - Rain water net work.</t>
  </si>
  <si>
    <t>Floor Gully</t>
  </si>
  <si>
    <t>110Ø Rainwater Outlet Perforated Cowl</t>
  </si>
  <si>
    <t>Bottle Trap For Sink</t>
  </si>
  <si>
    <t>Bib Tap</t>
  </si>
  <si>
    <t>Sink Tap</t>
  </si>
  <si>
    <t>Rain Water Bip Tap</t>
  </si>
  <si>
    <t>Non Return Valve</t>
  </si>
  <si>
    <t>MWSC Meter</t>
  </si>
  <si>
    <t>Rain Water Pump</t>
  </si>
  <si>
    <t>Well Water Pump</t>
  </si>
  <si>
    <t>Foot Valve With Strainer</t>
  </si>
  <si>
    <t>8 )</t>
  </si>
  <si>
    <t>9 )</t>
  </si>
  <si>
    <t>10 )</t>
  </si>
  <si>
    <t>11 )</t>
  </si>
  <si>
    <t>12 )</t>
  </si>
  <si>
    <t>13 )</t>
  </si>
  <si>
    <t>10.3.2</t>
  </si>
  <si>
    <t>10.3.3</t>
  </si>
  <si>
    <t>10.3.4</t>
  </si>
  <si>
    <t>10.3.5</t>
  </si>
  <si>
    <t>Ceiling Down Light (18W) - Weather Proof</t>
  </si>
  <si>
    <t>Ceiling Light (10W)</t>
  </si>
  <si>
    <t>Ceiling Recessed Spot Light (3W)</t>
  </si>
  <si>
    <t>Indoor Wall Light (18W)</t>
  </si>
  <si>
    <t>Wall Recessed Light With Motion Sensor (Low Level 8W)</t>
  </si>
  <si>
    <t>29 inch To 36 inch Ceiling Fan</t>
  </si>
  <si>
    <t>Ceiling Fan Switch With Controller</t>
  </si>
  <si>
    <t>13A Power Socket in Weatherproof Polycarbonate Enclosure</t>
  </si>
  <si>
    <t>13A Twin Socket In Floor Mount Pop-up Box</t>
  </si>
  <si>
    <t>15A Socket In Polycarbonate Box</t>
  </si>
  <si>
    <t>15A Switched Socket at High Level</t>
  </si>
  <si>
    <t>20A TPN Isolator</t>
  </si>
  <si>
    <t>Twin Computer Network Outlet In Floor Mount Pop-up Box</t>
  </si>
  <si>
    <t>Internet Switchboard</t>
  </si>
  <si>
    <t>Wireless Access Point</t>
  </si>
  <si>
    <t>Cabling - Internet</t>
  </si>
  <si>
    <t>Two Way Light Switches (3 Gang )</t>
  </si>
  <si>
    <t>Twin Computer Network Outlet</t>
  </si>
  <si>
    <t>DCP Extinguisher (load 6kg) In Polycarbonate Enclosure</t>
  </si>
  <si>
    <t>BILL No: 13</t>
  </si>
  <si>
    <t>BILL No: 13 - ADDITIONS</t>
  </si>
  <si>
    <t>TOTAL OF BILL No: 134 - Carried over to summary</t>
  </si>
  <si>
    <t>BILL No: 14 - OMISSIONS</t>
  </si>
  <si>
    <t>Ministry Of Fisheries Marine Resources
And Agriculture</t>
  </si>
  <si>
    <t>F1, 1500 x 1500 x 300</t>
  </si>
  <si>
    <t>F2, 1300 x 1300 x 300</t>
  </si>
  <si>
    <t>F3, 1200 x 1200 x 300</t>
  </si>
  <si>
    <t>F4, 1000 x 1000 x 300</t>
  </si>
  <si>
    <t>F5, 800 x 800 x 300</t>
  </si>
  <si>
    <t>F6, 550 x 550 x 200</t>
  </si>
  <si>
    <t>TB, 225 x 400</t>
  </si>
  <si>
    <t>WF, 225 x 225</t>
  </si>
  <si>
    <t>C1, 200 x 200</t>
  </si>
  <si>
    <t>C2, 200 x 200</t>
  </si>
  <si>
    <t>B1, 200 x 400</t>
  </si>
  <si>
    <t>B2, 200 x 400</t>
  </si>
  <si>
    <t>B3, 200 x 400</t>
  </si>
  <si>
    <t>B4, 200 x 400</t>
  </si>
  <si>
    <t>B5, 200 x 400</t>
  </si>
  <si>
    <t>RB1, 200 x 400</t>
  </si>
  <si>
    <t>RB2, 200 x 400</t>
  </si>
  <si>
    <t>D1, 2100 x 900, Solid Core Frame, Solid Core Panel/Leaf, (No Glazing)</t>
  </si>
  <si>
    <t>D4, 2100 x 1450, Powder Coated Aluminum Frame, Powder Coated Aluminum Panel/Leaf, (Partial Glazing)</t>
  </si>
  <si>
    <t>D5, 2700 x 5485, Powder Coated Aluminum Frame, Powder Coated Aluminum Panel/Leaf, (Reflective Glass)</t>
  </si>
  <si>
    <t>W3, 800 x 1250, Powder Coated Aluminum Frame, Powder Coated Aluminum Panel/Leaf, (Clear Glass)</t>
  </si>
  <si>
    <t>W4, 800 x 1990, Powder Coated Aluminum Frame, Powder Coated Aluminum Panel/Leaf, (Clear Glass)</t>
  </si>
  <si>
    <t>W6, 1600 x 1850, Powder Coated Aluminum Frame, Powder Coated Aluminum Panel/Leaf, (Clear Glass)</t>
  </si>
  <si>
    <t>W10, 1100 x 3500, Powder Coated Aluminum Frame, Powder Coated Aluminum Panel/Leaf, (Clear Glass)</t>
  </si>
  <si>
    <t>W13, 1600 x 1285, Powder Coated Aluminum Frame, Powder Coated Aluminum Panel/Leaf, (Clear Glass)</t>
  </si>
  <si>
    <t>W14, 1600 x 3500, Powder Coated Aluminum Frame, Powder Coated Aluminum Panel/Leaf, (Clear Glass)</t>
  </si>
  <si>
    <t>D2, 2210 x 1200, Powder Coated Aluminum Frame, Powder Coated Aluminum Panel/Leaf, (Partial Glazing)</t>
  </si>
  <si>
    <t>W1, 800 x 1050, Powder Coated Aluminum Frame, Powder Coated Aluminum Panel/Leaf, (Clear Glass)</t>
  </si>
  <si>
    <t>W2, 800 x 1050, Powder Coated Aluminum Frame, Powder Coated Aluminum Panel/Leaf, (Clear Glass)</t>
  </si>
  <si>
    <t>W5, 1100 x 1990, Powder Coated Aluminum Frame, Powder Coated Aluminum Panel/Leaf, (Clear Glass)</t>
  </si>
  <si>
    <t>W7, 1100 x 2400, Powder Coated Aluminum Frame, Powder Coated Aluminum Panel/Leaf, (Clear Glass)</t>
  </si>
  <si>
    <t>W8, 1100 x 2535, Powder Coated Aluminum Frame, Powder Coated Aluminum Panel/Leaf, (Clear Glass)</t>
  </si>
  <si>
    <t>W9, 1100 x 2675, Powder Coated Aluminum Frame, Powder Coated Aluminum Panel/Leaf, (Clear Glass)</t>
  </si>
  <si>
    <t>W11, 1500 x 1600, Powder Coated Aluminum Frame, Powder Coated Aluminum Panel/Leaf, (Clear Glass)</t>
  </si>
  <si>
    <t>W12, 1500 x 3500, Powder Coated Aluminum Frame, Powder Coated Aluminum Panel/Leaf, (Clear Glass)</t>
  </si>
  <si>
    <t xml:space="preserve">Project :Fuvahmulah City
2 Floor Multi Purpose Laboratory
</t>
  </si>
  <si>
    <t>Project :Fuvahmulah City
2 Floor Multi Purpose Laboratory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</si>
</sst>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b/>
      <sz val="9"/>
      <color indexed="9"/>
      <name val="Times New Roman"/>
      <family val="1"/>
    </font>
    <font>
      <sz val="9"/>
      <color theme="1"/>
      <name val="Calibri"/>
      <family val="2"/>
      <scheme val="minor"/>
    </font>
    <font>
      <b/>
      <u/>
      <sz val="9"/>
      <color rgb="FF000000"/>
      <name val="Times New Roman"/>
      <family val="1"/>
    </font>
    <font>
      <sz val="9"/>
      <color rgb="FF000000"/>
      <name val="Times New Roman"/>
      <family val="1"/>
    </font>
    <font>
      <vertAlign val="superscript"/>
      <sz val="9"/>
      <color rgb="FF000000"/>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2">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29" fillId="0" borderId="0"/>
  </cellStyleXfs>
  <cellXfs count="32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1" fillId="0" borderId="0" xfId="0" applyFont="1"/>
    <xf numFmtId="0" fontId="24"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43" fontId="10" fillId="0" borderId="11" xfId="1" applyFont="1" applyBorder="1"/>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43" fontId="13" fillId="3" borderId="16"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3" borderId="18" xfId="1"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3" xfId="1" applyFont="1" applyFill="1" applyBorder="1" applyAlignment="1">
      <alignment horizontal="center"/>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3" fillId="3" borderId="13" xfId="1" applyFont="1" applyFill="1" applyBorder="1" applyAlignment="1">
      <alignment horizontal="center"/>
    </xf>
    <xf numFmtId="43" fontId="11" fillId="2" borderId="16" xfId="2" applyFont="1" applyFill="1" applyBorder="1" applyAlignment="1">
      <alignment horizontal="center"/>
    </xf>
    <xf numFmtId="43" fontId="11" fillId="3" borderId="16" xfId="1"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0" fillId="0" borderId="24" xfId="0" applyFont="1" applyBorder="1" applyAlignment="1">
      <alignment horizontal="center"/>
    </xf>
    <xf numFmtId="0" fontId="21" fillId="0" borderId="24" xfId="0" applyFont="1" applyBorder="1"/>
    <xf numFmtId="0" fontId="22" fillId="0" borderId="24" xfId="0" applyFont="1" applyBorder="1" applyAlignment="1">
      <alignment horizontal="center" vertical="center" wrapText="1"/>
    </xf>
    <xf numFmtId="0" fontId="23" fillId="0" borderId="24" xfId="0" applyFont="1" applyBorder="1" applyAlignment="1">
      <alignment horizontal="center"/>
    </xf>
    <xf numFmtId="0" fontId="21"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43" fontId="11" fillId="3" borderId="26" xfId="1" applyFont="1" applyFill="1" applyBorder="1" applyAlignment="1">
      <alignment horizontal="center"/>
    </xf>
    <xf numFmtId="43" fontId="11" fillId="3" borderId="27" xfId="1" applyFont="1" applyFill="1" applyBorder="1" applyAlignment="1">
      <alignment horizontal="center"/>
    </xf>
    <xf numFmtId="0" fontId="10" fillId="0" borderId="17" xfId="0" applyFont="1" applyBorder="1" applyAlignment="1">
      <alignment horizontal="center"/>
    </xf>
    <xf numFmtId="43" fontId="10" fillId="0" borderId="17" xfId="1" applyFont="1" applyBorder="1"/>
    <xf numFmtId="165" fontId="10" fillId="0" borderId="17" xfId="1" applyNumberFormat="1" applyFont="1" applyFill="1" applyBorder="1"/>
    <xf numFmtId="0" fontId="10" fillId="0" borderId="18" xfId="0" applyFont="1" applyBorder="1" applyAlignment="1">
      <alignment horizontal="center"/>
    </xf>
    <xf numFmtId="43" fontId="10" fillId="0" borderId="18" xfId="1" applyFont="1" applyBorder="1"/>
    <xf numFmtId="165" fontId="10" fillId="0" borderId="18" xfId="1" applyNumberFormat="1" applyFont="1" applyFill="1" applyBorder="1"/>
    <xf numFmtId="0" fontId="25"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0" borderId="2" xfId="2" applyNumberFormat="1" applyFont="1" applyFill="1" applyBorder="1" applyAlignment="1">
      <alignment horizontal="center"/>
    </xf>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49" fontId="10" fillId="0" borderId="40" xfId="0" applyNumberFormat="1" applyFont="1" applyBorder="1" applyAlignment="1">
      <alignment horizontal="right" vertical="center"/>
    </xf>
    <xf numFmtId="43" fontId="10" fillId="0" borderId="41" xfId="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28"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167" fontId="10" fillId="0" borderId="1" xfId="0" applyNumberFormat="1" applyFont="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49" fontId="11" fillId="2" borderId="0" xfId="3" applyNumberFormat="1" applyFont="1" applyFill="1" applyAlignment="1">
      <alignment horizontal="right"/>
    </xf>
    <xf numFmtId="167" fontId="11" fillId="2" borderId="1" xfId="2" applyNumberFormat="1" applyFont="1" applyFill="1" applyBorder="1" applyAlignment="1">
      <alignment horizontal="right"/>
    </xf>
    <xf numFmtId="168" fontId="10" fillId="0" borderId="2" xfId="0" applyNumberFormat="1" applyFont="1" applyBorder="1" applyAlignment="1">
      <alignment horizontal="left" wrapText="1"/>
    </xf>
    <xf numFmtId="167" fontId="10" fillId="0" borderId="1" xfId="0" applyNumberFormat="1" applyFont="1" applyBorder="1" applyAlignment="1">
      <alignment horizontal="right" vertical="top"/>
    </xf>
    <xf numFmtId="0" fontId="30" fillId="0" borderId="2" xfId="3" applyFont="1" applyBorder="1" applyAlignment="1">
      <alignment horizontal="center"/>
    </xf>
    <xf numFmtId="43" fontId="30" fillId="3" borderId="2" xfId="1" applyFont="1" applyFill="1" applyBorder="1" applyAlignment="1">
      <alignment horizontal="center"/>
    </xf>
    <xf numFmtId="167" fontId="11" fillId="2" borderId="1" xfId="3" applyNumberFormat="1" applyFont="1" applyFill="1" applyBorder="1" applyAlignment="1">
      <alignment horizontal="right"/>
    </xf>
    <xf numFmtId="167" fontId="11" fillId="3" borderId="1" xfId="1" applyNumberFormat="1" applyFont="1" applyFill="1" applyBorder="1" applyAlignment="1">
      <alignment horizontal="right" vertical="justify"/>
    </xf>
    <xf numFmtId="167" fontId="11" fillId="3"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top"/>
    </xf>
    <xf numFmtId="167" fontId="11" fillId="2" borderId="1" xfId="3"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31" fillId="0" borderId="2" xfId="0" applyFont="1" applyBorder="1" applyAlignment="1">
      <alignment horizontal="left" vertical="top" wrapText="1"/>
    </xf>
    <xf numFmtId="0" fontId="25" fillId="0" borderId="2" xfId="3" applyFont="1" applyBorder="1" applyAlignment="1">
      <alignment horizontal="left" vertical="top" wrapText="1"/>
    </xf>
    <xf numFmtId="0" fontId="12" fillId="0" borderId="0" xfId="2" applyNumberFormat="1" applyFont="1" applyFill="1" applyBorder="1" applyAlignment="1">
      <alignment horizontal="center"/>
    </xf>
    <xf numFmtId="0" fontId="32" fillId="0" borderId="49" xfId="0" applyFont="1" applyBorder="1" applyAlignment="1">
      <alignment horizontal="left"/>
    </xf>
    <xf numFmtId="0" fontId="33" fillId="0" borderId="49" xfId="0" applyFont="1" applyBorder="1" applyAlignment="1">
      <alignment horizontal="center"/>
    </xf>
    <xf numFmtId="43" fontId="33" fillId="0" borderId="49" xfId="0" applyNumberFormat="1" applyFont="1" applyBorder="1"/>
    <xf numFmtId="165" fontId="33" fillId="0" borderId="49" xfId="0" applyNumberFormat="1" applyFont="1" applyBorder="1"/>
    <xf numFmtId="43" fontId="33" fillId="0" borderId="50" xfId="0" applyNumberFormat="1" applyFont="1" applyBorder="1"/>
    <xf numFmtId="0" fontId="33" fillId="0" borderId="0" xfId="0" applyFont="1"/>
    <xf numFmtId="49" fontId="33" fillId="0" borderId="51" xfId="0" applyNumberFormat="1" applyFont="1" applyBorder="1"/>
    <xf numFmtId="0" fontId="33" fillId="0" borderId="49" xfId="0" applyFont="1" applyBorder="1" applyAlignment="1">
      <alignment wrapText="1"/>
    </xf>
    <xf numFmtId="165" fontId="11" fillId="0" borderId="49" xfId="0" applyNumberFormat="1" applyFont="1" applyBorder="1" applyAlignment="1">
      <alignment horizontal="center"/>
    </xf>
    <xf numFmtId="49" fontId="11" fillId="5" borderId="49" xfId="0" applyNumberFormat="1" applyFont="1" applyFill="1" applyBorder="1" applyAlignment="1">
      <alignment horizontal="center"/>
    </xf>
    <xf numFmtId="49" fontId="33" fillId="5" borderId="51" xfId="0" applyNumberFormat="1" applyFont="1" applyFill="1" applyBorder="1"/>
    <xf numFmtId="43" fontId="11" fillId="5" borderId="49" xfId="0" applyNumberFormat="1" applyFont="1" applyFill="1" applyBorder="1" applyAlignment="1">
      <alignment horizontal="center"/>
    </xf>
    <xf numFmtId="0" fontId="33" fillId="5" borderId="0" xfId="0" applyFont="1" applyFill="1"/>
    <xf numFmtId="0" fontId="11" fillId="0" borderId="2" xfId="3" applyFont="1" applyBorder="1" applyAlignment="1">
      <alignment horizontal="left" vertical="center" wrapText="1"/>
    </xf>
    <xf numFmtId="0" fontId="11" fillId="0" borderId="2" xfId="3" quotePrefix="1" applyFont="1" applyBorder="1" applyAlignment="1">
      <alignment horizontal="left" wrapText="1"/>
    </xf>
    <xf numFmtId="0" fontId="21" fillId="0" borderId="24" xfId="0" applyFont="1" applyBorder="1" applyAlignment="1">
      <alignment horizontal="center" wrapText="1"/>
    </xf>
    <xf numFmtId="0" fontId="26" fillId="0" borderId="24" xfId="0" applyFont="1" applyBorder="1" applyAlignment="1">
      <alignment horizontal="center" vertical="center"/>
    </xf>
    <xf numFmtId="0" fontId="26" fillId="0" borderId="25"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1"/>
  <sheetViews>
    <sheetView topLeftCell="A10" workbookViewId="0">
      <selection activeCell="A15" sqref="A15"/>
    </sheetView>
    <sheetView view="pageBreakPreview" zoomScale="60" zoomScaleNormal="100" workbookViewId="1">
      <selection activeCell="H23" sqref="H23"/>
    </sheetView>
  </sheetViews>
  <sheetFormatPr defaultRowHeight="15" x14ac:dyDescent="0.25"/>
  <cols>
    <col min="1" max="1" width="100.85546875" customWidth="1"/>
  </cols>
  <sheetData>
    <row r="1" spans="1:1" x14ac:dyDescent="0.25">
      <c r="A1" s="118"/>
    </row>
    <row r="2" spans="1:1" x14ac:dyDescent="0.25">
      <c r="A2" s="119"/>
    </row>
    <row r="3" spans="1:1" x14ac:dyDescent="0.25">
      <c r="A3" s="119"/>
    </row>
    <row r="4" spans="1:1" x14ac:dyDescent="0.25">
      <c r="A4" s="119"/>
    </row>
    <row r="5" spans="1:1" x14ac:dyDescent="0.25">
      <c r="A5" s="119"/>
    </row>
    <row r="6" spans="1:1" x14ac:dyDescent="0.25">
      <c r="A6" s="119"/>
    </row>
    <row r="7" spans="1:1" ht="33.75" x14ac:dyDescent="0.65">
      <c r="A7" s="120" t="s">
        <v>124</v>
      </c>
    </row>
    <row r="8" spans="1:1" ht="18.75" x14ac:dyDescent="0.4">
      <c r="A8" s="121"/>
    </row>
    <row r="9" spans="1:1" ht="18.75" x14ac:dyDescent="0.4">
      <c r="A9" s="121"/>
    </row>
    <row r="10" spans="1:1" ht="18.75" x14ac:dyDescent="0.4">
      <c r="A10" s="121"/>
    </row>
    <row r="11" spans="1:1" s="15" customFormat="1" ht="97.5" customHeight="1" x14ac:dyDescent="0.25">
      <c r="A11" s="122" t="s">
        <v>585</v>
      </c>
    </row>
    <row r="12" spans="1:1" x14ac:dyDescent="0.25">
      <c r="A12" s="119"/>
    </row>
    <row r="13" spans="1:1" ht="16.5" customHeight="1" x14ac:dyDescent="0.25">
      <c r="A13" s="119"/>
    </row>
    <row r="14" spans="1:1" ht="16.5" customHeight="1" x14ac:dyDescent="0.25">
      <c r="A14" s="119"/>
    </row>
    <row r="15" spans="1:1" ht="16.5" customHeight="1" x14ac:dyDescent="0.25">
      <c r="A15" s="119"/>
    </row>
    <row r="16" spans="1:1" ht="16.5" customHeight="1" x14ac:dyDescent="0.25">
      <c r="A16" s="119"/>
    </row>
    <row r="17" spans="1:1" ht="16.5" customHeight="1" x14ac:dyDescent="0.25">
      <c r="A17" s="119"/>
    </row>
    <row r="18" spans="1:1" ht="16.5" customHeight="1" x14ac:dyDescent="0.25">
      <c r="A18" s="119"/>
    </row>
    <row r="19" spans="1:1" x14ac:dyDescent="0.25">
      <c r="A19" s="119"/>
    </row>
    <row r="20" spans="1:1" x14ac:dyDescent="0.25">
      <c r="A20" s="119"/>
    </row>
    <row r="21" spans="1:1" x14ac:dyDescent="0.25">
      <c r="A21" s="119"/>
    </row>
    <row r="22" spans="1:1" ht="18.75" x14ac:dyDescent="0.4">
      <c r="A22" s="123" t="s">
        <v>201</v>
      </c>
    </row>
    <row r="23" spans="1:1" ht="37.5" x14ac:dyDescent="0.4">
      <c r="A23" s="321" t="s">
        <v>548</v>
      </c>
    </row>
    <row r="24" spans="1:1" ht="18.75" x14ac:dyDescent="0.4">
      <c r="A24" s="124" t="s">
        <v>416</v>
      </c>
    </row>
    <row r="25" spans="1:1" ht="18.75" x14ac:dyDescent="0.4">
      <c r="A25" s="121"/>
    </row>
    <row r="26" spans="1:1" ht="18.75" x14ac:dyDescent="0.4">
      <c r="A26" s="121"/>
    </row>
    <row r="27" spans="1:1" ht="18.75" x14ac:dyDescent="0.4">
      <c r="A27" s="123"/>
    </row>
    <row r="28" spans="1:1" ht="18.75" customHeight="1" x14ac:dyDescent="0.25">
      <c r="A28" s="322"/>
    </row>
    <row r="29" spans="1:1" ht="65.25" customHeight="1" thickBot="1" x14ac:dyDescent="0.3">
      <c r="A29" s="323"/>
    </row>
    <row r="30" spans="1:1" ht="18.75" x14ac:dyDescent="0.4">
      <c r="A30" s="19"/>
    </row>
    <row r="31" spans="1:1" ht="18.75" x14ac:dyDescent="0.4">
      <c r="A31" s="18"/>
    </row>
  </sheetData>
  <mergeCells count="1">
    <mergeCell ref="A28:A29"/>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A6" sqref="A6:A19"/>
    </sheetView>
    <sheetView tabSelected="1" workbookViewId="1">
      <selection sqref="A1:G1"/>
    </sheetView>
  </sheetViews>
  <sheetFormatPr defaultRowHeight="15" x14ac:dyDescent="0.25"/>
  <cols>
    <col min="2" max="2" width="47.5703125" customWidth="1"/>
    <col min="3" max="3" width="28.5703125" customWidth="1"/>
    <col min="6" max="6" width="44.5703125" customWidth="1"/>
    <col min="9" max="9" width="21.140625" customWidth="1"/>
  </cols>
  <sheetData>
    <row r="1" spans="1:3" ht="36.75" customHeight="1" x14ac:dyDescent="0.25">
      <c r="A1" s="324" t="s">
        <v>585</v>
      </c>
      <c r="B1" s="324"/>
      <c r="C1" s="324"/>
    </row>
    <row r="2" spans="1:3" ht="15.75" x14ac:dyDescent="0.25">
      <c r="A2" s="325" t="s">
        <v>62</v>
      </c>
      <c r="B2" s="325"/>
      <c r="C2" s="325"/>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21" t="s">
        <v>329</v>
      </c>
      <c r="B5" s="217" t="s">
        <v>328</v>
      </c>
      <c r="C5" s="211"/>
    </row>
    <row r="6" spans="1:3" ht="18.75" customHeight="1" x14ac:dyDescent="0.25">
      <c r="A6" s="220" t="s">
        <v>66</v>
      </c>
      <c r="B6" s="216" t="s">
        <v>14</v>
      </c>
      <c r="C6" s="212"/>
    </row>
    <row r="7" spans="1:3" ht="18.75" customHeight="1" x14ac:dyDescent="0.25">
      <c r="A7" s="220" t="s">
        <v>67</v>
      </c>
      <c r="B7" s="216" t="s">
        <v>68</v>
      </c>
      <c r="C7" s="212"/>
    </row>
    <row r="8" spans="1:3" ht="18.75" customHeight="1" x14ac:dyDescent="0.25">
      <c r="A8" s="220" t="s">
        <v>69</v>
      </c>
      <c r="B8" s="216" t="s">
        <v>70</v>
      </c>
      <c r="C8" s="212"/>
    </row>
    <row r="9" spans="1:3" ht="18.75" customHeight="1" x14ac:dyDescent="0.25">
      <c r="A9" s="220" t="s">
        <v>71</v>
      </c>
      <c r="B9" s="216" t="s">
        <v>72</v>
      </c>
      <c r="C9" s="212"/>
    </row>
    <row r="10" spans="1:3" ht="18.75" customHeight="1" x14ac:dyDescent="0.25">
      <c r="A10" s="220" t="s">
        <v>73</v>
      </c>
      <c r="B10" s="216" t="s">
        <v>74</v>
      </c>
      <c r="C10" s="212"/>
    </row>
    <row r="11" spans="1:3" ht="18.75" customHeight="1" x14ac:dyDescent="0.25">
      <c r="A11" s="220" t="s">
        <v>75</v>
      </c>
      <c r="B11" s="216" t="s">
        <v>77</v>
      </c>
      <c r="C11" s="212"/>
    </row>
    <row r="12" spans="1:3" ht="18.75" customHeight="1" x14ac:dyDescent="0.25">
      <c r="A12" s="220" t="s">
        <v>76</v>
      </c>
      <c r="B12" s="216" t="s">
        <v>230</v>
      </c>
      <c r="C12" s="212"/>
    </row>
    <row r="13" spans="1:3" ht="18.75" customHeight="1" x14ac:dyDescent="0.25">
      <c r="A13" s="220" t="s">
        <v>78</v>
      </c>
      <c r="B13" s="216" t="s">
        <v>80</v>
      </c>
      <c r="C13" s="212"/>
    </row>
    <row r="14" spans="1:3" ht="18.75" customHeight="1" x14ac:dyDescent="0.25">
      <c r="A14" s="220" t="s">
        <v>79</v>
      </c>
      <c r="B14" s="216" t="s">
        <v>82</v>
      </c>
      <c r="C14" s="212"/>
    </row>
    <row r="15" spans="1:3" ht="18.75" customHeight="1" x14ac:dyDescent="0.25">
      <c r="A15" s="220" t="s">
        <v>81</v>
      </c>
      <c r="B15" s="216" t="s">
        <v>84</v>
      </c>
      <c r="C15" s="212"/>
    </row>
    <row r="16" spans="1:3" ht="18.75" customHeight="1" x14ac:dyDescent="0.25">
      <c r="A16" s="220" t="s">
        <v>83</v>
      </c>
      <c r="B16" s="216" t="s">
        <v>85</v>
      </c>
      <c r="C16" s="212"/>
    </row>
    <row r="17" spans="1:6" ht="18.75" customHeight="1" x14ac:dyDescent="0.25">
      <c r="A17" s="220" t="s">
        <v>194</v>
      </c>
      <c r="B17" s="216" t="s">
        <v>232</v>
      </c>
      <c r="C17" s="212"/>
    </row>
    <row r="18" spans="1:6" ht="18.75" customHeight="1" x14ac:dyDescent="0.25">
      <c r="A18" s="220" t="s">
        <v>418</v>
      </c>
      <c r="B18" s="216" t="s">
        <v>198</v>
      </c>
      <c r="C18" s="212"/>
      <c r="F18" s="16"/>
    </row>
    <row r="19" spans="1:6" ht="18.75" customHeight="1" x14ac:dyDescent="0.25">
      <c r="A19" s="220" t="s">
        <v>419</v>
      </c>
      <c r="B19" s="216" t="s">
        <v>199</v>
      </c>
      <c r="C19" s="212"/>
    </row>
    <row r="20" spans="1:6" ht="18.75" customHeight="1" x14ac:dyDescent="0.25">
      <c r="A20" s="218"/>
      <c r="B20" s="219"/>
      <c r="C20" s="213"/>
      <c r="F20" s="16">
        <f>C21*3%</f>
        <v>0</v>
      </c>
    </row>
    <row r="21" spans="1:6" ht="18.75" customHeight="1" x14ac:dyDescent="0.25">
      <c r="A21" s="114"/>
      <c r="B21" s="214" t="s">
        <v>209</v>
      </c>
      <c r="C21" s="115">
        <f>SUM(C6:C19)</f>
        <v>0</v>
      </c>
      <c r="F21" s="16">
        <f>C21*0.05</f>
        <v>0</v>
      </c>
    </row>
    <row r="22" spans="1:6" ht="18.75" customHeight="1" x14ac:dyDescent="0.25">
      <c r="A22" s="114"/>
      <c r="B22" s="214" t="s">
        <v>210</v>
      </c>
      <c r="C22" s="115">
        <f>C21*6%</f>
        <v>0</v>
      </c>
    </row>
    <row r="23" spans="1:6" ht="18.75" customHeight="1" thickBot="1" x14ac:dyDescent="0.3">
      <c r="A23" s="116"/>
      <c r="B23" s="215" t="s">
        <v>211</v>
      </c>
      <c r="C23" s="117">
        <f>C21+C22</f>
        <v>0</v>
      </c>
    </row>
    <row r="24" spans="1:6" ht="15.75" thickTop="1" x14ac:dyDescent="0.25"/>
  </sheetData>
  <mergeCells count="2">
    <mergeCell ref="A1:C1"/>
    <mergeCell ref="A2:C2"/>
  </mergeCells>
  <phoneticPr fontId="27"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Y761"/>
  <sheetViews>
    <sheetView showGridLines="0" tabSelected="1" view="pageBreakPreview" topLeftCell="A12" zoomScale="115" zoomScaleNormal="100" zoomScaleSheetLayoutView="115" workbookViewId="0">
      <selection sqref="A1:G1"/>
    </sheetView>
    <sheetView view="pageBreakPreview" topLeftCell="A728" zoomScale="130" zoomScaleNormal="100" zoomScaleSheetLayoutView="130" workbookViewId="1">
      <selection sqref="A1:G1"/>
    </sheetView>
  </sheetViews>
  <sheetFormatPr defaultRowHeight="12" x14ac:dyDescent="0.2"/>
  <cols>
    <col min="1" max="1" width="6.140625" style="223" customWidth="1"/>
    <col min="2" max="2" width="37.28515625" style="7" customWidth="1"/>
    <col min="3" max="3" width="4.7109375" style="8" customWidth="1"/>
    <col min="4" max="4" width="9.42578125" style="9" customWidth="1"/>
    <col min="5" max="5" width="11.42578125" style="161" customWidth="1"/>
    <col min="6" max="6" width="11.5703125" style="157" customWidth="1"/>
    <col min="7" max="7" width="12.42578125" style="157" customWidth="1"/>
    <col min="8" max="16384" width="9.140625" style="7"/>
  </cols>
  <sheetData>
    <row r="1" spans="1:7" s="11" customFormat="1" ht="41.25" customHeight="1" x14ac:dyDescent="0.2">
      <c r="A1" s="326" t="s">
        <v>584</v>
      </c>
      <c r="B1" s="326"/>
      <c r="C1" s="326"/>
      <c r="D1" s="326"/>
      <c r="E1" s="326"/>
      <c r="F1" s="326"/>
      <c r="G1" s="326"/>
    </row>
    <row r="2" spans="1:7" ht="12.75" thickBot="1" x14ac:dyDescent="0.25">
      <c r="E2" s="327"/>
      <c r="F2" s="327"/>
      <c r="G2" s="327"/>
    </row>
    <row r="3" spans="1:7" s="10" customFormat="1" ht="12.75" thickBot="1" x14ac:dyDescent="0.3">
      <c r="A3" s="246" t="s">
        <v>0</v>
      </c>
      <c r="B3" s="89" t="s">
        <v>1</v>
      </c>
      <c r="C3" s="89" t="s">
        <v>2</v>
      </c>
      <c r="D3" s="90" t="s">
        <v>3</v>
      </c>
      <c r="E3" s="90" t="s">
        <v>4</v>
      </c>
      <c r="F3" s="90" t="s">
        <v>5</v>
      </c>
      <c r="G3" s="247" t="s">
        <v>6</v>
      </c>
    </row>
    <row r="4" spans="1:7" s="10" customFormat="1" x14ac:dyDescent="0.2">
      <c r="A4" s="224"/>
      <c r="B4" s="91"/>
      <c r="C4" s="92"/>
      <c r="D4" s="93"/>
      <c r="E4" s="125"/>
      <c r="F4" s="126"/>
      <c r="G4" s="127"/>
    </row>
    <row r="5" spans="1:7" s="10" customFormat="1" x14ac:dyDescent="0.2">
      <c r="A5" s="225"/>
      <c r="B5" s="37" t="s">
        <v>328</v>
      </c>
      <c r="C5" s="38"/>
      <c r="D5" s="39"/>
      <c r="E5" s="125"/>
      <c r="F5" s="126"/>
      <c r="G5" s="127"/>
    </row>
    <row r="6" spans="1:7" s="10" customFormat="1" x14ac:dyDescent="0.2">
      <c r="A6" s="225"/>
      <c r="B6" s="94"/>
      <c r="C6" s="38"/>
      <c r="D6" s="39"/>
      <c r="E6" s="125"/>
      <c r="F6" s="126"/>
      <c r="G6" s="127"/>
    </row>
    <row r="7" spans="1:7" s="10" customFormat="1" x14ac:dyDescent="0.2">
      <c r="A7" s="225" t="s">
        <v>329</v>
      </c>
      <c r="B7" s="40" t="s">
        <v>330</v>
      </c>
      <c r="C7" s="38"/>
      <c r="D7" s="39"/>
      <c r="E7" s="125"/>
      <c r="F7" s="126"/>
      <c r="G7" s="127"/>
    </row>
    <row r="8" spans="1:7" s="10" customFormat="1" ht="36" x14ac:dyDescent="0.2">
      <c r="A8" s="226"/>
      <c r="B8" s="44" t="s">
        <v>331</v>
      </c>
      <c r="C8" s="38"/>
      <c r="D8" s="39"/>
      <c r="E8" s="125"/>
      <c r="F8" s="126"/>
      <c r="G8" s="127"/>
    </row>
    <row r="9" spans="1:7" s="10" customFormat="1" ht="24" x14ac:dyDescent="0.2">
      <c r="A9" s="225"/>
      <c r="B9" s="44" t="s">
        <v>332</v>
      </c>
      <c r="C9" s="38"/>
      <c r="D9" s="39"/>
      <c r="E9" s="125"/>
      <c r="F9" s="126"/>
      <c r="G9" s="127"/>
    </row>
    <row r="10" spans="1:7" s="10" customFormat="1" ht="120" x14ac:dyDescent="0.2">
      <c r="A10" s="225"/>
      <c r="B10" s="44" t="s">
        <v>333</v>
      </c>
      <c r="C10" s="38"/>
      <c r="D10" s="39"/>
      <c r="E10" s="125"/>
      <c r="F10" s="126"/>
      <c r="G10" s="127"/>
    </row>
    <row r="11" spans="1:7" s="10" customFormat="1" ht="168" x14ac:dyDescent="0.2">
      <c r="A11" s="225"/>
      <c r="B11" s="44" t="s">
        <v>334</v>
      </c>
      <c r="C11" s="38"/>
      <c r="D11" s="39"/>
      <c r="E11" s="125"/>
      <c r="F11" s="126"/>
      <c r="G11" s="127"/>
    </row>
    <row r="12" spans="1:7" s="10" customFormat="1" ht="60" x14ac:dyDescent="0.2">
      <c r="A12" s="225"/>
      <c r="B12" s="44" t="s">
        <v>335</v>
      </c>
      <c r="C12" s="38"/>
      <c r="D12" s="39"/>
      <c r="E12" s="125"/>
      <c r="F12" s="126"/>
      <c r="G12" s="127"/>
    </row>
    <row r="13" spans="1:7" s="10" customFormat="1" x14ac:dyDescent="0.2">
      <c r="A13" s="225"/>
      <c r="B13" s="65"/>
      <c r="C13" s="38"/>
      <c r="D13" s="39"/>
      <c r="E13" s="125"/>
      <c r="F13" s="126"/>
      <c r="G13" s="127"/>
    </row>
    <row r="14" spans="1:7" s="10" customFormat="1" x14ac:dyDescent="0.2">
      <c r="A14" s="225"/>
      <c r="B14" s="40" t="s">
        <v>336</v>
      </c>
      <c r="C14" s="38"/>
      <c r="D14" s="39"/>
      <c r="E14" s="125"/>
      <c r="F14" s="126"/>
      <c r="G14" s="127"/>
    </row>
    <row r="15" spans="1:7" s="10" customFormat="1" ht="168" x14ac:dyDescent="0.2">
      <c r="A15" s="225"/>
      <c r="B15" s="56" t="s">
        <v>337</v>
      </c>
      <c r="C15" s="38"/>
      <c r="D15" s="39"/>
      <c r="E15" s="125"/>
      <c r="F15" s="126"/>
      <c r="G15" s="127"/>
    </row>
    <row r="16" spans="1:7" s="10" customFormat="1" x14ac:dyDescent="0.2">
      <c r="A16" s="225"/>
      <c r="B16" s="56"/>
      <c r="C16" s="38"/>
      <c r="D16" s="39"/>
      <c r="E16" s="125"/>
      <c r="F16" s="126"/>
      <c r="G16" s="127"/>
    </row>
    <row r="17" spans="1:7" s="10" customFormat="1" x14ac:dyDescent="0.2">
      <c r="A17" s="225"/>
      <c r="B17" s="56"/>
      <c r="C17" s="38"/>
      <c r="D17" s="39"/>
      <c r="E17" s="125"/>
      <c r="F17" s="126"/>
      <c r="G17" s="127"/>
    </row>
    <row r="18" spans="1:7" s="10" customFormat="1" x14ac:dyDescent="0.2">
      <c r="A18" s="225"/>
      <c r="B18" s="65"/>
      <c r="C18" s="38"/>
      <c r="D18" s="39"/>
      <c r="E18" s="125"/>
      <c r="F18" s="126"/>
      <c r="G18" s="127"/>
    </row>
    <row r="19" spans="1:7" s="10" customFormat="1" x14ac:dyDescent="0.2">
      <c r="A19" s="225"/>
      <c r="B19" s="40" t="s">
        <v>338</v>
      </c>
      <c r="C19" s="38"/>
      <c r="D19" s="39"/>
      <c r="E19" s="125"/>
      <c r="F19" s="126"/>
      <c r="G19" s="127"/>
    </row>
    <row r="20" spans="1:7" s="10" customFormat="1" ht="120" x14ac:dyDescent="0.2">
      <c r="A20" s="225"/>
      <c r="B20" s="56" t="s">
        <v>339</v>
      </c>
      <c r="C20" s="38"/>
      <c r="D20" s="39"/>
      <c r="E20" s="125"/>
      <c r="F20" s="126"/>
      <c r="G20" s="127"/>
    </row>
    <row r="21" spans="1:7" s="10" customFormat="1" x14ac:dyDescent="0.2">
      <c r="A21" s="225"/>
      <c r="B21" s="40" t="s">
        <v>340</v>
      </c>
      <c r="C21" s="38"/>
      <c r="D21" s="39"/>
      <c r="E21" s="125"/>
      <c r="F21" s="126"/>
      <c r="G21" s="127"/>
    </row>
    <row r="22" spans="1:7" s="10" customFormat="1" ht="156" x14ac:dyDescent="0.2">
      <c r="A22" s="225"/>
      <c r="B22" s="56" t="s">
        <v>341</v>
      </c>
      <c r="C22" s="38"/>
      <c r="D22" s="39"/>
      <c r="E22" s="125"/>
      <c r="F22" s="126"/>
      <c r="G22" s="127"/>
    </row>
    <row r="23" spans="1:7" s="10" customFormat="1" ht="132" x14ac:dyDescent="0.2">
      <c r="A23" s="225"/>
      <c r="B23" s="56" t="s">
        <v>342</v>
      </c>
      <c r="C23" s="38"/>
      <c r="D23" s="39"/>
      <c r="E23" s="125"/>
      <c r="F23" s="126"/>
      <c r="G23" s="127"/>
    </row>
    <row r="24" spans="1:7" s="10" customFormat="1" ht="60" x14ac:dyDescent="0.2">
      <c r="A24" s="225"/>
      <c r="B24" s="56" t="s">
        <v>343</v>
      </c>
      <c r="C24" s="38"/>
      <c r="D24" s="39"/>
      <c r="E24" s="125"/>
      <c r="F24" s="126"/>
      <c r="G24" s="127"/>
    </row>
    <row r="25" spans="1:7" s="10" customFormat="1" ht="120" x14ac:dyDescent="0.2">
      <c r="A25" s="225"/>
      <c r="B25" s="56" t="s">
        <v>344</v>
      </c>
      <c r="C25" s="38"/>
      <c r="D25" s="39"/>
      <c r="E25" s="125"/>
      <c r="F25" s="126"/>
      <c r="G25" s="127"/>
    </row>
    <row r="26" spans="1:7" s="10" customFormat="1" ht="60" x14ac:dyDescent="0.2">
      <c r="A26" s="225"/>
      <c r="B26" s="56" t="s">
        <v>345</v>
      </c>
      <c r="C26" s="38"/>
      <c r="D26" s="39"/>
      <c r="E26" s="125"/>
      <c r="F26" s="126"/>
      <c r="G26" s="127"/>
    </row>
    <row r="27" spans="1:7" s="10" customFormat="1" ht="12.75" thickBot="1" x14ac:dyDescent="0.25">
      <c r="A27" s="226"/>
      <c r="B27" s="36"/>
      <c r="C27" s="21"/>
      <c r="D27" s="22"/>
      <c r="E27" s="125"/>
      <c r="F27" s="126"/>
      <c r="G27" s="127"/>
    </row>
    <row r="28" spans="1:7" s="10" customFormat="1" x14ac:dyDescent="0.2">
      <c r="A28" s="248"/>
      <c r="B28" s="98" t="s">
        <v>328</v>
      </c>
      <c r="C28" s="99"/>
      <c r="D28" s="100"/>
      <c r="E28" s="100"/>
      <c r="F28" s="100"/>
      <c r="G28" s="249"/>
    </row>
    <row r="29" spans="1:7" s="10" customFormat="1" ht="12.75" thickBot="1" x14ac:dyDescent="0.25">
      <c r="A29" s="250"/>
      <c r="B29" s="101"/>
      <c r="C29" s="102"/>
      <c r="D29" s="103"/>
      <c r="E29" s="176"/>
      <c r="F29" s="177"/>
      <c r="G29" s="251"/>
    </row>
    <row r="30" spans="1:7" s="10" customFormat="1" x14ac:dyDescent="0.2">
      <c r="A30" s="224"/>
      <c r="B30" s="91" t="s">
        <v>13</v>
      </c>
      <c r="C30" s="92"/>
      <c r="D30" s="93"/>
      <c r="E30" s="125"/>
      <c r="F30" s="126"/>
      <c r="G30" s="127"/>
    </row>
    <row r="31" spans="1:7" s="10" customFormat="1" x14ac:dyDescent="0.2">
      <c r="A31" s="225"/>
      <c r="B31" s="37" t="s">
        <v>14</v>
      </c>
      <c r="C31" s="38"/>
      <c r="D31" s="39"/>
      <c r="E31" s="125"/>
      <c r="F31" s="126"/>
      <c r="G31" s="127"/>
    </row>
    <row r="32" spans="1:7" s="10" customFormat="1" x14ac:dyDescent="0.2">
      <c r="A32" s="225"/>
      <c r="B32" s="94"/>
      <c r="C32" s="38"/>
      <c r="D32" s="39"/>
      <c r="E32" s="125"/>
      <c r="F32" s="126"/>
      <c r="G32" s="127"/>
    </row>
    <row r="33" spans="1:7" s="10" customFormat="1" x14ac:dyDescent="0.2">
      <c r="A33" s="225" t="s">
        <v>258</v>
      </c>
      <c r="B33" s="40" t="s">
        <v>15</v>
      </c>
      <c r="C33" s="38"/>
      <c r="D33" s="39"/>
      <c r="E33" s="125"/>
      <c r="F33" s="126"/>
      <c r="G33" s="127"/>
    </row>
    <row r="34" spans="1:7" s="10" customFormat="1" x14ac:dyDescent="0.2">
      <c r="A34" s="226" t="s">
        <v>126</v>
      </c>
      <c r="B34" s="95" t="s">
        <v>16</v>
      </c>
      <c r="C34" s="38"/>
      <c r="D34" s="39"/>
      <c r="E34" s="125"/>
      <c r="F34" s="126"/>
      <c r="G34" s="127"/>
    </row>
    <row r="35" spans="1:7" s="10" customFormat="1" x14ac:dyDescent="0.2">
      <c r="A35" s="225"/>
      <c r="B35" s="65" t="s">
        <v>17</v>
      </c>
      <c r="C35" s="38"/>
      <c r="D35" s="39"/>
      <c r="E35" s="125"/>
      <c r="F35" s="126"/>
      <c r="G35" s="127"/>
    </row>
    <row r="36" spans="1:7" s="10" customFormat="1" x14ac:dyDescent="0.2">
      <c r="A36" s="225"/>
      <c r="B36" s="65" t="s">
        <v>18</v>
      </c>
      <c r="C36" s="38"/>
      <c r="D36" s="39"/>
      <c r="E36" s="125"/>
      <c r="F36" s="126"/>
      <c r="G36" s="127"/>
    </row>
    <row r="37" spans="1:7" s="10" customFormat="1" x14ac:dyDescent="0.2">
      <c r="A37" s="225"/>
      <c r="B37" s="65" t="s">
        <v>19</v>
      </c>
      <c r="C37" s="38"/>
      <c r="D37" s="39"/>
      <c r="E37" s="125"/>
      <c r="F37" s="126"/>
      <c r="G37" s="127"/>
    </row>
    <row r="38" spans="1:7" s="10" customFormat="1" x14ac:dyDescent="0.2">
      <c r="A38" s="225"/>
      <c r="B38" s="65" t="s">
        <v>20</v>
      </c>
      <c r="C38" s="38"/>
      <c r="D38" s="39"/>
      <c r="E38" s="125"/>
      <c r="F38" s="126"/>
      <c r="G38" s="127"/>
    </row>
    <row r="39" spans="1:7" s="10" customFormat="1" x14ac:dyDescent="0.2">
      <c r="A39" s="225"/>
      <c r="B39" s="65" t="s">
        <v>17</v>
      </c>
      <c r="C39" s="38"/>
      <c r="D39" s="39"/>
      <c r="E39" s="125"/>
      <c r="F39" s="126"/>
      <c r="G39" s="127"/>
    </row>
    <row r="40" spans="1:7" s="10" customFormat="1" x14ac:dyDescent="0.2">
      <c r="A40" s="225"/>
      <c r="B40" s="65" t="s">
        <v>21</v>
      </c>
      <c r="C40" s="38"/>
      <c r="D40" s="39"/>
      <c r="E40" s="125"/>
      <c r="F40" s="126"/>
      <c r="G40" s="127"/>
    </row>
    <row r="41" spans="1:7" s="10" customFormat="1" x14ac:dyDescent="0.2">
      <c r="A41" s="225"/>
      <c r="B41" s="65" t="s">
        <v>22</v>
      </c>
      <c r="C41" s="38"/>
      <c r="D41" s="39"/>
      <c r="E41" s="125"/>
      <c r="F41" s="126"/>
      <c r="G41" s="127"/>
    </row>
    <row r="42" spans="1:7" s="10" customFormat="1" x14ac:dyDescent="0.2">
      <c r="A42" s="225"/>
      <c r="B42" s="65" t="s">
        <v>23</v>
      </c>
      <c r="C42" s="38"/>
      <c r="D42" s="39"/>
      <c r="E42" s="125"/>
      <c r="F42" s="126"/>
      <c r="G42" s="127"/>
    </row>
    <row r="43" spans="1:7" s="10" customFormat="1" x14ac:dyDescent="0.2">
      <c r="A43" s="225"/>
      <c r="B43" s="65" t="s">
        <v>24</v>
      </c>
      <c r="C43" s="38"/>
      <c r="D43" s="39"/>
      <c r="E43" s="125"/>
      <c r="F43" s="126"/>
      <c r="G43" s="127"/>
    </row>
    <row r="44" spans="1:7" s="10" customFormat="1" x14ac:dyDescent="0.2">
      <c r="A44" s="225"/>
      <c r="B44" s="65" t="s">
        <v>25</v>
      </c>
      <c r="C44" s="38"/>
      <c r="D44" s="39"/>
      <c r="E44" s="125"/>
      <c r="F44" s="126"/>
      <c r="G44" s="127"/>
    </row>
    <row r="45" spans="1:7" s="10" customFormat="1" x14ac:dyDescent="0.2">
      <c r="A45" s="225"/>
      <c r="B45" s="65" t="s">
        <v>26</v>
      </c>
      <c r="C45" s="38"/>
      <c r="D45" s="39"/>
      <c r="E45" s="125"/>
      <c r="F45" s="126"/>
      <c r="G45" s="127"/>
    </row>
    <row r="46" spans="1:7" s="10" customFormat="1" x14ac:dyDescent="0.2">
      <c r="A46" s="225"/>
      <c r="B46" s="65"/>
      <c r="C46" s="38"/>
      <c r="D46" s="39"/>
      <c r="E46" s="125"/>
      <c r="F46" s="126"/>
      <c r="G46" s="127"/>
    </row>
    <row r="47" spans="1:7" s="10" customFormat="1" x14ac:dyDescent="0.2">
      <c r="A47" s="226" t="s">
        <v>259</v>
      </c>
      <c r="B47" s="71" t="s">
        <v>27</v>
      </c>
      <c r="C47" s="21"/>
      <c r="D47" s="22"/>
      <c r="E47" s="125"/>
      <c r="F47" s="126"/>
      <c r="G47" s="127"/>
    </row>
    <row r="48" spans="1:7" s="10" customFormat="1" ht="60.75" customHeight="1" x14ac:dyDescent="0.2">
      <c r="A48" s="225" t="s">
        <v>126</v>
      </c>
      <c r="B48" s="44" t="s">
        <v>159</v>
      </c>
      <c r="C48" s="21" t="s">
        <v>0</v>
      </c>
      <c r="D48" s="22">
        <v>1</v>
      </c>
      <c r="E48" s="125"/>
      <c r="F48" s="128"/>
      <c r="G48" s="129"/>
    </row>
    <row r="49" spans="1:7" s="10" customFormat="1" x14ac:dyDescent="0.2">
      <c r="A49" s="226"/>
      <c r="B49" s="44"/>
      <c r="C49" s="21"/>
      <c r="D49" s="22"/>
      <c r="E49" s="125"/>
      <c r="F49" s="128"/>
      <c r="G49" s="129"/>
    </row>
    <row r="50" spans="1:7" s="10" customFormat="1" x14ac:dyDescent="0.2">
      <c r="A50" s="225" t="s">
        <v>260</v>
      </c>
      <c r="B50" s="71" t="s">
        <v>28</v>
      </c>
      <c r="C50" s="21"/>
      <c r="D50" s="22"/>
      <c r="E50" s="125"/>
      <c r="F50" s="128"/>
      <c r="G50" s="129"/>
    </row>
    <row r="51" spans="1:7" s="10" customFormat="1" x14ac:dyDescent="0.2">
      <c r="A51" s="225" t="s">
        <v>126</v>
      </c>
      <c r="B51" s="96" t="s">
        <v>29</v>
      </c>
      <c r="C51" s="21" t="s">
        <v>12</v>
      </c>
      <c r="D51" s="22">
        <v>1</v>
      </c>
      <c r="E51" s="125"/>
      <c r="F51" s="128"/>
      <c r="G51" s="129"/>
    </row>
    <row r="52" spans="1:7" s="10" customFormat="1" x14ac:dyDescent="0.2">
      <c r="A52" s="225"/>
      <c r="B52" s="96"/>
      <c r="C52" s="21"/>
      <c r="D52" s="22"/>
      <c r="E52" s="125"/>
      <c r="F52" s="128"/>
      <c r="G52" s="129"/>
    </row>
    <row r="53" spans="1:7" s="10" customFormat="1" x14ac:dyDescent="0.2">
      <c r="A53" s="225" t="s">
        <v>261</v>
      </c>
      <c r="B53" s="71" t="s">
        <v>404</v>
      </c>
      <c r="C53" s="21"/>
      <c r="D53" s="22"/>
      <c r="E53" s="125"/>
      <c r="F53" s="128"/>
      <c r="G53" s="129"/>
    </row>
    <row r="54" spans="1:7" s="10" customFormat="1" ht="39.75" customHeight="1" x14ac:dyDescent="0.2">
      <c r="A54" s="225" t="s">
        <v>126</v>
      </c>
      <c r="B54" s="58" t="s">
        <v>174</v>
      </c>
      <c r="C54" s="21" t="s">
        <v>0</v>
      </c>
      <c r="D54" s="22">
        <v>1</v>
      </c>
      <c r="E54" s="125"/>
      <c r="F54" s="128"/>
      <c r="G54" s="129"/>
    </row>
    <row r="55" spans="1:7" s="10" customFormat="1" x14ac:dyDescent="0.2">
      <c r="A55" s="225"/>
      <c r="B55" s="96"/>
      <c r="C55" s="21"/>
      <c r="D55" s="22"/>
      <c r="E55" s="125"/>
      <c r="F55" s="128"/>
      <c r="G55" s="129"/>
    </row>
    <row r="56" spans="1:7" s="10" customFormat="1" x14ac:dyDescent="0.2">
      <c r="A56" s="227" t="s">
        <v>262</v>
      </c>
      <c r="B56" s="97" t="s">
        <v>30</v>
      </c>
      <c r="C56" s="21"/>
      <c r="D56" s="22"/>
      <c r="E56" s="125"/>
      <c r="F56" s="128"/>
      <c r="G56" s="129"/>
    </row>
    <row r="57" spans="1:7" s="10" customFormat="1" ht="27.75" customHeight="1" x14ac:dyDescent="0.2">
      <c r="A57" s="225" t="s">
        <v>126</v>
      </c>
      <c r="B57" s="36" t="s">
        <v>31</v>
      </c>
      <c r="C57" s="21" t="s">
        <v>0</v>
      </c>
      <c r="D57" s="22">
        <v>1</v>
      </c>
      <c r="E57" s="125"/>
      <c r="F57" s="128"/>
      <c r="G57" s="129"/>
    </row>
    <row r="58" spans="1:7" s="10" customFormat="1" x14ac:dyDescent="0.2">
      <c r="A58" s="226"/>
      <c r="B58" s="36"/>
      <c r="C58" s="21"/>
      <c r="D58" s="22"/>
      <c r="E58" s="125"/>
      <c r="F58" s="128"/>
      <c r="G58" s="129"/>
    </row>
    <row r="59" spans="1:7" s="10" customFormat="1" x14ac:dyDescent="0.2">
      <c r="A59" s="227" t="s">
        <v>263</v>
      </c>
      <c r="B59" s="97" t="s">
        <v>249</v>
      </c>
      <c r="C59" s="21"/>
      <c r="D59" s="22"/>
      <c r="E59" s="125"/>
      <c r="F59" s="128"/>
      <c r="G59" s="129"/>
    </row>
    <row r="60" spans="1:7" s="10" customFormat="1" x14ac:dyDescent="0.2">
      <c r="A60" s="225" t="s">
        <v>126</v>
      </c>
      <c r="B60" s="36" t="s">
        <v>250</v>
      </c>
      <c r="C60" s="21" t="s">
        <v>0</v>
      </c>
      <c r="D60" s="22">
        <v>1</v>
      </c>
      <c r="E60" s="125"/>
      <c r="F60" s="128"/>
      <c r="G60" s="129"/>
    </row>
    <row r="61" spans="1:7" s="10" customFormat="1" x14ac:dyDescent="0.2">
      <c r="A61" s="226"/>
      <c r="B61" s="36"/>
      <c r="C61" s="21"/>
      <c r="D61" s="22"/>
      <c r="E61" s="125"/>
      <c r="F61" s="128"/>
      <c r="G61" s="129"/>
    </row>
    <row r="62" spans="1:7" s="10" customFormat="1" x14ac:dyDescent="0.2">
      <c r="A62" s="226"/>
      <c r="B62" s="36"/>
      <c r="C62" s="21"/>
      <c r="D62" s="22"/>
      <c r="E62" s="125"/>
      <c r="F62" s="128"/>
      <c r="G62" s="129"/>
    </row>
    <row r="63" spans="1:7" s="10" customFormat="1" x14ac:dyDescent="0.2">
      <c r="A63" s="227" t="s">
        <v>264</v>
      </c>
      <c r="B63" s="97" t="s">
        <v>251</v>
      </c>
      <c r="C63" s="21"/>
      <c r="D63" s="22"/>
      <c r="E63" s="125"/>
      <c r="F63" s="128"/>
      <c r="G63" s="129"/>
    </row>
    <row r="64" spans="1:7" s="10" customFormat="1" x14ac:dyDescent="0.2">
      <c r="A64" s="225" t="s">
        <v>126</v>
      </c>
      <c r="B64" s="36" t="s">
        <v>252</v>
      </c>
      <c r="C64" s="21" t="s">
        <v>0</v>
      </c>
      <c r="D64" s="22">
        <v>1</v>
      </c>
      <c r="E64" s="125"/>
      <c r="F64" s="128"/>
      <c r="G64" s="129"/>
    </row>
    <row r="65" spans="1:7" s="10" customFormat="1" x14ac:dyDescent="0.2">
      <c r="A65" s="226"/>
      <c r="B65" s="36"/>
      <c r="C65" s="21"/>
      <c r="D65" s="22"/>
      <c r="E65" s="125"/>
      <c r="F65" s="128"/>
      <c r="G65" s="129"/>
    </row>
    <row r="66" spans="1:7" s="10" customFormat="1" x14ac:dyDescent="0.2">
      <c r="A66" s="226"/>
      <c r="B66" s="36"/>
      <c r="C66" s="21"/>
      <c r="D66" s="22"/>
      <c r="E66" s="125"/>
      <c r="F66" s="128"/>
      <c r="G66" s="129"/>
    </row>
    <row r="67" spans="1:7" s="10" customFormat="1" x14ac:dyDescent="0.2">
      <c r="A67" s="226"/>
      <c r="B67" s="36"/>
      <c r="C67" s="21"/>
      <c r="D67" s="21"/>
      <c r="E67" s="21"/>
      <c r="F67" s="21"/>
      <c r="G67" s="252"/>
    </row>
    <row r="68" spans="1:7" s="10" customFormat="1" x14ac:dyDescent="0.2">
      <c r="A68" s="226"/>
      <c r="B68" s="36"/>
      <c r="C68" s="21"/>
      <c r="D68" s="22"/>
      <c r="E68" s="125"/>
      <c r="F68" s="126"/>
      <c r="G68" s="127"/>
    </row>
    <row r="69" spans="1:7" s="10" customFormat="1" x14ac:dyDescent="0.2">
      <c r="A69" s="226"/>
      <c r="B69" s="36"/>
      <c r="C69" s="21"/>
      <c r="D69" s="22"/>
      <c r="E69" s="125"/>
      <c r="F69" s="126"/>
      <c r="G69" s="127"/>
    </row>
    <row r="70" spans="1:7" s="10" customFormat="1" x14ac:dyDescent="0.2">
      <c r="A70" s="226"/>
      <c r="B70" s="36"/>
      <c r="C70" s="21"/>
      <c r="D70" s="22"/>
      <c r="E70" s="125"/>
      <c r="F70" s="126"/>
      <c r="G70" s="127"/>
    </row>
    <row r="71" spans="1:7" s="10" customFormat="1" x14ac:dyDescent="0.2">
      <c r="A71" s="226"/>
      <c r="B71" s="36"/>
      <c r="C71" s="21"/>
      <c r="D71" s="22"/>
      <c r="E71" s="125"/>
      <c r="F71" s="126"/>
      <c r="G71" s="127"/>
    </row>
    <row r="72" spans="1:7" s="10" customFormat="1" x14ac:dyDescent="0.2">
      <c r="A72" s="226"/>
      <c r="B72" s="36"/>
      <c r="C72" s="21"/>
      <c r="D72" s="22"/>
      <c r="E72" s="125"/>
      <c r="F72" s="126"/>
      <c r="G72" s="127"/>
    </row>
    <row r="73" spans="1:7" s="10" customFormat="1" x14ac:dyDescent="0.2">
      <c r="A73" s="226"/>
      <c r="B73" s="36"/>
      <c r="C73" s="21"/>
      <c r="D73" s="22"/>
      <c r="E73" s="125"/>
      <c r="F73" s="126"/>
      <c r="G73" s="127"/>
    </row>
    <row r="74" spans="1:7" s="10" customFormat="1" x14ac:dyDescent="0.2">
      <c r="A74" s="226"/>
      <c r="B74" s="36"/>
      <c r="C74" s="21"/>
      <c r="D74" s="22"/>
      <c r="E74" s="125"/>
      <c r="F74" s="126"/>
      <c r="G74" s="127"/>
    </row>
    <row r="75" spans="1:7" s="10" customFormat="1" ht="12.75" thickBot="1" x14ac:dyDescent="0.25">
      <c r="A75" s="226"/>
      <c r="B75" s="36"/>
      <c r="C75" s="21"/>
      <c r="D75" s="22"/>
      <c r="E75" s="125"/>
      <c r="F75" s="126"/>
      <c r="G75" s="127"/>
    </row>
    <row r="76" spans="1:7" s="10" customFormat="1" x14ac:dyDescent="0.2">
      <c r="A76" s="248"/>
      <c r="B76" s="98" t="s">
        <v>32</v>
      </c>
      <c r="C76" s="99"/>
      <c r="D76" s="100"/>
      <c r="E76" s="100"/>
      <c r="F76" s="100"/>
      <c r="G76" s="249"/>
    </row>
    <row r="77" spans="1:7" s="10" customFormat="1" ht="12.75" thickBot="1" x14ac:dyDescent="0.25">
      <c r="A77" s="250"/>
      <c r="B77" s="101" t="s">
        <v>33</v>
      </c>
      <c r="C77" s="102"/>
      <c r="D77" s="103"/>
      <c r="E77" s="176"/>
      <c r="F77" s="177"/>
      <c r="G77" s="251"/>
    </row>
    <row r="78" spans="1:7" s="10" customFormat="1" x14ac:dyDescent="0.2">
      <c r="A78" s="225"/>
      <c r="B78" s="75"/>
      <c r="C78" s="81"/>
      <c r="D78" s="22"/>
      <c r="E78" s="125"/>
      <c r="F78" s="126"/>
      <c r="G78" s="127"/>
    </row>
    <row r="79" spans="1:7" s="10" customFormat="1" x14ac:dyDescent="0.2">
      <c r="A79" s="225"/>
      <c r="B79" s="37" t="s">
        <v>34</v>
      </c>
      <c r="C79" s="38"/>
      <c r="D79" s="39"/>
      <c r="E79" s="125"/>
      <c r="F79" s="126"/>
      <c r="G79" s="127"/>
    </row>
    <row r="80" spans="1:7" s="10" customFormat="1" x14ac:dyDescent="0.2">
      <c r="A80" s="225"/>
      <c r="B80" s="37" t="s">
        <v>35</v>
      </c>
      <c r="C80" s="38"/>
      <c r="D80" s="39"/>
      <c r="E80" s="125"/>
      <c r="F80" s="126"/>
      <c r="G80" s="127"/>
    </row>
    <row r="81" spans="1:7" s="10" customFormat="1" x14ac:dyDescent="0.2">
      <c r="A81" s="225" t="s">
        <v>265</v>
      </c>
      <c r="B81" s="40" t="s">
        <v>36</v>
      </c>
      <c r="C81" s="38"/>
      <c r="D81" s="39"/>
      <c r="E81" s="125"/>
      <c r="F81" s="126"/>
      <c r="G81" s="127"/>
    </row>
    <row r="82" spans="1:7" s="10" customFormat="1" ht="49.5" customHeight="1" x14ac:dyDescent="0.2">
      <c r="A82" s="225"/>
      <c r="B82" s="41" t="s">
        <v>160</v>
      </c>
      <c r="C82" s="42"/>
      <c r="D82" s="42"/>
      <c r="E82" s="130"/>
      <c r="F82" s="130"/>
      <c r="G82" s="131"/>
    </row>
    <row r="83" spans="1:7" s="10" customFormat="1" x14ac:dyDescent="0.25">
      <c r="A83" s="228"/>
      <c r="B83" s="13"/>
      <c r="C83" s="13"/>
      <c r="D83" s="14"/>
      <c r="E83" s="132"/>
      <c r="F83" s="13"/>
      <c r="G83" s="133"/>
    </row>
    <row r="84" spans="1:7" s="10" customFormat="1" x14ac:dyDescent="0.2">
      <c r="A84" s="225" t="s">
        <v>266</v>
      </c>
      <c r="B84" s="43" t="s">
        <v>51</v>
      </c>
      <c r="C84" s="21"/>
      <c r="D84" s="32"/>
      <c r="E84" s="134"/>
      <c r="F84" s="128"/>
      <c r="G84" s="129"/>
    </row>
    <row r="85" spans="1:7" s="10" customFormat="1" ht="48.75" customHeight="1" x14ac:dyDescent="0.2">
      <c r="A85" s="225"/>
      <c r="B85" s="44" t="s">
        <v>52</v>
      </c>
      <c r="C85" s="21" t="s">
        <v>39</v>
      </c>
      <c r="D85" s="45">
        <v>579.82000000000005</v>
      </c>
      <c r="E85" s="125"/>
      <c r="F85" s="128"/>
      <c r="G85" s="129"/>
    </row>
    <row r="86" spans="1:7" s="10" customFormat="1" x14ac:dyDescent="0.2">
      <c r="A86" s="225"/>
      <c r="B86" s="44"/>
      <c r="C86" s="21"/>
      <c r="D86" s="45"/>
      <c r="E86" s="125"/>
      <c r="F86" s="128"/>
      <c r="G86" s="129"/>
    </row>
    <row r="87" spans="1:7" s="10" customFormat="1" x14ac:dyDescent="0.2">
      <c r="A87" s="225" t="s">
        <v>267</v>
      </c>
      <c r="B87" s="46" t="s">
        <v>37</v>
      </c>
      <c r="C87" s="21"/>
      <c r="D87" s="47"/>
      <c r="E87" s="125"/>
      <c r="F87" s="128"/>
      <c r="G87" s="129"/>
    </row>
    <row r="88" spans="1:7" s="10" customFormat="1" ht="51" customHeight="1" x14ac:dyDescent="0.2">
      <c r="A88" s="225"/>
      <c r="B88" s="48" t="s">
        <v>38</v>
      </c>
      <c r="C88" s="21" t="s">
        <v>39</v>
      </c>
      <c r="D88" s="45">
        <v>209</v>
      </c>
      <c r="E88" s="125"/>
      <c r="F88" s="128"/>
      <c r="G88" s="129"/>
    </row>
    <row r="89" spans="1:7" s="10" customFormat="1" x14ac:dyDescent="0.2">
      <c r="A89" s="225"/>
      <c r="B89" s="49"/>
      <c r="C89" s="21"/>
      <c r="D89" s="22"/>
      <c r="E89" s="125"/>
      <c r="F89" s="128"/>
      <c r="G89" s="129"/>
    </row>
    <row r="90" spans="1:7" s="10" customFormat="1" x14ac:dyDescent="0.2">
      <c r="A90" s="225" t="s">
        <v>268</v>
      </c>
      <c r="B90" s="26" t="s">
        <v>40</v>
      </c>
      <c r="C90" s="21"/>
      <c r="D90" s="22"/>
      <c r="E90" s="125"/>
      <c r="F90" s="128"/>
      <c r="G90" s="129"/>
    </row>
    <row r="91" spans="1:7" s="10" customFormat="1" ht="50.25" customHeight="1" x14ac:dyDescent="0.2">
      <c r="A91" s="229"/>
      <c r="B91" s="50" t="s">
        <v>257</v>
      </c>
      <c r="C91" s="51"/>
      <c r="D91" s="51"/>
      <c r="E91" s="135"/>
      <c r="F91" s="128"/>
      <c r="G91" s="129"/>
    </row>
    <row r="92" spans="1:7" s="10" customFormat="1" ht="12.75" customHeight="1" x14ac:dyDescent="0.2">
      <c r="A92" s="225" t="s">
        <v>43</v>
      </c>
      <c r="B92" s="52" t="s">
        <v>40</v>
      </c>
      <c r="C92" s="21"/>
      <c r="D92" s="22"/>
      <c r="E92" s="125"/>
      <c r="F92" s="128"/>
      <c r="G92" s="129"/>
    </row>
    <row r="93" spans="1:7" s="8" customFormat="1" x14ac:dyDescent="0.2">
      <c r="A93" s="290">
        <v>1</v>
      </c>
      <c r="B93" s="206" t="s">
        <v>549</v>
      </c>
      <c r="C93" s="21" t="s">
        <v>41</v>
      </c>
      <c r="D93" s="22">
        <v>13.5</v>
      </c>
      <c r="E93" s="125"/>
      <c r="F93" s="136"/>
      <c r="G93" s="137"/>
    </row>
    <row r="94" spans="1:7" s="8" customFormat="1" x14ac:dyDescent="0.2">
      <c r="A94" s="290">
        <v>2</v>
      </c>
      <c r="B94" s="206" t="s">
        <v>550</v>
      </c>
      <c r="C94" s="21" t="s">
        <v>41</v>
      </c>
      <c r="D94" s="22">
        <v>5.07</v>
      </c>
      <c r="E94" s="125"/>
      <c r="F94" s="136"/>
      <c r="G94" s="137"/>
    </row>
    <row r="95" spans="1:7" s="8" customFormat="1" x14ac:dyDescent="0.2">
      <c r="A95" s="290">
        <v>3</v>
      </c>
      <c r="B95" s="206" t="s">
        <v>551</v>
      </c>
      <c r="C95" s="21" t="s">
        <v>41</v>
      </c>
      <c r="D95" s="22">
        <v>10.08</v>
      </c>
      <c r="E95" s="125"/>
      <c r="F95" s="136"/>
      <c r="G95" s="137"/>
    </row>
    <row r="96" spans="1:7" s="8" customFormat="1" x14ac:dyDescent="0.2">
      <c r="A96" s="290">
        <v>4</v>
      </c>
      <c r="B96" s="206" t="s">
        <v>552</v>
      </c>
      <c r="C96" s="21" t="s">
        <v>41</v>
      </c>
      <c r="D96" s="22">
        <v>8</v>
      </c>
      <c r="E96" s="125"/>
      <c r="F96" s="136"/>
      <c r="G96" s="137"/>
    </row>
    <row r="97" spans="1:7" s="8" customFormat="1" x14ac:dyDescent="0.2">
      <c r="A97" s="290">
        <v>5</v>
      </c>
      <c r="B97" s="206" t="s">
        <v>553</v>
      </c>
      <c r="C97" s="21" t="s">
        <v>41</v>
      </c>
      <c r="D97" s="22">
        <v>3.8400000000000007</v>
      </c>
      <c r="E97" s="125"/>
      <c r="F97" s="136"/>
      <c r="G97" s="137"/>
    </row>
    <row r="98" spans="1:7" s="8" customFormat="1" x14ac:dyDescent="0.2">
      <c r="A98" s="290">
        <v>6</v>
      </c>
      <c r="B98" s="206" t="s">
        <v>554</v>
      </c>
      <c r="C98" s="21" t="s">
        <v>41</v>
      </c>
      <c r="D98" s="22">
        <v>9.9825000000000017</v>
      </c>
      <c r="E98" s="125"/>
      <c r="F98" s="136"/>
      <c r="G98" s="137"/>
    </row>
    <row r="99" spans="1:7" x14ac:dyDescent="0.2">
      <c r="A99" s="290">
        <v>7</v>
      </c>
      <c r="B99" s="206" t="s">
        <v>555</v>
      </c>
      <c r="C99" s="21" t="s">
        <v>41</v>
      </c>
      <c r="D99" s="22">
        <v>1.4175</v>
      </c>
      <c r="E99" s="125"/>
      <c r="F99" s="128"/>
      <c r="G99" s="129"/>
    </row>
    <row r="100" spans="1:7" x14ac:dyDescent="0.2">
      <c r="A100" s="290">
        <v>8</v>
      </c>
      <c r="B100" s="206" t="s">
        <v>556</v>
      </c>
      <c r="C100" s="21" t="s">
        <v>41</v>
      </c>
      <c r="D100" s="22">
        <v>1.4175</v>
      </c>
      <c r="E100" s="125"/>
      <c r="F100" s="128"/>
      <c r="G100" s="129"/>
    </row>
    <row r="101" spans="1:7" s="10" customFormat="1" x14ac:dyDescent="0.2">
      <c r="A101" s="225"/>
      <c r="B101" s="29"/>
      <c r="C101" s="21"/>
      <c r="D101" s="22"/>
      <c r="E101" s="125"/>
      <c r="F101" s="126"/>
      <c r="G101" s="129"/>
    </row>
    <row r="102" spans="1:7" s="10" customFormat="1" x14ac:dyDescent="0.2">
      <c r="A102" s="225"/>
      <c r="B102" s="29"/>
      <c r="C102" s="21"/>
      <c r="D102" s="22"/>
      <c r="E102" s="125"/>
      <c r="F102" s="126"/>
      <c r="G102" s="129"/>
    </row>
    <row r="103" spans="1:7" s="10" customFormat="1" x14ac:dyDescent="0.2">
      <c r="A103" s="225" t="s">
        <v>227</v>
      </c>
      <c r="B103" s="54" t="s">
        <v>42</v>
      </c>
      <c r="C103" s="21"/>
      <c r="D103" s="22"/>
      <c r="E103" s="125"/>
      <c r="F103" s="126"/>
      <c r="G103" s="127"/>
    </row>
    <row r="104" spans="1:7" s="10" customFormat="1" ht="25.5" customHeight="1" x14ac:dyDescent="0.25">
      <c r="A104" s="225"/>
      <c r="B104" s="23" t="s">
        <v>168</v>
      </c>
      <c r="C104" s="24"/>
      <c r="D104" s="24"/>
      <c r="E104" s="138"/>
      <c r="F104" s="126"/>
      <c r="G104" s="127"/>
    </row>
    <row r="105" spans="1:7" s="10" customFormat="1" ht="25.5" customHeight="1" x14ac:dyDescent="0.25">
      <c r="A105" s="225"/>
      <c r="B105" s="36" t="s">
        <v>169</v>
      </c>
      <c r="C105" s="55"/>
      <c r="D105" s="55"/>
      <c r="E105" s="139"/>
      <c r="F105" s="126"/>
      <c r="G105" s="127"/>
    </row>
    <row r="106" spans="1:7" s="10" customFormat="1" ht="24" x14ac:dyDescent="0.2">
      <c r="A106" s="288" t="s">
        <v>126</v>
      </c>
      <c r="B106" s="56" t="s">
        <v>420</v>
      </c>
      <c r="C106" s="21" t="s">
        <v>39</v>
      </c>
      <c r="D106" s="45">
        <v>579.82000000000005</v>
      </c>
      <c r="E106" s="125"/>
      <c r="F106" s="128"/>
      <c r="G106" s="129"/>
    </row>
    <row r="107" spans="1:7" s="10" customFormat="1" ht="36" x14ac:dyDescent="0.2">
      <c r="A107" s="288" t="s">
        <v>127</v>
      </c>
      <c r="B107" s="56" t="s">
        <v>409</v>
      </c>
      <c r="C107" s="21" t="s">
        <v>39</v>
      </c>
      <c r="D107" s="45">
        <v>579.82000000000005</v>
      </c>
      <c r="E107" s="125"/>
      <c r="F107" s="128"/>
      <c r="G107" s="129"/>
    </row>
    <row r="108" spans="1:7" s="10" customFormat="1" x14ac:dyDescent="0.2">
      <c r="A108" s="225" t="s">
        <v>269</v>
      </c>
      <c r="B108" s="26" t="s">
        <v>44</v>
      </c>
      <c r="C108" s="21"/>
      <c r="D108" s="22"/>
      <c r="E108" s="125"/>
      <c r="F108" s="128"/>
      <c r="G108" s="129"/>
    </row>
    <row r="109" spans="1:7" s="10" customFormat="1" ht="27" customHeight="1" x14ac:dyDescent="0.2">
      <c r="A109" s="225"/>
      <c r="B109" s="57" t="s">
        <v>45</v>
      </c>
      <c r="C109" s="21"/>
      <c r="D109" s="22"/>
      <c r="E109" s="125"/>
      <c r="F109" s="128"/>
      <c r="G109" s="129"/>
    </row>
    <row r="110" spans="1:7" s="10" customFormat="1" x14ac:dyDescent="0.2">
      <c r="A110" s="225" t="s">
        <v>357</v>
      </c>
      <c r="B110" s="26" t="s">
        <v>360</v>
      </c>
      <c r="C110" s="21"/>
      <c r="D110" s="22"/>
      <c r="E110" s="125"/>
      <c r="F110" s="128"/>
      <c r="G110" s="129"/>
    </row>
    <row r="111" spans="1:7" s="10" customFormat="1" ht="24" x14ac:dyDescent="0.2">
      <c r="A111" s="288" t="s">
        <v>126</v>
      </c>
      <c r="B111" s="57" t="s">
        <v>350</v>
      </c>
      <c r="C111" s="21" t="s">
        <v>39</v>
      </c>
      <c r="D111" s="22">
        <v>54.522500000000001</v>
      </c>
      <c r="E111" s="125"/>
      <c r="F111" s="128"/>
      <c r="G111" s="129"/>
    </row>
    <row r="112" spans="1:7" s="10" customFormat="1" x14ac:dyDescent="0.2">
      <c r="A112" s="225" t="s">
        <v>359</v>
      </c>
      <c r="B112" s="26" t="s">
        <v>358</v>
      </c>
      <c r="C112" s="21"/>
      <c r="D112" s="22"/>
      <c r="E112" s="125"/>
      <c r="F112" s="128"/>
      <c r="G112" s="129"/>
    </row>
    <row r="113" spans="1:7" s="10" customFormat="1" ht="24" x14ac:dyDescent="0.2">
      <c r="A113" s="288">
        <v>1</v>
      </c>
      <c r="B113" s="57" t="s">
        <v>350</v>
      </c>
      <c r="C113" s="21" t="s">
        <v>39</v>
      </c>
      <c r="D113" s="22">
        <v>54.522500000000001</v>
      </c>
      <c r="E113" s="125"/>
      <c r="F113" s="128"/>
      <c r="G113" s="129"/>
    </row>
    <row r="114" spans="1:7" s="10" customFormat="1" ht="12.75" thickBot="1" x14ac:dyDescent="0.25">
      <c r="A114" s="225"/>
      <c r="B114" s="57"/>
      <c r="C114" s="21"/>
      <c r="D114" s="22"/>
      <c r="E114" s="22"/>
      <c r="F114" s="22"/>
      <c r="G114" s="253"/>
    </row>
    <row r="115" spans="1:7" s="10" customFormat="1" x14ac:dyDescent="0.2">
      <c r="A115" s="248"/>
      <c r="B115" s="98" t="s">
        <v>46</v>
      </c>
      <c r="C115" s="104"/>
      <c r="D115" s="100"/>
      <c r="E115" s="100"/>
      <c r="F115" s="100"/>
      <c r="G115" s="249"/>
    </row>
    <row r="116" spans="1:7" s="10" customFormat="1" ht="12.75" thickBot="1" x14ac:dyDescent="0.25">
      <c r="A116" s="250"/>
      <c r="B116" s="101" t="s">
        <v>47</v>
      </c>
      <c r="C116" s="105"/>
      <c r="D116" s="103"/>
      <c r="E116" s="176"/>
      <c r="F116" s="177"/>
      <c r="G116" s="251"/>
    </row>
    <row r="117" spans="1:7" s="10" customFormat="1" x14ac:dyDescent="0.2">
      <c r="A117" s="225"/>
      <c r="B117" s="37" t="s">
        <v>48</v>
      </c>
      <c r="C117" s="21"/>
      <c r="D117" s="22"/>
      <c r="E117" s="125"/>
      <c r="F117" s="126"/>
      <c r="G117" s="127"/>
    </row>
    <row r="118" spans="1:7" s="10" customFormat="1" x14ac:dyDescent="0.2">
      <c r="A118" s="225" t="s">
        <v>270</v>
      </c>
      <c r="B118" s="20" t="s">
        <v>49</v>
      </c>
      <c r="C118" s="21"/>
      <c r="D118" s="22"/>
      <c r="E118" s="125"/>
      <c r="F118" s="126"/>
      <c r="G118" s="127"/>
    </row>
    <row r="119" spans="1:7" s="10" customFormat="1" ht="58.5" customHeight="1" x14ac:dyDescent="0.25">
      <c r="A119" s="225"/>
      <c r="B119" s="23" t="s">
        <v>162</v>
      </c>
      <c r="C119" s="24"/>
      <c r="D119" s="24"/>
      <c r="E119" s="138"/>
      <c r="F119" s="138"/>
      <c r="G119" s="140"/>
    </row>
    <row r="120" spans="1:7" s="10" customFormat="1" ht="35.25" customHeight="1" x14ac:dyDescent="0.25">
      <c r="A120" s="225"/>
      <c r="B120" s="25" t="s">
        <v>161</v>
      </c>
      <c r="C120" s="24"/>
      <c r="D120" s="24"/>
      <c r="E120" s="138"/>
      <c r="F120" s="138"/>
      <c r="G120" s="140"/>
    </row>
    <row r="121" spans="1:7" s="10" customFormat="1" ht="36" customHeight="1" x14ac:dyDescent="0.25">
      <c r="A121" s="225"/>
      <c r="B121" s="23" t="s">
        <v>120</v>
      </c>
      <c r="C121" s="24"/>
      <c r="D121" s="24"/>
      <c r="E121" s="138"/>
      <c r="F121" s="138"/>
      <c r="G121" s="140"/>
    </row>
    <row r="122" spans="1:7" x14ac:dyDescent="0.2">
      <c r="A122" s="231" t="s">
        <v>377</v>
      </c>
      <c r="B122" s="168" t="s">
        <v>10</v>
      </c>
      <c r="C122" s="166"/>
      <c r="D122" s="147"/>
      <c r="E122" s="125"/>
      <c r="F122" s="147"/>
      <c r="G122" s="148"/>
    </row>
    <row r="123" spans="1:7" ht="24" x14ac:dyDescent="0.2">
      <c r="A123" s="225"/>
      <c r="B123" s="36" t="s">
        <v>107</v>
      </c>
      <c r="C123" s="36"/>
      <c r="D123" s="36"/>
      <c r="E123" s="149"/>
      <c r="F123" s="149"/>
      <c r="G123" s="150"/>
    </row>
    <row r="124" spans="1:7" ht="25.5" customHeight="1" x14ac:dyDescent="0.2">
      <c r="A124" s="225"/>
      <c r="B124" s="36" t="s">
        <v>59</v>
      </c>
      <c r="C124" s="36"/>
      <c r="D124" s="36"/>
      <c r="E124" s="149"/>
      <c r="F124" s="149"/>
      <c r="G124" s="150"/>
    </row>
    <row r="125" spans="1:7" ht="48.75" customHeight="1" x14ac:dyDescent="0.2">
      <c r="A125" s="225"/>
      <c r="B125" s="36" t="s">
        <v>60</v>
      </c>
      <c r="C125" s="36"/>
      <c r="D125" s="36"/>
      <c r="E125" s="149"/>
      <c r="F125" s="149"/>
      <c r="G125" s="150"/>
    </row>
    <row r="126" spans="1:7" ht="63.75" customHeight="1" x14ac:dyDescent="0.2">
      <c r="A126" s="225"/>
      <c r="B126" s="58" t="s">
        <v>61</v>
      </c>
      <c r="C126" s="58"/>
      <c r="D126" s="58"/>
      <c r="E126" s="151"/>
      <c r="F126" s="151"/>
      <c r="G126" s="152"/>
    </row>
    <row r="127" spans="1:7" x14ac:dyDescent="0.2">
      <c r="A127" s="231" t="s">
        <v>378</v>
      </c>
      <c r="B127" s="168" t="s">
        <v>9</v>
      </c>
      <c r="C127" s="166"/>
      <c r="D127" s="147"/>
      <c r="E127" s="125"/>
      <c r="F127" s="147"/>
      <c r="G127" s="148"/>
    </row>
    <row r="128" spans="1:7" ht="48" x14ac:dyDescent="0.2">
      <c r="A128" s="230"/>
      <c r="B128" s="58" t="s">
        <v>86</v>
      </c>
      <c r="C128" s="58"/>
      <c r="D128" s="58"/>
      <c r="E128" s="151"/>
      <c r="F128" s="151"/>
      <c r="G128" s="152"/>
    </row>
    <row r="129" spans="1:7" ht="36" x14ac:dyDescent="0.2">
      <c r="A129" s="227"/>
      <c r="B129" s="58" t="s">
        <v>87</v>
      </c>
      <c r="C129" s="58"/>
      <c r="D129" s="58"/>
      <c r="E129" s="151"/>
      <c r="F129" s="151"/>
      <c r="G129" s="152"/>
    </row>
    <row r="130" spans="1:7" ht="48" x14ac:dyDescent="0.2">
      <c r="A130" s="230"/>
      <c r="B130" s="58" t="s">
        <v>190</v>
      </c>
      <c r="C130" s="58"/>
      <c r="D130" s="58"/>
      <c r="E130" s="151"/>
      <c r="F130" s="151"/>
      <c r="G130" s="152"/>
    </row>
    <row r="131" spans="1:7" x14ac:dyDescent="0.2">
      <c r="A131" s="230"/>
      <c r="B131" s="58"/>
      <c r="C131" s="58"/>
      <c r="D131" s="58"/>
      <c r="E131" s="151"/>
      <c r="F131" s="151"/>
      <c r="G131" s="152"/>
    </row>
    <row r="132" spans="1:7" s="10" customFormat="1" ht="15" customHeight="1" x14ac:dyDescent="0.2">
      <c r="A132" s="231" t="s">
        <v>347</v>
      </c>
      <c r="B132" s="165" t="s">
        <v>53</v>
      </c>
      <c r="C132" s="166"/>
      <c r="D132" s="147"/>
      <c r="E132" s="125"/>
      <c r="F132" s="126"/>
      <c r="G132" s="127"/>
    </row>
    <row r="133" spans="1:7" s="17" customFormat="1" ht="14.25" customHeight="1" x14ac:dyDescent="0.25">
      <c r="A133" s="227" t="s">
        <v>379</v>
      </c>
      <c r="B133" s="26" t="s">
        <v>177</v>
      </c>
      <c r="C133" s="27"/>
      <c r="D133" s="28"/>
      <c r="E133" s="141"/>
      <c r="F133" s="142"/>
      <c r="G133" s="143"/>
    </row>
    <row r="134" spans="1:7" s="10" customFormat="1" ht="12" customHeight="1" x14ac:dyDescent="0.2">
      <c r="A134" s="288" t="s">
        <v>126</v>
      </c>
      <c r="B134" s="29" t="s">
        <v>189</v>
      </c>
      <c r="C134" s="21" t="s">
        <v>39</v>
      </c>
      <c r="D134" s="22">
        <v>54.522500000000001</v>
      </c>
      <c r="E134" s="125"/>
      <c r="F134" s="128"/>
      <c r="G134" s="129"/>
    </row>
    <row r="135" spans="1:7" s="10" customFormat="1" ht="15" customHeight="1" x14ac:dyDescent="0.2">
      <c r="A135" s="232" t="s">
        <v>271</v>
      </c>
      <c r="B135" s="167" t="s">
        <v>11</v>
      </c>
      <c r="C135" s="166"/>
      <c r="D135" s="147"/>
      <c r="E135" s="125"/>
      <c r="F135" s="126"/>
      <c r="G135" s="127"/>
    </row>
    <row r="136" spans="1:7" x14ac:dyDescent="0.2">
      <c r="A136" s="233" t="s">
        <v>272</v>
      </c>
      <c r="B136" s="33" t="s">
        <v>54</v>
      </c>
      <c r="C136" s="34"/>
      <c r="D136" s="145"/>
      <c r="E136" s="144"/>
      <c r="F136" s="145"/>
      <c r="G136" s="146"/>
    </row>
    <row r="137" spans="1:7" s="8" customFormat="1" x14ac:dyDescent="0.2">
      <c r="A137" s="290" t="s">
        <v>126</v>
      </c>
      <c r="B137" s="206" t="s">
        <v>549</v>
      </c>
      <c r="C137" s="21" t="s">
        <v>41</v>
      </c>
      <c r="D137" s="22">
        <v>4.05</v>
      </c>
      <c r="E137" s="125"/>
      <c r="F137" s="136"/>
      <c r="G137" s="137"/>
    </row>
    <row r="138" spans="1:7" s="8" customFormat="1" ht="13.5" x14ac:dyDescent="0.2">
      <c r="A138" s="233"/>
      <c r="B138" s="53" t="s">
        <v>375</v>
      </c>
      <c r="C138" s="59" t="s">
        <v>115</v>
      </c>
      <c r="D138" s="22">
        <v>10.799999999999999</v>
      </c>
      <c r="E138" s="125"/>
      <c r="F138" s="136"/>
      <c r="G138" s="137"/>
    </row>
    <row r="139" spans="1:7" x14ac:dyDescent="0.2">
      <c r="A139" s="233"/>
      <c r="B139" s="207">
        <v>10</v>
      </c>
      <c r="C139" s="31" t="s">
        <v>8</v>
      </c>
      <c r="D139" s="22">
        <v>110.88</v>
      </c>
      <c r="E139" s="134"/>
      <c r="F139" s="128"/>
      <c r="G139" s="129"/>
    </row>
    <row r="140" spans="1:7" x14ac:dyDescent="0.2">
      <c r="A140" s="233"/>
      <c r="B140" s="207"/>
      <c r="C140" s="31"/>
      <c r="D140" s="22"/>
      <c r="E140" s="134"/>
      <c r="F140" s="128"/>
      <c r="G140" s="129"/>
    </row>
    <row r="141" spans="1:7" s="8" customFormat="1" x14ac:dyDescent="0.2">
      <c r="A141" s="290" t="s">
        <v>127</v>
      </c>
      <c r="B141" s="206" t="s">
        <v>550</v>
      </c>
      <c r="C141" s="21" t="s">
        <v>41</v>
      </c>
      <c r="D141" s="22">
        <v>1.5209999999999999</v>
      </c>
      <c r="E141" s="125"/>
      <c r="F141" s="136"/>
      <c r="G141" s="137"/>
    </row>
    <row r="142" spans="1:7" s="8" customFormat="1" ht="13.5" x14ac:dyDescent="0.2">
      <c r="A142" s="233"/>
      <c r="B142" s="53" t="s">
        <v>375</v>
      </c>
      <c r="C142" s="59" t="s">
        <v>115</v>
      </c>
      <c r="D142" s="22">
        <v>4.68</v>
      </c>
      <c r="E142" s="125"/>
      <c r="F142" s="136"/>
      <c r="G142" s="137"/>
    </row>
    <row r="143" spans="1:7" x14ac:dyDescent="0.2">
      <c r="A143" s="233"/>
      <c r="B143" s="207">
        <v>10</v>
      </c>
      <c r="C143" s="31" t="s">
        <v>8</v>
      </c>
      <c r="D143" s="22">
        <v>41.641600000000011</v>
      </c>
      <c r="E143" s="134"/>
      <c r="F143" s="128"/>
      <c r="G143" s="129"/>
    </row>
    <row r="144" spans="1:7" x14ac:dyDescent="0.2">
      <c r="A144" s="233"/>
      <c r="B144" s="207"/>
      <c r="C144" s="31"/>
      <c r="D144" s="22"/>
      <c r="E144" s="134"/>
      <c r="F144" s="128"/>
      <c r="G144" s="129"/>
    </row>
    <row r="145" spans="1:7" s="8" customFormat="1" x14ac:dyDescent="0.2">
      <c r="A145" s="290" t="s">
        <v>129</v>
      </c>
      <c r="B145" s="206" t="s">
        <v>551</v>
      </c>
      <c r="C145" s="21" t="s">
        <v>41</v>
      </c>
      <c r="D145" s="22">
        <v>3.024</v>
      </c>
      <c r="E145" s="125"/>
      <c r="F145" s="136"/>
      <c r="G145" s="137"/>
    </row>
    <row r="146" spans="1:7" s="8" customFormat="1" ht="13.5" x14ac:dyDescent="0.2">
      <c r="A146" s="233"/>
      <c r="B146" s="53" t="s">
        <v>375</v>
      </c>
      <c r="C146" s="59" t="s">
        <v>115</v>
      </c>
      <c r="D146" s="22">
        <v>10.08</v>
      </c>
      <c r="E146" s="125"/>
      <c r="F146" s="136"/>
      <c r="G146" s="137"/>
    </row>
    <row r="147" spans="1:7" x14ac:dyDescent="0.2">
      <c r="A147" s="233"/>
      <c r="B147" s="207">
        <v>10</v>
      </c>
      <c r="C147" s="31" t="s">
        <v>8</v>
      </c>
      <c r="D147" s="22">
        <v>82.790400000000005</v>
      </c>
      <c r="E147" s="134"/>
      <c r="F147" s="128"/>
      <c r="G147" s="129"/>
    </row>
    <row r="148" spans="1:7" s="8" customFormat="1" x14ac:dyDescent="0.2">
      <c r="A148" s="230"/>
      <c r="B148" s="53"/>
      <c r="C148" s="21"/>
      <c r="D148" s="22"/>
      <c r="E148" s="125"/>
      <c r="F148" s="136"/>
      <c r="G148" s="137"/>
    </row>
    <row r="149" spans="1:7" s="8" customFormat="1" x14ac:dyDescent="0.2">
      <c r="A149" s="290" t="s">
        <v>130</v>
      </c>
      <c r="B149" s="206" t="s">
        <v>552</v>
      </c>
      <c r="C149" s="21" t="s">
        <v>41</v>
      </c>
      <c r="D149" s="22">
        <v>2.4</v>
      </c>
      <c r="E149" s="125"/>
      <c r="F149" s="136"/>
      <c r="G149" s="137"/>
    </row>
    <row r="150" spans="1:7" s="8" customFormat="1" ht="13.5" x14ac:dyDescent="0.2">
      <c r="A150" s="233"/>
      <c r="B150" s="53" t="s">
        <v>375</v>
      </c>
      <c r="C150" s="59" t="s">
        <v>115</v>
      </c>
      <c r="D150" s="22">
        <v>9.6</v>
      </c>
      <c r="E150" s="125"/>
      <c r="F150" s="136"/>
      <c r="G150" s="137"/>
    </row>
    <row r="151" spans="1:7" x14ac:dyDescent="0.2">
      <c r="A151" s="233"/>
      <c r="B151" s="207">
        <v>10</v>
      </c>
      <c r="C151" s="31" t="s">
        <v>8</v>
      </c>
      <c r="D151" s="22">
        <v>65.706666666666663</v>
      </c>
      <c r="E151" s="134"/>
      <c r="F151" s="128"/>
      <c r="G151" s="129"/>
    </row>
    <row r="152" spans="1:7" s="8" customFormat="1" x14ac:dyDescent="0.2">
      <c r="A152" s="230"/>
      <c r="B152" s="53"/>
      <c r="C152" s="21"/>
      <c r="D152" s="22"/>
      <c r="E152" s="125"/>
      <c r="F152" s="136"/>
      <c r="G152" s="137"/>
    </row>
    <row r="153" spans="1:7" s="8" customFormat="1" x14ac:dyDescent="0.2">
      <c r="A153" s="290">
        <v>5</v>
      </c>
      <c r="B153" s="206" t="s">
        <v>553</v>
      </c>
      <c r="C153" s="21" t="s">
        <v>41</v>
      </c>
      <c r="D153" s="22">
        <v>1.1520000000000001</v>
      </c>
      <c r="E153" s="125"/>
      <c r="F153" s="136"/>
      <c r="G153" s="137"/>
    </row>
    <row r="154" spans="1:7" s="8" customFormat="1" ht="13.5" x14ac:dyDescent="0.2">
      <c r="A154" s="233"/>
      <c r="B154" s="53" t="s">
        <v>375</v>
      </c>
      <c r="C154" s="59" t="s">
        <v>115</v>
      </c>
      <c r="D154" s="22">
        <v>5.76</v>
      </c>
      <c r="E154" s="125"/>
      <c r="F154" s="136"/>
      <c r="G154" s="137"/>
    </row>
    <row r="155" spans="1:7" x14ac:dyDescent="0.2">
      <c r="A155" s="233"/>
      <c r="B155" s="207">
        <v>10</v>
      </c>
      <c r="C155" s="31" t="s">
        <v>8</v>
      </c>
      <c r="D155" s="22">
        <v>31.539200000000005</v>
      </c>
      <c r="E155" s="134"/>
      <c r="F155" s="128"/>
      <c r="G155" s="129"/>
    </row>
    <row r="156" spans="1:7" s="8" customFormat="1" x14ac:dyDescent="0.2">
      <c r="A156" s="230"/>
      <c r="B156" s="53"/>
      <c r="C156" s="21"/>
      <c r="D156" s="22"/>
      <c r="E156" s="125"/>
      <c r="F156" s="136"/>
      <c r="G156" s="137"/>
    </row>
    <row r="157" spans="1:7" s="8" customFormat="1" x14ac:dyDescent="0.2">
      <c r="A157" s="290">
        <v>6</v>
      </c>
      <c r="B157" s="206" t="s">
        <v>554</v>
      </c>
      <c r="C157" s="21" t="s">
        <v>41</v>
      </c>
      <c r="D157" s="22">
        <v>1.9965000000000004</v>
      </c>
      <c r="E157" s="125"/>
      <c r="F157" s="136"/>
      <c r="G157" s="137"/>
    </row>
    <row r="158" spans="1:7" s="8" customFormat="1" ht="13.5" x14ac:dyDescent="0.2">
      <c r="A158" s="233"/>
      <c r="B158" s="53" t="s">
        <v>375</v>
      </c>
      <c r="C158" s="59" t="s">
        <v>115</v>
      </c>
      <c r="D158" s="22">
        <v>14.520000000000001</v>
      </c>
      <c r="E158" s="125"/>
      <c r="F158" s="136"/>
      <c r="G158" s="137"/>
    </row>
    <row r="159" spans="1:7" x14ac:dyDescent="0.2">
      <c r="A159" s="233"/>
      <c r="B159" s="207">
        <v>10</v>
      </c>
      <c r="C159" s="31" t="s">
        <v>8</v>
      </c>
      <c r="D159" s="22">
        <v>81.98960000000001</v>
      </c>
      <c r="E159" s="134"/>
      <c r="F159" s="128"/>
      <c r="G159" s="129"/>
    </row>
    <row r="160" spans="1:7" s="8" customFormat="1" x14ac:dyDescent="0.2">
      <c r="A160" s="230"/>
      <c r="B160" s="53"/>
      <c r="C160" s="21"/>
      <c r="D160" s="22"/>
      <c r="E160" s="125"/>
      <c r="F160" s="136"/>
      <c r="G160" s="137"/>
    </row>
    <row r="161" spans="1:7" x14ac:dyDescent="0.2">
      <c r="A161" s="290">
        <v>7</v>
      </c>
      <c r="B161" s="206" t="s">
        <v>555</v>
      </c>
      <c r="C161" s="21" t="s">
        <v>41</v>
      </c>
      <c r="D161" s="22">
        <v>6.0300000000000011</v>
      </c>
      <c r="E161" s="125"/>
      <c r="F161" s="128"/>
      <c r="G161" s="129"/>
    </row>
    <row r="162" spans="1:7" ht="13.5" x14ac:dyDescent="0.2">
      <c r="A162" s="233"/>
      <c r="B162" s="53" t="s">
        <v>375</v>
      </c>
      <c r="C162" s="59" t="s">
        <v>115</v>
      </c>
      <c r="D162" s="22">
        <v>53.6</v>
      </c>
      <c r="E162" s="125"/>
      <c r="F162" s="128"/>
      <c r="G162" s="129"/>
    </row>
    <row r="163" spans="1:7" x14ac:dyDescent="0.2">
      <c r="A163" s="233"/>
      <c r="B163" s="207">
        <v>16</v>
      </c>
      <c r="C163" s="31" t="s">
        <v>8</v>
      </c>
      <c r="D163" s="22">
        <v>423.17199999999997</v>
      </c>
      <c r="E163" s="134"/>
      <c r="F163" s="128"/>
      <c r="G163" s="129"/>
    </row>
    <row r="164" spans="1:7" x14ac:dyDescent="0.2">
      <c r="A164" s="233"/>
      <c r="B164" s="207">
        <v>6</v>
      </c>
      <c r="C164" s="31" t="s">
        <v>8</v>
      </c>
      <c r="D164" s="22">
        <v>185.92500000000001</v>
      </c>
      <c r="E164" s="134"/>
      <c r="F164" s="128"/>
      <c r="G164" s="129"/>
    </row>
    <row r="165" spans="1:7" x14ac:dyDescent="0.2">
      <c r="A165" s="233"/>
      <c r="B165" s="207"/>
      <c r="C165" s="31"/>
      <c r="D165" s="22"/>
      <c r="E165" s="134"/>
      <c r="F165" s="128"/>
      <c r="G165" s="129"/>
    </row>
    <row r="166" spans="1:7" x14ac:dyDescent="0.2">
      <c r="A166" s="290">
        <v>8</v>
      </c>
      <c r="B166" s="206" t="s">
        <v>556</v>
      </c>
      <c r="C166" s="21" t="s">
        <v>41</v>
      </c>
      <c r="D166" s="22">
        <v>8.4037500000000005</v>
      </c>
      <c r="E166" s="125"/>
      <c r="F166" s="128"/>
      <c r="G166" s="129"/>
    </row>
    <row r="167" spans="1:7" ht="13.5" x14ac:dyDescent="0.2">
      <c r="A167" s="233"/>
      <c r="B167" s="53" t="s">
        <v>375</v>
      </c>
      <c r="C167" s="59" t="s">
        <v>115</v>
      </c>
      <c r="D167" s="22">
        <v>74.7</v>
      </c>
      <c r="E167" s="125"/>
      <c r="F167" s="128"/>
      <c r="G167" s="129"/>
    </row>
    <row r="168" spans="1:7" x14ac:dyDescent="0.2">
      <c r="A168" s="233"/>
      <c r="B168" s="207">
        <v>16</v>
      </c>
      <c r="C168" s="31" t="s">
        <v>8</v>
      </c>
      <c r="D168" s="22">
        <v>1048.4559999999999</v>
      </c>
      <c r="E168" s="134"/>
      <c r="F168" s="128"/>
      <c r="G168" s="129"/>
    </row>
    <row r="169" spans="1:7" x14ac:dyDescent="0.2">
      <c r="A169" s="233"/>
      <c r="B169" s="207">
        <v>6</v>
      </c>
      <c r="C169" s="31" t="s">
        <v>8</v>
      </c>
      <c r="D169" s="22">
        <v>331.66800000000001</v>
      </c>
      <c r="E169" s="134"/>
      <c r="F169" s="128"/>
      <c r="G169" s="129"/>
    </row>
    <row r="170" spans="1:7" x14ac:dyDescent="0.2">
      <c r="A170" s="233"/>
      <c r="B170" s="207"/>
      <c r="C170" s="31"/>
      <c r="D170" s="22"/>
      <c r="E170" s="134"/>
      <c r="F170" s="128"/>
      <c r="G170" s="129"/>
    </row>
    <row r="171" spans="1:7" x14ac:dyDescent="0.2">
      <c r="A171" s="233" t="s">
        <v>459</v>
      </c>
      <c r="B171" s="33" t="s">
        <v>421</v>
      </c>
      <c r="C171" s="34"/>
      <c r="D171" s="35"/>
      <c r="E171" s="144"/>
      <c r="F171" s="145"/>
      <c r="G171" s="146"/>
    </row>
    <row r="172" spans="1:7" ht="13.5" x14ac:dyDescent="0.2">
      <c r="A172" s="284" t="s">
        <v>126</v>
      </c>
      <c r="B172" s="300" t="s">
        <v>557</v>
      </c>
      <c r="C172" s="31" t="s">
        <v>113</v>
      </c>
      <c r="D172" s="32">
        <v>0.26400000000000007</v>
      </c>
      <c r="E172" s="125"/>
      <c r="F172" s="128"/>
      <c r="G172" s="129"/>
    </row>
    <row r="173" spans="1:7" ht="13.5" x14ac:dyDescent="0.2">
      <c r="A173" s="233"/>
      <c r="B173" s="53" t="s">
        <v>375</v>
      </c>
      <c r="C173" s="59" t="s">
        <v>115</v>
      </c>
      <c r="D173" s="32">
        <v>5.2800000000000011</v>
      </c>
      <c r="E173" s="125"/>
      <c r="F173" s="128"/>
      <c r="G173" s="129"/>
    </row>
    <row r="174" spans="1:7" x14ac:dyDescent="0.2">
      <c r="A174" s="233"/>
      <c r="B174" s="207">
        <v>16</v>
      </c>
      <c r="C174" s="31" t="s">
        <v>8</v>
      </c>
      <c r="D174" s="22">
        <v>41.685600000000001</v>
      </c>
      <c r="E174" s="134"/>
      <c r="F174" s="128"/>
      <c r="G174" s="129"/>
    </row>
    <row r="175" spans="1:7" x14ac:dyDescent="0.2">
      <c r="A175" s="233"/>
      <c r="B175" s="207">
        <v>6</v>
      </c>
      <c r="C175" s="31" t="s">
        <v>8</v>
      </c>
      <c r="D175" s="22">
        <v>7.8144000000000009</v>
      </c>
      <c r="E175" s="134"/>
      <c r="F175" s="128"/>
      <c r="G175" s="129"/>
    </row>
    <row r="176" spans="1:7" x14ac:dyDescent="0.2">
      <c r="A176" s="233"/>
      <c r="B176" s="53"/>
      <c r="C176" s="59"/>
      <c r="D176" s="32"/>
      <c r="E176" s="125"/>
      <c r="F176" s="128"/>
      <c r="G176" s="129"/>
    </row>
    <row r="177" spans="1:7" ht="13.5" x14ac:dyDescent="0.2">
      <c r="A177" s="284">
        <v>2</v>
      </c>
      <c r="B177" s="300" t="s">
        <v>558</v>
      </c>
      <c r="C177" s="31" t="s">
        <v>113</v>
      </c>
      <c r="D177" s="32">
        <v>1.0560000000000003</v>
      </c>
      <c r="E177" s="125"/>
      <c r="F177" s="128"/>
      <c r="G177" s="129"/>
    </row>
    <row r="178" spans="1:7" ht="13.5" x14ac:dyDescent="0.2">
      <c r="A178" s="233"/>
      <c r="B178" s="53" t="s">
        <v>375</v>
      </c>
      <c r="C178" s="59" t="s">
        <v>115</v>
      </c>
      <c r="D178" s="32">
        <v>21.120000000000005</v>
      </c>
      <c r="E178" s="125"/>
      <c r="F178" s="128"/>
      <c r="G178" s="129"/>
    </row>
    <row r="179" spans="1:7" x14ac:dyDescent="0.2">
      <c r="A179" s="233"/>
      <c r="B179" s="207">
        <v>12</v>
      </c>
      <c r="C179" s="31" t="s">
        <v>8</v>
      </c>
      <c r="D179" s="22">
        <v>93.772800000000004</v>
      </c>
      <c r="E179" s="134"/>
      <c r="F179" s="128"/>
      <c r="G179" s="129"/>
    </row>
    <row r="180" spans="1:7" x14ac:dyDescent="0.2">
      <c r="A180" s="233"/>
      <c r="B180" s="207">
        <v>6</v>
      </c>
      <c r="C180" s="31" t="s">
        <v>8</v>
      </c>
      <c r="D180" s="22">
        <v>31.257600000000004</v>
      </c>
      <c r="E180" s="134"/>
      <c r="F180" s="128"/>
      <c r="G180" s="129"/>
    </row>
    <row r="181" spans="1:7" x14ac:dyDescent="0.2">
      <c r="A181" s="233"/>
      <c r="B181" s="53"/>
      <c r="C181" s="59"/>
      <c r="D181" s="32"/>
      <c r="E181" s="125"/>
      <c r="F181" s="128"/>
      <c r="G181" s="129"/>
    </row>
    <row r="182" spans="1:7" x14ac:dyDescent="0.2">
      <c r="A182" s="233" t="s">
        <v>273</v>
      </c>
      <c r="B182" s="33" t="s">
        <v>57</v>
      </c>
      <c r="C182" s="34"/>
      <c r="D182" s="145"/>
      <c r="E182" s="144"/>
      <c r="F182" s="145"/>
      <c r="G182" s="146"/>
    </row>
    <row r="183" spans="1:7" x14ac:dyDescent="0.2">
      <c r="A183" s="233" t="s">
        <v>274</v>
      </c>
      <c r="B183" s="33" t="s">
        <v>421</v>
      </c>
      <c r="C183" s="34"/>
      <c r="D183" s="35"/>
      <c r="E183" s="144"/>
      <c r="F183" s="145"/>
      <c r="G183" s="146"/>
    </row>
    <row r="184" spans="1:7" ht="13.5" x14ac:dyDescent="0.2">
      <c r="A184" s="284" t="s">
        <v>126</v>
      </c>
      <c r="B184" s="300" t="s">
        <v>557</v>
      </c>
      <c r="C184" s="31" t="s">
        <v>113</v>
      </c>
      <c r="D184" s="32">
        <v>0.7200000000000002</v>
      </c>
      <c r="E184" s="125"/>
      <c r="F184" s="128"/>
      <c r="G184" s="129"/>
    </row>
    <row r="185" spans="1:7" ht="13.5" x14ac:dyDescent="0.2">
      <c r="A185" s="233"/>
      <c r="B185" s="53" t="s">
        <v>375</v>
      </c>
      <c r="C185" s="59" t="s">
        <v>115</v>
      </c>
      <c r="D185" s="32">
        <v>14.400000000000002</v>
      </c>
      <c r="E185" s="125"/>
      <c r="F185" s="128"/>
      <c r="G185" s="129"/>
    </row>
    <row r="186" spans="1:7" x14ac:dyDescent="0.2">
      <c r="A186" s="233"/>
      <c r="B186" s="207">
        <v>16</v>
      </c>
      <c r="C186" s="31" t="s">
        <v>8</v>
      </c>
      <c r="D186" s="22">
        <v>113.688</v>
      </c>
      <c r="E186" s="134"/>
      <c r="F186" s="128"/>
      <c r="G186" s="129"/>
    </row>
    <row r="187" spans="1:7" x14ac:dyDescent="0.2">
      <c r="A187" s="233"/>
      <c r="B187" s="207">
        <v>6</v>
      </c>
      <c r="C187" s="31" t="s">
        <v>8</v>
      </c>
      <c r="D187" s="22">
        <v>21.312000000000001</v>
      </c>
      <c r="E187" s="134"/>
      <c r="F187" s="128"/>
      <c r="G187" s="129"/>
    </row>
    <row r="188" spans="1:7" x14ac:dyDescent="0.2">
      <c r="A188" s="233"/>
      <c r="B188" s="53"/>
      <c r="C188" s="59"/>
      <c r="D188" s="32"/>
      <c r="E188" s="125"/>
      <c r="F188" s="128"/>
      <c r="G188" s="129"/>
    </row>
    <row r="189" spans="1:7" ht="13.5" x14ac:dyDescent="0.2">
      <c r="A189" s="284">
        <v>2</v>
      </c>
      <c r="B189" s="300" t="s">
        <v>558</v>
      </c>
      <c r="C189" s="31" t="s">
        <v>113</v>
      </c>
      <c r="D189" s="32">
        <v>2.8800000000000008</v>
      </c>
      <c r="E189" s="125"/>
      <c r="F189" s="128"/>
      <c r="G189" s="129"/>
    </row>
    <row r="190" spans="1:7" ht="13.5" x14ac:dyDescent="0.2">
      <c r="A190" s="233"/>
      <c r="B190" s="53" t="s">
        <v>375</v>
      </c>
      <c r="C190" s="59" t="s">
        <v>115</v>
      </c>
      <c r="D190" s="32">
        <v>57.600000000000009</v>
      </c>
      <c r="E190" s="125"/>
      <c r="F190" s="128"/>
      <c r="G190" s="129"/>
    </row>
    <row r="191" spans="1:7" x14ac:dyDescent="0.2">
      <c r="A191" s="233"/>
      <c r="B191" s="207">
        <v>12</v>
      </c>
      <c r="C191" s="31" t="s">
        <v>8</v>
      </c>
      <c r="D191" s="22">
        <v>255.744</v>
      </c>
      <c r="E191" s="134"/>
      <c r="F191" s="128"/>
      <c r="G191" s="129"/>
    </row>
    <row r="192" spans="1:7" x14ac:dyDescent="0.2">
      <c r="A192" s="233"/>
      <c r="B192" s="207">
        <v>6</v>
      </c>
      <c r="C192" s="31" t="s">
        <v>8</v>
      </c>
      <c r="D192" s="22">
        <v>85.248000000000005</v>
      </c>
      <c r="E192" s="134"/>
      <c r="F192" s="128"/>
      <c r="G192" s="129"/>
    </row>
    <row r="193" spans="1:7" x14ac:dyDescent="0.2">
      <c r="A193" s="233"/>
      <c r="B193" s="53"/>
      <c r="C193" s="59"/>
      <c r="D193" s="32"/>
      <c r="E193" s="125"/>
      <c r="F193" s="128"/>
      <c r="G193" s="129"/>
    </row>
    <row r="194" spans="1:7" x14ac:dyDescent="0.2">
      <c r="A194" s="233" t="s">
        <v>275</v>
      </c>
      <c r="B194" s="33" t="s">
        <v>380</v>
      </c>
      <c r="C194" s="34"/>
      <c r="D194" s="35"/>
      <c r="E194" s="144"/>
      <c r="F194" s="128"/>
      <c r="G194" s="129"/>
    </row>
    <row r="195" spans="1:7" ht="13.5" x14ac:dyDescent="0.2">
      <c r="A195" s="284" t="s">
        <v>126</v>
      </c>
      <c r="B195" s="291">
        <v>100</v>
      </c>
      <c r="C195" s="31" t="s">
        <v>113</v>
      </c>
      <c r="D195" s="32">
        <v>57.900000000000006</v>
      </c>
      <c r="E195" s="125"/>
      <c r="F195" s="128"/>
      <c r="G195" s="129"/>
    </row>
    <row r="196" spans="1:7" ht="13.5" x14ac:dyDescent="0.2">
      <c r="A196" s="233"/>
      <c r="B196" s="30" t="s">
        <v>376</v>
      </c>
      <c r="C196" s="164" t="s">
        <v>115</v>
      </c>
      <c r="D196" s="128">
        <v>11</v>
      </c>
      <c r="E196" s="125"/>
      <c r="F196" s="128"/>
      <c r="G196" s="129"/>
    </row>
    <row r="197" spans="1:7" x14ac:dyDescent="0.2">
      <c r="A197" s="233"/>
      <c r="B197" s="207">
        <v>10</v>
      </c>
      <c r="C197" s="31" t="s">
        <v>8</v>
      </c>
      <c r="D197" s="22">
        <v>3566.64</v>
      </c>
      <c r="E197" s="134"/>
      <c r="F197" s="128"/>
      <c r="G197" s="129"/>
    </row>
    <row r="198" spans="1:7" x14ac:dyDescent="0.2">
      <c r="A198" s="233"/>
      <c r="B198" s="30"/>
      <c r="C198" s="164"/>
      <c r="D198" s="128"/>
      <c r="E198" s="125"/>
      <c r="F198" s="128"/>
      <c r="G198" s="129"/>
    </row>
    <row r="199" spans="1:7" x14ac:dyDescent="0.2">
      <c r="A199" s="233" t="s">
        <v>361</v>
      </c>
      <c r="B199" s="33" t="s">
        <v>458</v>
      </c>
      <c r="C199" s="34"/>
      <c r="D199" s="35"/>
      <c r="E199" s="144"/>
      <c r="F199" s="128"/>
      <c r="G199" s="129"/>
    </row>
    <row r="200" spans="1:7" ht="13.5" x14ac:dyDescent="0.2">
      <c r="A200" s="284" t="s">
        <v>126</v>
      </c>
      <c r="B200" s="30" t="s">
        <v>473</v>
      </c>
      <c r="C200" s="31" t="s">
        <v>113</v>
      </c>
      <c r="D200" s="32">
        <v>1.7672999999999999</v>
      </c>
      <c r="E200" s="125"/>
      <c r="F200" s="128"/>
      <c r="G200" s="129"/>
    </row>
    <row r="201" spans="1:7" ht="13.5" x14ac:dyDescent="0.2">
      <c r="A201" s="233"/>
      <c r="B201" s="53" t="s">
        <v>375</v>
      </c>
      <c r="C201" s="59" t="s">
        <v>115</v>
      </c>
      <c r="D201" s="32">
        <v>28.5</v>
      </c>
      <c r="E201" s="125"/>
      <c r="F201" s="128"/>
      <c r="G201" s="129"/>
    </row>
    <row r="202" spans="1:7" x14ac:dyDescent="0.2">
      <c r="A202" s="235"/>
      <c r="B202" s="207">
        <v>10</v>
      </c>
      <c r="C202" s="31" t="s">
        <v>8</v>
      </c>
      <c r="D202" s="22">
        <v>96.769493333333344</v>
      </c>
      <c r="E202" s="134"/>
      <c r="F202" s="128"/>
      <c r="G202" s="129"/>
    </row>
    <row r="203" spans="1:7" x14ac:dyDescent="0.2">
      <c r="A203" s="235"/>
      <c r="B203" s="207"/>
      <c r="C203" s="31"/>
      <c r="D203" s="22"/>
      <c r="E203" s="134"/>
      <c r="F203" s="128"/>
      <c r="G203" s="129"/>
    </row>
    <row r="204" spans="1:7" ht="13.5" x14ac:dyDescent="0.2">
      <c r="A204" s="284">
        <v>2</v>
      </c>
      <c r="B204" s="30" t="s">
        <v>474</v>
      </c>
      <c r="C204" s="31" t="s">
        <v>113</v>
      </c>
      <c r="D204" s="32">
        <v>1.7672999999999999</v>
      </c>
      <c r="E204" s="125"/>
      <c r="F204" s="128"/>
      <c r="G204" s="129"/>
    </row>
    <row r="205" spans="1:7" ht="13.5" x14ac:dyDescent="0.2">
      <c r="A205" s="233"/>
      <c r="B205" s="53" t="s">
        <v>375</v>
      </c>
      <c r="C205" s="59" t="s">
        <v>115</v>
      </c>
      <c r="D205" s="32">
        <v>28.5</v>
      </c>
      <c r="E205" s="125"/>
      <c r="F205" s="128"/>
      <c r="G205" s="129"/>
    </row>
    <row r="206" spans="1:7" x14ac:dyDescent="0.2">
      <c r="A206" s="235"/>
      <c r="B206" s="207">
        <v>10</v>
      </c>
      <c r="C206" s="31" t="s">
        <v>8</v>
      </c>
      <c r="D206" s="22">
        <v>96.769493333333344</v>
      </c>
      <c r="E206" s="134"/>
      <c r="F206" s="128"/>
      <c r="G206" s="129"/>
    </row>
    <row r="207" spans="1:7" x14ac:dyDescent="0.2">
      <c r="A207" s="235"/>
      <c r="B207" s="207"/>
      <c r="C207" s="31"/>
      <c r="D207" s="22"/>
      <c r="E207" s="134"/>
      <c r="F207" s="128"/>
      <c r="G207" s="129"/>
    </row>
    <row r="208" spans="1:7" x14ac:dyDescent="0.2">
      <c r="A208" s="233" t="s">
        <v>276</v>
      </c>
      <c r="B208" s="33" t="s">
        <v>422</v>
      </c>
      <c r="C208" s="34"/>
      <c r="D208" s="145"/>
      <c r="E208" s="144"/>
      <c r="F208" s="145"/>
      <c r="G208" s="146"/>
    </row>
    <row r="209" spans="1:7" x14ac:dyDescent="0.2">
      <c r="A209" s="233" t="s">
        <v>277</v>
      </c>
      <c r="B209" s="33" t="s">
        <v>381</v>
      </c>
      <c r="C209" s="34"/>
      <c r="D209" s="35"/>
      <c r="E209" s="144"/>
      <c r="F209" s="145"/>
      <c r="G209" s="146"/>
    </row>
    <row r="210" spans="1:7" ht="13.5" x14ac:dyDescent="0.2">
      <c r="A210" s="284" t="s">
        <v>126</v>
      </c>
      <c r="B210" s="300" t="s">
        <v>559</v>
      </c>
      <c r="C210" s="31" t="s">
        <v>113</v>
      </c>
      <c r="D210" s="32">
        <v>1.6692000000000002</v>
      </c>
      <c r="E210" s="125"/>
      <c r="F210" s="128"/>
      <c r="G210" s="129"/>
    </row>
    <row r="211" spans="1:7" ht="13.5" x14ac:dyDescent="0.2">
      <c r="A211" s="233"/>
      <c r="B211" s="53" t="s">
        <v>375</v>
      </c>
      <c r="C211" s="59" t="s">
        <v>115</v>
      </c>
      <c r="D211" s="32">
        <v>16.692</v>
      </c>
      <c r="E211" s="125"/>
      <c r="F211" s="128"/>
      <c r="G211" s="129"/>
    </row>
    <row r="212" spans="1:7" x14ac:dyDescent="0.2">
      <c r="A212" s="233"/>
      <c r="B212" s="207">
        <v>20</v>
      </c>
      <c r="C212" s="31" t="s">
        <v>8</v>
      </c>
      <c r="D212" s="22">
        <v>474.9516000000001</v>
      </c>
      <c r="E212" s="134"/>
      <c r="F212" s="128"/>
      <c r="G212" s="129"/>
    </row>
    <row r="213" spans="1:7" x14ac:dyDescent="0.2">
      <c r="A213" s="233"/>
      <c r="B213" s="207">
        <v>16</v>
      </c>
      <c r="C213" s="31" t="s">
        <v>8</v>
      </c>
      <c r="D213" s="22">
        <v>50.685900000000004</v>
      </c>
      <c r="E213" s="134"/>
      <c r="F213" s="128"/>
      <c r="G213" s="129"/>
    </row>
    <row r="214" spans="1:7" x14ac:dyDescent="0.2">
      <c r="A214" s="233"/>
      <c r="B214" s="207">
        <v>12</v>
      </c>
      <c r="C214" s="31" t="s">
        <v>8</v>
      </c>
      <c r="D214" s="22">
        <v>28.504800000000003</v>
      </c>
      <c r="E214" s="134"/>
      <c r="F214" s="128"/>
      <c r="G214" s="129"/>
    </row>
    <row r="215" spans="1:7" x14ac:dyDescent="0.2">
      <c r="A215" s="233"/>
      <c r="B215" s="207">
        <v>6</v>
      </c>
      <c r="C215" s="31" t="s">
        <v>8</v>
      </c>
      <c r="D215" s="22">
        <v>85.514400000000009</v>
      </c>
      <c r="E215" s="134"/>
      <c r="F215" s="128"/>
      <c r="G215" s="129"/>
    </row>
    <row r="216" spans="1:7" x14ac:dyDescent="0.2">
      <c r="A216" s="233"/>
      <c r="B216" s="207"/>
      <c r="C216" s="31"/>
      <c r="D216" s="22"/>
      <c r="E216" s="134"/>
      <c r="F216" s="128"/>
      <c r="G216" s="129"/>
    </row>
    <row r="217" spans="1:7" ht="13.5" x14ac:dyDescent="0.2">
      <c r="A217" s="284" t="s">
        <v>127</v>
      </c>
      <c r="B217" s="300" t="s">
        <v>560</v>
      </c>
      <c r="C217" s="31" t="s">
        <v>113</v>
      </c>
      <c r="D217" s="32">
        <v>1.1804000000000001</v>
      </c>
      <c r="E217" s="125"/>
      <c r="F217" s="128"/>
      <c r="G217" s="129"/>
    </row>
    <row r="218" spans="1:7" ht="13.5" x14ac:dyDescent="0.2">
      <c r="A218" s="233"/>
      <c r="B218" s="53" t="s">
        <v>375</v>
      </c>
      <c r="C218" s="59" t="s">
        <v>115</v>
      </c>
      <c r="D218" s="32">
        <v>11.804</v>
      </c>
      <c r="E218" s="125"/>
      <c r="F218" s="128"/>
      <c r="G218" s="129"/>
    </row>
    <row r="219" spans="1:7" x14ac:dyDescent="0.2">
      <c r="A219" s="233"/>
      <c r="B219" s="207">
        <v>20</v>
      </c>
      <c r="C219" s="31" t="s">
        <v>8</v>
      </c>
      <c r="D219" s="22">
        <v>335.86919999999998</v>
      </c>
      <c r="E219" s="134"/>
      <c r="F219" s="128"/>
      <c r="G219" s="129"/>
    </row>
    <row r="220" spans="1:7" x14ac:dyDescent="0.2">
      <c r="A220" s="233"/>
      <c r="B220" s="207">
        <v>6</v>
      </c>
      <c r="C220" s="31" t="s">
        <v>8</v>
      </c>
      <c r="D220" s="22">
        <v>60.472800000000007</v>
      </c>
      <c r="E220" s="134"/>
      <c r="F220" s="128"/>
      <c r="G220" s="129"/>
    </row>
    <row r="221" spans="1:7" x14ac:dyDescent="0.2">
      <c r="A221" s="233"/>
      <c r="B221" s="30"/>
      <c r="C221" s="31"/>
      <c r="D221" s="32"/>
      <c r="E221" s="125"/>
      <c r="F221" s="128"/>
      <c r="G221" s="129"/>
    </row>
    <row r="222" spans="1:7" ht="13.5" x14ac:dyDescent="0.2">
      <c r="A222" s="284" t="s">
        <v>129</v>
      </c>
      <c r="B222" s="300" t="s">
        <v>561</v>
      </c>
      <c r="C222" s="31" t="s">
        <v>113</v>
      </c>
      <c r="D222" s="32">
        <v>2.1112000000000002</v>
      </c>
      <c r="E222" s="125"/>
      <c r="F222" s="128"/>
      <c r="G222" s="129"/>
    </row>
    <row r="223" spans="1:7" ht="13.5" x14ac:dyDescent="0.2">
      <c r="A223" s="233"/>
      <c r="B223" s="53" t="s">
        <v>375</v>
      </c>
      <c r="C223" s="59" t="s">
        <v>115</v>
      </c>
      <c r="D223" s="32">
        <v>21.112000000000002</v>
      </c>
      <c r="E223" s="125"/>
      <c r="F223" s="128"/>
      <c r="G223" s="129"/>
    </row>
    <row r="224" spans="1:7" x14ac:dyDescent="0.2">
      <c r="A224" s="233"/>
      <c r="B224" s="207">
        <v>20</v>
      </c>
      <c r="C224" s="31" t="s">
        <v>8</v>
      </c>
      <c r="D224" s="22">
        <v>400.47840000000002</v>
      </c>
      <c r="E224" s="134"/>
      <c r="F224" s="128"/>
      <c r="G224" s="129"/>
    </row>
    <row r="225" spans="1:7" x14ac:dyDescent="0.2">
      <c r="A225" s="233"/>
      <c r="B225" s="207">
        <v>16</v>
      </c>
      <c r="C225" s="31" t="s">
        <v>8</v>
      </c>
      <c r="D225" s="22">
        <v>128.2148</v>
      </c>
      <c r="E225" s="134"/>
      <c r="F225" s="128"/>
      <c r="G225" s="129"/>
    </row>
    <row r="226" spans="1:7" x14ac:dyDescent="0.2">
      <c r="A226" s="233"/>
      <c r="B226" s="207">
        <v>6</v>
      </c>
      <c r="C226" s="31" t="s">
        <v>8</v>
      </c>
      <c r="D226" s="22">
        <v>72.10560000000001</v>
      </c>
      <c r="E226" s="134"/>
      <c r="F226" s="128"/>
      <c r="G226" s="129"/>
    </row>
    <row r="227" spans="1:7" x14ac:dyDescent="0.2">
      <c r="A227" s="233"/>
      <c r="B227" s="30"/>
      <c r="C227" s="31"/>
      <c r="D227" s="32"/>
      <c r="E227" s="125"/>
      <c r="F227" s="128"/>
      <c r="G227" s="129"/>
    </row>
    <row r="228" spans="1:7" ht="13.5" x14ac:dyDescent="0.2">
      <c r="A228" s="284">
        <v>4</v>
      </c>
      <c r="B228" s="300" t="s">
        <v>562</v>
      </c>
      <c r="C228" s="31" t="s">
        <v>113</v>
      </c>
      <c r="D228" s="32">
        <v>1.9500000000000002</v>
      </c>
      <c r="E228" s="125"/>
      <c r="F228" s="128"/>
      <c r="G228" s="129"/>
    </row>
    <row r="229" spans="1:7" ht="13.5" x14ac:dyDescent="0.2">
      <c r="A229" s="233"/>
      <c r="B229" s="53" t="s">
        <v>375</v>
      </c>
      <c r="C229" s="59" t="s">
        <v>115</v>
      </c>
      <c r="D229" s="32">
        <v>19.5</v>
      </c>
      <c r="E229" s="125"/>
      <c r="F229" s="128"/>
      <c r="G229" s="129"/>
    </row>
    <row r="230" spans="1:7" x14ac:dyDescent="0.2">
      <c r="A230" s="233"/>
      <c r="B230" s="207">
        <v>16</v>
      </c>
      <c r="C230" s="31" t="s">
        <v>8</v>
      </c>
      <c r="D230" s="22">
        <v>236.85</v>
      </c>
      <c r="E230" s="134"/>
      <c r="F230" s="128"/>
      <c r="G230" s="129"/>
    </row>
    <row r="231" spans="1:7" x14ac:dyDescent="0.2">
      <c r="A231" s="233"/>
      <c r="B231" s="207">
        <v>12</v>
      </c>
      <c r="C231" s="31" t="s">
        <v>8</v>
      </c>
      <c r="D231" s="22">
        <v>66.599999999999994</v>
      </c>
      <c r="E231" s="134"/>
      <c r="F231" s="128"/>
      <c r="G231" s="129"/>
    </row>
    <row r="232" spans="1:7" x14ac:dyDescent="0.2">
      <c r="A232" s="233"/>
      <c r="B232" s="207">
        <v>6</v>
      </c>
      <c r="C232" s="31" t="s">
        <v>8</v>
      </c>
      <c r="D232" s="22">
        <v>66.600000000000009</v>
      </c>
      <c r="E232" s="134"/>
      <c r="F232" s="128"/>
      <c r="G232" s="129"/>
    </row>
    <row r="233" spans="1:7" x14ac:dyDescent="0.2">
      <c r="A233" s="233"/>
      <c r="B233" s="30"/>
      <c r="C233" s="31"/>
      <c r="D233" s="32"/>
      <c r="E233" s="125"/>
      <c r="F233" s="128"/>
      <c r="G233" s="129"/>
    </row>
    <row r="234" spans="1:7" ht="13.5" x14ac:dyDescent="0.2">
      <c r="A234" s="284">
        <v>5</v>
      </c>
      <c r="B234" s="300" t="s">
        <v>563</v>
      </c>
      <c r="C234" s="31" t="s">
        <v>113</v>
      </c>
      <c r="D234" s="32">
        <v>1.3312000000000002</v>
      </c>
      <c r="E234" s="125"/>
      <c r="F234" s="128"/>
      <c r="G234" s="129"/>
    </row>
    <row r="235" spans="1:7" ht="13.5" x14ac:dyDescent="0.2">
      <c r="A235" s="233"/>
      <c r="B235" s="53" t="s">
        <v>375</v>
      </c>
      <c r="C235" s="59" t="s">
        <v>115</v>
      </c>
      <c r="D235" s="32">
        <v>13.312000000000001</v>
      </c>
      <c r="E235" s="125"/>
      <c r="F235" s="128"/>
      <c r="G235" s="129"/>
    </row>
    <row r="236" spans="1:7" x14ac:dyDescent="0.2">
      <c r="A236" s="233"/>
      <c r="B236" s="207">
        <v>16</v>
      </c>
      <c r="C236" s="31" t="s">
        <v>8</v>
      </c>
      <c r="D236" s="22">
        <v>161.68960000000001</v>
      </c>
      <c r="E236" s="134"/>
      <c r="F236" s="128"/>
      <c r="G236" s="129"/>
    </row>
    <row r="237" spans="1:7" x14ac:dyDescent="0.2">
      <c r="A237" s="233"/>
      <c r="B237" s="207">
        <v>6</v>
      </c>
      <c r="C237" s="31" t="s">
        <v>8</v>
      </c>
      <c r="D237" s="22">
        <v>45.465600000000009</v>
      </c>
      <c r="E237" s="134"/>
      <c r="F237" s="128"/>
      <c r="G237" s="129"/>
    </row>
    <row r="238" spans="1:7" x14ac:dyDescent="0.2">
      <c r="A238" s="233"/>
      <c r="B238" s="30"/>
      <c r="C238" s="31"/>
      <c r="D238" s="32"/>
      <c r="E238" s="125"/>
      <c r="F238" s="128"/>
      <c r="G238" s="129"/>
    </row>
    <row r="239" spans="1:7" x14ac:dyDescent="0.2">
      <c r="A239" s="233" t="s">
        <v>278</v>
      </c>
      <c r="B239" s="33" t="s">
        <v>423</v>
      </c>
      <c r="C239" s="34"/>
      <c r="D239" s="35"/>
      <c r="E239" s="144"/>
      <c r="F239" s="128"/>
      <c r="G239" s="129"/>
    </row>
    <row r="240" spans="1:7" ht="13.5" x14ac:dyDescent="0.2">
      <c r="A240" s="284">
        <v>1</v>
      </c>
      <c r="B240" s="301">
        <v>140</v>
      </c>
      <c r="C240" s="31" t="s">
        <v>113</v>
      </c>
      <c r="D240" s="32">
        <v>35.627200000000002</v>
      </c>
      <c r="E240" s="125"/>
      <c r="F240" s="128"/>
      <c r="G240" s="129"/>
    </row>
    <row r="241" spans="1:7" ht="13.5" x14ac:dyDescent="0.2">
      <c r="A241" s="233"/>
      <c r="B241" s="53" t="s">
        <v>375</v>
      </c>
      <c r="C241" s="59" t="s">
        <v>115</v>
      </c>
      <c r="D241" s="32">
        <v>254.48</v>
      </c>
      <c r="E241" s="125"/>
      <c r="F241" s="128"/>
      <c r="G241" s="129"/>
    </row>
    <row r="242" spans="1:7" x14ac:dyDescent="0.2">
      <c r="A242" s="235"/>
      <c r="B242" s="207">
        <v>10</v>
      </c>
      <c r="C242" s="31" t="s">
        <v>8</v>
      </c>
      <c r="D242" s="22">
        <v>3656.576</v>
      </c>
      <c r="E242" s="134"/>
      <c r="F242" s="128"/>
      <c r="G242" s="129"/>
    </row>
    <row r="243" spans="1:7" x14ac:dyDescent="0.2">
      <c r="A243" s="233"/>
      <c r="B243" s="30"/>
      <c r="C243" s="31"/>
      <c r="D243" s="32"/>
      <c r="E243" s="125"/>
      <c r="F243" s="128"/>
      <c r="G243" s="129"/>
    </row>
    <row r="244" spans="1:7" ht="13.5" x14ac:dyDescent="0.2">
      <c r="A244" s="284">
        <v>2</v>
      </c>
      <c r="B244" s="301">
        <v>150</v>
      </c>
      <c r="C244" s="31" t="s">
        <v>113</v>
      </c>
      <c r="D244" s="32">
        <v>0.51</v>
      </c>
      <c r="E244" s="125"/>
      <c r="F244" s="128"/>
      <c r="G244" s="129"/>
    </row>
    <row r="245" spans="1:7" ht="13.5" x14ac:dyDescent="0.2">
      <c r="A245" s="233"/>
      <c r="B245" s="53" t="s">
        <v>375</v>
      </c>
      <c r="C245" s="59" t="s">
        <v>115</v>
      </c>
      <c r="D245" s="32">
        <v>3.4</v>
      </c>
      <c r="E245" s="125"/>
      <c r="F245" s="128"/>
      <c r="G245" s="129"/>
    </row>
    <row r="246" spans="1:7" x14ac:dyDescent="0.2">
      <c r="A246" s="235"/>
      <c r="B246" s="207">
        <v>10</v>
      </c>
      <c r="C246" s="31" t="s">
        <v>8</v>
      </c>
      <c r="D246" s="22">
        <v>64.679999999999993</v>
      </c>
      <c r="E246" s="134"/>
      <c r="F246" s="128"/>
      <c r="G246" s="129"/>
    </row>
    <row r="247" spans="1:7" x14ac:dyDescent="0.2">
      <c r="A247" s="233"/>
      <c r="B247" s="30"/>
      <c r="C247" s="31"/>
      <c r="D247" s="32"/>
      <c r="E247" s="125"/>
      <c r="F247" s="128"/>
      <c r="G247" s="129"/>
    </row>
    <row r="248" spans="1:7" x14ac:dyDescent="0.2">
      <c r="A248" s="233" t="s">
        <v>426</v>
      </c>
      <c r="B248" s="33" t="s">
        <v>421</v>
      </c>
      <c r="C248" s="34"/>
      <c r="D248" s="35"/>
      <c r="E248" s="144"/>
      <c r="F248" s="145"/>
      <c r="G248" s="146"/>
    </row>
    <row r="249" spans="1:7" ht="13.5" x14ac:dyDescent="0.2">
      <c r="A249" s="284" t="s">
        <v>126</v>
      </c>
      <c r="B249" s="300" t="s">
        <v>557</v>
      </c>
      <c r="C249" s="31" t="s">
        <v>113</v>
      </c>
      <c r="D249" s="32">
        <v>0.84000000000000008</v>
      </c>
      <c r="E249" s="125"/>
      <c r="F249" s="128"/>
      <c r="G249" s="129"/>
    </row>
    <row r="250" spans="1:7" ht="13.5" x14ac:dyDescent="0.2">
      <c r="A250" s="233"/>
      <c r="B250" s="53" t="s">
        <v>375</v>
      </c>
      <c r="C250" s="59" t="s">
        <v>115</v>
      </c>
      <c r="D250" s="32">
        <v>16.8</v>
      </c>
      <c r="E250" s="125"/>
      <c r="F250" s="128"/>
      <c r="G250" s="129"/>
    </row>
    <row r="251" spans="1:7" x14ac:dyDescent="0.2">
      <c r="A251" s="233"/>
      <c r="B251" s="207">
        <v>16</v>
      </c>
      <c r="C251" s="31" t="s">
        <v>8</v>
      </c>
      <c r="D251" s="22">
        <v>132.636</v>
      </c>
      <c r="E251" s="134"/>
      <c r="F251" s="128"/>
      <c r="G251" s="129"/>
    </row>
    <row r="252" spans="1:7" x14ac:dyDescent="0.2">
      <c r="A252" s="233"/>
      <c r="B252" s="207">
        <v>6</v>
      </c>
      <c r="C252" s="31" t="s">
        <v>8</v>
      </c>
      <c r="D252" s="22">
        <v>24.864000000000001</v>
      </c>
      <c r="E252" s="134"/>
      <c r="F252" s="128"/>
      <c r="G252" s="129"/>
    </row>
    <row r="253" spans="1:7" x14ac:dyDescent="0.2">
      <c r="A253" s="233"/>
      <c r="B253" s="53"/>
      <c r="C253" s="59"/>
      <c r="D253" s="32"/>
      <c r="E253" s="125"/>
      <c r="F253" s="128"/>
      <c r="G253" s="129"/>
    </row>
    <row r="254" spans="1:7" ht="13.5" x14ac:dyDescent="0.2">
      <c r="A254" s="284">
        <v>2</v>
      </c>
      <c r="B254" s="300" t="s">
        <v>558</v>
      </c>
      <c r="C254" s="31" t="s">
        <v>113</v>
      </c>
      <c r="D254" s="32">
        <v>3.3600000000000003</v>
      </c>
      <c r="E254" s="125"/>
      <c r="F254" s="128"/>
      <c r="G254" s="129"/>
    </row>
    <row r="255" spans="1:7" ht="13.5" x14ac:dyDescent="0.2">
      <c r="A255" s="233"/>
      <c r="B255" s="53" t="s">
        <v>375</v>
      </c>
      <c r="C255" s="59" t="s">
        <v>115</v>
      </c>
      <c r="D255" s="32">
        <v>67.2</v>
      </c>
      <c r="E255" s="125"/>
      <c r="F255" s="128"/>
      <c r="G255" s="129"/>
    </row>
    <row r="256" spans="1:7" x14ac:dyDescent="0.2">
      <c r="A256" s="233"/>
      <c r="B256" s="207">
        <v>12</v>
      </c>
      <c r="C256" s="31" t="s">
        <v>8</v>
      </c>
      <c r="D256" s="22">
        <v>298.36799999999999</v>
      </c>
      <c r="E256" s="134"/>
      <c r="F256" s="128"/>
      <c r="G256" s="129"/>
    </row>
    <row r="257" spans="1:7" x14ac:dyDescent="0.2">
      <c r="A257" s="233"/>
      <c r="B257" s="207">
        <v>6</v>
      </c>
      <c r="C257" s="31" t="s">
        <v>8</v>
      </c>
      <c r="D257" s="22">
        <v>99.456000000000003</v>
      </c>
      <c r="E257" s="134"/>
      <c r="F257" s="128"/>
      <c r="G257" s="129"/>
    </row>
    <row r="258" spans="1:7" x14ac:dyDescent="0.2">
      <c r="A258" s="230"/>
      <c r="B258" s="30"/>
      <c r="C258" s="31"/>
      <c r="D258" s="32"/>
      <c r="E258" s="125"/>
      <c r="F258" s="128"/>
      <c r="G258" s="129"/>
    </row>
    <row r="259" spans="1:7" x14ac:dyDescent="0.2">
      <c r="A259" s="233" t="s">
        <v>348</v>
      </c>
      <c r="B259" s="33" t="s">
        <v>424</v>
      </c>
      <c r="C259" s="34"/>
      <c r="D259" s="145"/>
      <c r="E259" s="144"/>
      <c r="F259" s="145"/>
      <c r="G259" s="146"/>
    </row>
    <row r="260" spans="1:7" x14ac:dyDescent="0.2">
      <c r="A260" s="233" t="s">
        <v>349</v>
      </c>
      <c r="B260" s="33" t="s">
        <v>425</v>
      </c>
      <c r="C260" s="34"/>
      <c r="D260" s="35"/>
      <c r="E260" s="144"/>
      <c r="F260" s="145"/>
      <c r="G260" s="146"/>
    </row>
    <row r="261" spans="1:7" ht="13.5" x14ac:dyDescent="0.2">
      <c r="A261" s="284" t="s">
        <v>126</v>
      </c>
      <c r="B261" s="300" t="s">
        <v>564</v>
      </c>
      <c r="C261" s="31" t="s">
        <v>113</v>
      </c>
      <c r="D261" s="32">
        <v>3.1520000000000006</v>
      </c>
      <c r="E261" s="125"/>
      <c r="F261" s="128"/>
      <c r="G261" s="129"/>
    </row>
    <row r="262" spans="1:7" ht="13.5" x14ac:dyDescent="0.2">
      <c r="A262" s="233"/>
      <c r="B262" s="53" t="s">
        <v>375</v>
      </c>
      <c r="C262" s="59" t="s">
        <v>115</v>
      </c>
      <c r="D262" s="32">
        <v>31.52</v>
      </c>
      <c r="E262" s="125"/>
      <c r="F262" s="128"/>
      <c r="G262" s="129"/>
    </row>
    <row r="263" spans="1:7" x14ac:dyDescent="0.2">
      <c r="A263" s="233"/>
      <c r="B263" s="207">
        <v>16</v>
      </c>
      <c r="C263" s="31" t="s">
        <v>8</v>
      </c>
      <c r="D263" s="22">
        <v>248.85039999999998</v>
      </c>
      <c r="E263" s="134"/>
      <c r="F263" s="128"/>
      <c r="G263" s="129"/>
    </row>
    <row r="264" spans="1:7" x14ac:dyDescent="0.2">
      <c r="A264" s="233"/>
      <c r="B264" s="207">
        <v>12</v>
      </c>
      <c r="C264" s="31" t="s">
        <v>8</v>
      </c>
      <c r="D264" s="22">
        <v>69.974400000000003</v>
      </c>
      <c r="E264" s="134"/>
      <c r="F264" s="128"/>
      <c r="G264" s="129"/>
    </row>
    <row r="265" spans="1:7" x14ac:dyDescent="0.2">
      <c r="A265" s="233"/>
      <c r="B265" s="207">
        <v>6</v>
      </c>
      <c r="C265" s="31" t="s">
        <v>8</v>
      </c>
      <c r="D265" s="22">
        <v>69.974400000000017</v>
      </c>
      <c r="E265" s="134"/>
      <c r="F265" s="128"/>
      <c r="G265" s="129"/>
    </row>
    <row r="266" spans="1:7" x14ac:dyDescent="0.2">
      <c r="A266" s="233"/>
      <c r="B266" s="207"/>
      <c r="C266" s="31"/>
      <c r="D266" s="22"/>
      <c r="E266" s="134"/>
      <c r="F266" s="128"/>
      <c r="G266" s="129"/>
    </row>
    <row r="267" spans="1:7" ht="13.5" x14ac:dyDescent="0.2">
      <c r="A267" s="284">
        <v>2</v>
      </c>
      <c r="B267" s="300" t="s">
        <v>565</v>
      </c>
      <c r="C267" s="31" t="s">
        <v>113</v>
      </c>
      <c r="D267" s="32">
        <v>10.728000000000002</v>
      </c>
      <c r="E267" s="125"/>
      <c r="F267" s="128"/>
      <c r="G267" s="129"/>
    </row>
    <row r="268" spans="1:7" ht="13.5" x14ac:dyDescent="0.2">
      <c r="A268" s="233"/>
      <c r="B268" s="53" t="s">
        <v>375</v>
      </c>
      <c r="C268" s="59" t="s">
        <v>115</v>
      </c>
      <c r="D268" s="32">
        <v>107.28</v>
      </c>
      <c r="E268" s="125"/>
      <c r="F268" s="128"/>
      <c r="G268" s="129"/>
    </row>
    <row r="269" spans="1:7" x14ac:dyDescent="0.2">
      <c r="A269" s="233"/>
      <c r="B269" s="207">
        <v>12</v>
      </c>
      <c r="C269" s="31" t="s">
        <v>8</v>
      </c>
      <c r="D269" s="22">
        <v>476.32319999999999</v>
      </c>
      <c r="E269" s="134"/>
      <c r="F269" s="128"/>
      <c r="G269" s="129"/>
    </row>
    <row r="270" spans="1:7" x14ac:dyDescent="0.2">
      <c r="A270" s="233"/>
      <c r="B270" s="207">
        <v>6</v>
      </c>
      <c r="C270" s="31" t="s">
        <v>8</v>
      </c>
      <c r="D270" s="22">
        <v>238.16160000000005</v>
      </c>
      <c r="E270" s="134"/>
      <c r="F270" s="128"/>
      <c r="G270" s="129"/>
    </row>
    <row r="271" spans="1:7" x14ac:dyDescent="0.2">
      <c r="A271" s="233"/>
      <c r="B271" s="30"/>
      <c r="C271" s="31"/>
      <c r="D271" s="32"/>
      <c r="E271" s="125"/>
      <c r="F271" s="128"/>
      <c r="G271" s="129"/>
    </row>
    <row r="272" spans="1:7" x14ac:dyDescent="0.2">
      <c r="A272" s="234"/>
      <c r="B272" s="88"/>
      <c r="C272" s="86"/>
      <c r="D272" s="87"/>
      <c r="E272" s="263"/>
      <c r="F272" s="204"/>
      <c r="G272" s="205"/>
    </row>
    <row r="273" spans="1:25" x14ac:dyDescent="0.2">
      <c r="A273" s="233" t="s">
        <v>460</v>
      </c>
      <c r="B273" s="33" t="s">
        <v>148</v>
      </c>
      <c r="C273" s="31"/>
      <c r="D273" s="128"/>
      <c r="E273" s="134"/>
      <c r="F273" s="128"/>
      <c r="G273" s="129"/>
    </row>
    <row r="274" spans="1:25" x14ac:dyDescent="0.2">
      <c r="A274" s="236" t="s">
        <v>461</v>
      </c>
      <c r="B274" s="33" t="s">
        <v>389</v>
      </c>
      <c r="C274" s="31"/>
      <c r="D274" s="32"/>
      <c r="E274" s="134"/>
      <c r="F274" s="128"/>
      <c r="G274" s="129"/>
    </row>
    <row r="275" spans="1:25" ht="48" x14ac:dyDescent="0.2">
      <c r="A275" s="236"/>
      <c r="B275" s="30" t="s">
        <v>191</v>
      </c>
      <c r="C275" s="31" t="s">
        <v>12</v>
      </c>
      <c r="D275" s="32">
        <v>1</v>
      </c>
      <c r="E275" s="134"/>
      <c r="F275" s="128"/>
      <c r="G275" s="129"/>
    </row>
    <row r="276" spans="1:25" x14ac:dyDescent="0.2">
      <c r="A276" s="236"/>
      <c r="B276" s="30"/>
      <c r="C276" s="31"/>
      <c r="D276" s="32"/>
      <c r="E276" s="134"/>
      <c r="F276" s="128"/>
      <c r="G276" s="129"/>
    </row>
    <row r="277" spans="1:25" ht="15.75" customHeight="1" x14ac:dyDescent="0.2">
      <c r="A277" s="236" t="s">
        <v>462</v>
      </c>
      <c r="B277" s="33" t="s">
        <v>494</v>
      </c>
      <c r="C277" s="31"/>
      <c r="D277" s="32"/>
      <c r="E277" s="134"/>
      <c r="F277" s="128"/>
      <c r="G277" s="129"/>
    </row>
    <row r="278" spans="1:25" ht="36" x14ac:dyDescent="0.2">
      <c r="A278" s="236"/>
      <c r="B278" s="66" t="s">
        <v>495</v>
      </c>
      <c r="C278" s="31" t="s">
        <v>12</v>
      </c>
      <c r="D278" s="22">
        <v>1</v>
      </c>
      <c r="E278" s="125"/>
      <c r="F278" s="128"/>
      <c r="G278" s="129"/>
    </row>
    <row r="279" spans="1:25" ht="15.75" customHeight="1" x14ac:dyDescent="0.2">
      <c r="A279" s="236" t="s">
        <v>463</v>
      </c>
      <c r="B279" s="33" t="s">
        <v>496</v>
      </c>
      <c r="C279" s="31"/>
      <c r="D279" s="32"/>
      <c r="E279" s="134"/>
      <c r="F279" s="128"/>
      <c r="G279" s="129"/>
    </row>
    <row r="280" spans="1:25" ht="48" x14ac:dyDescent="0.2">
      <c r="A280" s="236"/>
      <c r="B280" s="66" t="s">
        <v>497</v>
      </c>
      <c r="C280" s="31" t="s">
        <v>12</v>
      </c>
      <c r="D280" s="22">
        <v>1</v>
      </c>
      <c r="E280" s="125"/>
      <c r="F280" s="128"/>
      <c r="G280" s="129"/>
    </row>
    <row r="281" spans="1:25" x14ac:dyDescent="0.2">
      <c r="A281" s="236"/>
      <c r="B281" s="66"/>
      <c r="C281" s="31"/>
      <c r="D281" s="22"/>
      <c r="E281" s="125"/>
      <c r="F281" s="128"/>
      <c r="G281" s="129"/>
    </row>
    <row r="282" spans="1:25" customFormat="1" ht="15" customHeight="1" x14ac:dyDescent="0.25">
      <c r="A282" s="236" t="s">
        <v>464</v>
      </c>
      <c r="B282" s="306" t="s">
        <v>498</v>
      </c>
      <c r="C282" s="307"/>
      <c r="D282" s="308"/>
      <c r="E282" s="309"/>
      <c r="F282" s="308"/>
      <c r="G282" s="310">
        <f t="shared" ref="G282:G285" si="0">(D282*E282)+(D282*F282)</f>
        <v>0</v>
      </c>
      <c r="H282" s="311"/>
      <c r="I282" s="311"/>
      <c r="J282" s="311"/>
      <c r="K282" s="311"/>
      <c r="L282" s="311"/>
      <c r="M282" s="311"/>
      <c r="N282" s="311"/>
      <c r="O282" s="311"/>
      <c r="P282" s="311"/>
      <c r="Q282" s="311"/>
      <c r="R282" s="311"/>
      <c r="S282" s="311"/>
      <c r="T282" s="311"/>
      <c r="U282" s="311"/>
      <c r="V282" s="311"/>
      <c r="W282" s="311"/>
      <c r="X282" s="311"/>
      <c r="Y282" s="311"/>
    </row>
    <row r="283" spans="1:25" customFormat="1" ht="12" customHeight="1" x14ac:dyDescent="0.25">
      <c r="A283" s="312"/>
      <c r="B283" s="313" t="s">
        <v>499</v>
      </c>
      <c r="C283" s="307" t="s">
        <v>500</v>
      </c>
      <c r="D283" s="308">
        <v>6.4</v>
      </c>
      <c r="E283" s="314"/>
      <c r="F283" s="308"/>
      <c r="G283" s="310">
        <f t="shared" si="0"/>
        <v>0</v>
      </c>
      <c r="H283" s="311"/>
      <c r="I283" s="311"/>
      <c r="J283" s="311"/>
      <c r="K283" s="311"/>
      <c r="L283" s="311"/>
      <c r="M283" s="311"/>
      <c r="N283" s="311"/>
      <c r="O283" s="311"/>
      <c r="P283" s="311"/>
      <c r="Q283" s="311"/>
      <c r="R283" s="311"/>
      <c r="S283" s="311"/>
      <c r="T283" s="311">
        <v>10</v>
      </c>
      <c r="U283" s="311">
        <v>1</v>
      </c>
      <c r="V283" s="311">
        <v>10</v>
      </c>
      <c r="W283" s="311">
        <f t="shared" ref="W283:W284" si="1">V283*U283</f>
        <v>10</v>
      </c>
      <c r="X283" s="311">
        <f t="shared" ref="X283:X284" si="2">W283*T283</f>
        <v>100</v>
      </c>
      <c r="Y283" s="311"/>
    </row>
    <row r="284" spans="1:25" customFormat="1" ht="12" customHeight="1" x14ac:dyDescent="0.25">
      <c r="A284" s="312"/>
      <c r="B284" s="313" t="s">
        <v>501</v>
      </c>
      <c r="C284" s="315" t="s">
        <v>115</v>
      </c>
      <c r="D284" s="308">
        <v>64</v>
      </c>
      <c r="E284" s="314"/>
      <c r="F284" s="308"/>
      <c r="G284" s="310">
        <f t="shared" si="0"/>
        <v>0</v>
      </c>
      <c r="H284" s="311"/>
      <c r="I284" s="311"/>
      <c r="J284" s="311"/>
      <c r="K284" s="311"/>
      <c r="L284" s="311"/>
      <c r="M284" s="311"/>
      <c r="N284" s="311"/>
      <c r="O284" s="311"/>
      <c r="P284" s="311"/>
      <c r="Q284" s="311"/>
      <c r="R284" s="311"/>
      <c r="S284" s="311"/>
      <c r="T284" s="311">
        <v>10</v>
      </c>
      <c r="U284" s="311">
        <v>1</v>
      </c>
      <c r="V284" s="311">
        <v>10</v>
      </c>
      <c r="W284" s="311">
        <f t="shared" si="1"/>
        <v>10</v>
      </c>
      <c r="X284" s="311">
        <f t="shared" si="2"/>
        <v>100</v>
      </c>
      <c r="Y284" s="311"/>
    </row>
    <row r="285" spans="1:25" customFormat="1" ht="12" customHeight="1" x14ac:dyDescent="0.25">
      <c r="A285" s="316" t="s">
        <v>362</v>
      </c>
      <c r="B285" s="313" t="s">
        <v>502</v>
      </c>
      <c r="C285" s="307" t="s">
        <v>8</v>
      </c>
      <c r="D285" s="317">
        <v>759.46666666666681</v>
      </c>
      <c r="E285" s="309"/>
      <c r="F285" s="308"/>
      <c r="G285" s="310">
        <f t="shared" si="0"/>
        <v>0</v>
      </c>
      <c r="H285" s="318"/>
      <c r="I285" s="311"/>
      <c r="J285" s="311"/>
      <c r="K285" s="311"/>
      <c r="L285" s="311"/>
      <c r="M285" s="311"/>
      <c r="N285" s="311"/>
      <c r="O285" s="311"/>
      <c r="P285" s="311"/>
      <c r="Q285" s="311"/>
      <c r="R285" s="311"/>
      <c r="S285" s="311"/>
      <c r="T285" s="311"/>
      <c r="U285" s="311"/>
      <c r="V285" s="311"/>
      <c r="W285" s="311"/>
      <c r="X285" s="311"/>
      <c r="Y285" s="311"/>
    </row>
    <row r="286" spans="1:25" x14ac:dyDescent="0.2">
      <c r="A286" s="236"/>
      <c r="B286" s="66"/>
      <c r="C286" s="31"/>
      <c r="D286" s="22"/>
      <c r="E286" s="125"/>
      <c r="F286" s="128"/>
      <c r="G286" s="129"/>
    </row>
    <row r="287" spans="1:25" x14ac:dyDescent="0.2">
      <c r="A287" s="236"/>
      <c r="B287" s="66"/>
      <c r="C287" s="31"/>
      <c r="D287" s="22"/>
      <c r="E287" s="125"/>
      <c r="F287" s="128"/>
      <c r="G287" s="129"/>
    </row>
    <row r="288" spans="1:25" x14ac:dyDescent="0.2">
      <c r="A288" s="233" t="s">
        <v>465</v>
      </c>
      <c r="B288" s="33" t="s">
        <v>390</v>
      </c>
      <c r="C288" s="31"/>
      <c r="D288" s="32"/>
      <c r="E288" s="134"/>
      <c r="F288" s="128"/>
      <c r="G288" s="129"/>
    </row>
    <row r="289" spans="1:7" ht="36" x14ac:dyDescent="0.2">
      <c r="A289" s="236" t="s">
        <v>55</v>
      </c>
      <c r="B289" s="30" t="s">
        <v>391</v>
      </c>
      <c r="C289" s="31" t="s">
        <v>12</v>
      </c>
      <c r="D289" s="32">
        <v>1</v>
      </c>
      <c r="E289" s="134"/>
      <c r="F289" s="128"/>
      <c r="G289" s="129"/>
    </row>
    <row r="290" spans="1:7" ht="24" x14ac:dyDescent="0.2">
      <c r="A290" s="236" t="s">
        <v>56</v>
      </c>
      <c r="B290" s="30" t="s">
        <v>405</v>
      </c>
      <c r="C290" s="31" t="s">
        <v>12</v>
      </c>
      <c r="D290" s="32">
        <v>1</v>
      </c>
      <c r="E290" s="134"/>
      <c r="F290" s="128"/>
      <c r="G290" s="129"/>
    </row>
    <row r="291" spans="1:7" ht="24" x14ac:dyDescent="0.2">
      <c r="A291" s="236" t="s">
        <v>58</v>
      </c>
      <c r="B291" s="30" t="s">
        <v>406</v>
      </c>
      <c r="C291" s="31" t="s">
        <v>12</v>
      </c>
      <c r="D291" s="32">
        <v>1</v>
      </c>
      <c r="E291" s="134"/>
      <c r="F291" s="128"/>
      <c r="G291" s="129"/>
    </row>
    <row r="292" spans="1:7" x14ac:dyDescent="0.2">
      <c r="A292" s="233"/>
      <c r="B292" s="62"/>
      <c r="C292" s="34"/>
      <c r="D292" s="35"/>
      <c r="E292" s="134"/>
      <c r="F292" s="128"/>
      <c r="G292" s="129"/>
    </row>
    <row r="293" spans="1:7" x14ac:dyDescent="0.2">
      <c r="A293" s="233"/>
      <c r="B293" s="62"/>
      <c r="C293" s="34"/>
      <c r="D293" s="35"/>
      <c r="E293" s="134"/>
      <c r="F293" s="128"/>
      <c r="G293" s="129"/>
    </row>
    <row r="294" spans="1:7" x14ac:dyDescent="0.2">
      <c r="A294" s="233"/>
      <c r="B294" s="62"/>
      <c r="C294" s="34"/>
      <c r="D294" s="35"/>
      <c r="E294" s="134"/>
      <c r="F294" s="128"/>
      <c r="G294" s="129"/>
    </row>
    <row r="295" spans="1:7" ht="12.75" thickBot="1" x14ac:dyDescent="0.25">
      <c r="A295" s="233"/>
      <c r="B295" s="62"/>
      <c r="C295" s="34"/>
      <c r="D295" s="35"/>
      <c r="E295" s="134"/>
      <c r="F295" s="128"/>
      <c r="G295" s="129"/>
    </row>
    <row r="296" spans="1:7" x14ac:dyDescent="0.2">
      <c r="A296" s="248"/>
      <c r="B296" s="98" t="s">
        <v>119</v>
      </c>
      <c r="C296" s="104"/>
      <c r="D296" s="100"/>
      <c r="E296" s="178"/>
      <c r="F296" s="179"/>
      <c r="G296" s="254"/>
    </row>
    <row r="297" spans="1:7" ht="12.75" thickBot="1" x14ac:dyDescent="0.25">
      <c r="A297" s="250"/>
      <c r="B297" s="101" t="s">
        <v>128</v>
      </c>
      <c r="C297" s="105"/>
      <c r="D297" s="103"/>
      <c r="E297" s="176"/>
      <c r="F297" s="180"/>
      <c r="G297" s="255"/>
    </row>
    <row r="298" spans="1:7" x14ac:dyDescent="0.2">
      <c r="A298" s="225"/>
      <c r="B298" s="75"/>
      <c r="C298" s="21"/>
      <c r="D298" s="22"/>
      <c r="E298" s="125"/>
      <c r="F298" s="128"/>
      <c r="G298" s="146"/>
    </row>
    <row r="299" spans="1:7" x14ac:dyDescent="0.2">
      <c r="A299" s="225"/>
      <c r="B299" s="63" t="s">
        <v>88</v>
      </c>
      <c r="C299" s="21"/>
      <c r="D299" s="22"/>
      <c r="E299" s="125"/>
      <c r="F299" s="128"/>
      <c r="G299" s="129"/>
    </row>
    <row r="300" spans="1:7" x14ac:dyDescent="0.2">
      <c r="A300" s="225"/>
      <c r="B300" s="169" t="s">
        <v>89</v>
      </c>
      <c r="C300" s="21"/>
      <c r="D300" s="22"/>
      <c r="E300" s="125"/>
      <c r="F300" s="128"/>
      <c r="G300" s="129"/>
    </row>
    <row r="301" spans="1:7" x14ac:dyDescent="0.2">
      <c r="A301" s="225" t="s">
        <v>279</v>
      </c>
      <c r="B301" s="71" t="s">
        <v>36</v>
      </c>
      <c r="C301" s="21"/>
      <c r="D301" s="22"/>
      <c r="E301" s="125"/>
      <c r="F301" s="128"/>
      <c r="G301" s="129"/>
    </row>
    <row r="302" spans="1:7" ht="60" x14ac:dyDescent="0.2">
      <c r="A302" s="225"/>
      <c r="B302" s="58" t="s">
        <v>150</v>
      </c>
      <c r="C302" s="58"/>
      <c r="D302" s="58"/>
      <c r="E302" s="151"/>
      <c r="F302" s="151"/>
      <c r="G302" s="152"/>
    </row>
    <row r="303" spans="1:7" ht="72" x14ac:dyDescent="0.2">
      <c r="A303" s="225"/>
      <c r="B303" s="58" t="s">
        <v>149</v>
      </c>
      <c r="C303" s="64"/>
      <c r="D303" s="64"/>
      <c r="E303" s="153"/>
      <c r="F303" s="153"/>
      <c r="G303" s="154"/>
    </row>
    <row r="304" spans="1:7" ht="36" x14ac:dyDescent="0.2">
      <c r="A304" s="225"/>
      <c r="B304" s="58" t="s">
        <v>179</v>
      </c>
      <c r="C304" s="64"/>
      <c r="D304" s="64"/>
      <c r="E304" s="153"/>
      <c r="F304" s="153"/>
      <c r="G304" s="154"/>
    </row>
    <row r="305" spans="1:7" x14ac:dyDescent="0.2">
      <c r="A305" s="233"/>
      <c r="B305" s="72" t="s">
        <v>109</v>
      </c>
      <c r="C305" s="31"/>
      <c r="D305" s="32"/>
      <c r="E305" s="134"/>
      <c r="F305" s="128"/>
      <c r="G305" s="129"/>
    </row>
    <row r="306" spans="1:7" x14ac:dyDescent="0.2">
      <c r="A306" s="233" t="s">
        <v>280</v>
      </c>
      <c r="B306" s="72" t="s">
        <v>108</v>
      </c>
      <c r="C306" s="34"/>
      <c r="D306" s="145"/>
      <c r="E306" s="144"/>
      <c r="F306" s="145"/>
      <c r="G306" s="146"/>
    </row>
    <row r="307" spans="1:7" ht="24" x14ac:dyDescent="0.2">
      <c r="A307" s="284" t="s">
        <v>126</v>
      </c>
      <c r="B307" s="30" t="s">
        <v>351</v>
      </c>
      <c r="C307" s="31" t="s">
        <v>114</v>
      </c>
      <c r="D307" s="32">
        <v>104.85</v>
      </c>
      <c r="E307" s="134"/>
      <c r="F307" s="128"/>
      <c r="G307" s="129"/>
    </row>
    <row r="308" spans="1:7" x14ac:dyDescent="0.2">
      <c r="A308" s="233" t="s">
        <v>467</v>
      </c>
      <c r="B308" s="72" t="s">
        <v>431</v>
      </c>
      <c r="C308" s="34"/>
      <c r="D308" s="145"/>
      <c r="E308" s="144"/>
      <c r="F308" s="145"/>
      <c r="G308" s="146"/>
    </row>
    <row r="309" spans="1:7" x14ac:dyDescent="0.2">
      <c r="A309" s="284" t="s">
        <v>126</v>
      </c>
      <c r="B309" s="73" t="s">
        <v>193</v>
      </c>
      <c r="C309" s="34"/>
      <c r="D309" s="35"/>
      <c r="E309" s="144"/>
      <c r="F309" s="145"/>
      <c r="G309" s="129"/>
    </row>
    <row r="310" spans="1:7" ht="13.5" x14ac:dyDescent="0.2">
      <c r="A310" s="292" t="s">
        <v>136</v>
      </c>
      <c r="B310" s="30" t="s">
        <v>282</v>
      </c>
      <c r="C310" s="31" t="s">
        <v>114</v>
      </c>
      <c r="D310" s="32">
        <v>382.42149999999998</v>
      </c>
      <c r="E310" s="134"/>
      <c r="F310" s="128"/>
      <c r="G310" s="129"/>
    </row>
    <row r="311" spans="1:7" x14ac:dyDescent="0.2">
      <c r="A311" s="284" t="s">
        <v>127</v>
      </c>
      <c r="B311" s="73" t="s">
        <v>192</v>
      </c>
      <c r="C311" s="34"/>
      <c r="D311" s="35"/>
      <c r="E311" s="144"/>
      <c r="F311" s="145"/>
      <c r="G311" s="129"/>
    </row>
    <row r="312" spans="1:7" ht="13.5" x14ac:dyDescent="0.2">
      <c r="A312" s="292" t="s">
        <v>136</v>
      </c>
      <c r="B312" s="30" t="s">
        <v>282</v>
      </c>
      <c r="C312" s="31" t="s">
        <v>114</v>
      </c>
      <c r="D312" s="32">
        <v>189.03300000000002</v>
      </c>
      <c r="E312" s="134"/>
      <c r="F312" s="128"/>
      <c r="G312" s="129"/>
    </row>
    <row r="313" spans="1:7" ht="13.5" x14ac:dyDescent="0.2">
      <c r="A313" s="292" t="s">
        <v>137</v>
      </c>
      <c r="B313" s="30" t="s">
        <v>363</v>
      </c>
      <c r="C313" s="31" t="s">
        <v>114</v>
      </c>
      <c r="D313" s="32">
        <v>4.26</v>
      </c>
      <c r="E313" s="134"/>
      <c r="F313" s="128"/>
      <c r="G313" s="129"/>
    </row>
    <row r="314" spans="1:7" x14ac:dyDescent="0.2">
      <c r="A314" s="233"/>
      <c r="B314" s="74"/>
      <c r="C314" s="31"/>
      <c r="D314" s="32"/>
      <c r="E314" s="134"/>
      <c r="F314" s="128"/>
      <c r="G314" s="129"/>
    </row>
    <row r="315" spans="1:7" x14ac:dyDescent="0.2">
      <c r="A315" s="233" t="s">
        <v>468</v>
      </c>
      <c r="B315" s="72" t="s">
        <v>428</v>
      </c>
      <c r="C315" s="34"/>
      <c r="D315" s="145"/>
      <c r="E315" s="144"/>
      <c r="F315" s="145"/>
      <c r="G315" s="146"/>
    </row>
    <row r="316" spans="1:7" x14ac:dyDescent="0.2">
      <c r="A316" s="284" t="s">
        <v>126</v>
      </c>
      <c r="B316" s="73" t="s">
        <v>193</v>
      </c>
      <c r="C316" s="34"/>
      <c r="D316" s="35"/>
      <c r="E316" s="144"/>
      <c r="F316" s="145"/>
      <c r="G316" s="129"/>
    </row>
    <row r="317" spans="1:7" ht="13.5" x14ac:dyDescent="0.2">
      <c r="A317" s="292" t="s">
        <v>136</v>
      </c>
      <c r="B317" s="30" t="s">
        <v>282</v>
      </c>
      <c r="C317" s="31" t="s">
        <v>114</v>
      </c>
      <c r="D317" s="32">
        <v>165.26</v>
      </c>
      <c r="E317" s="134"/>
      <c r="F317" s="128"/>
      <c r="G317" s="129"/>
    </row>
    <row r="318" spans="1:7" x14ac:dyDescent="0.2">
      <c r="A318" s="284" t="s">
        <v>127</v>
      </c>
      <c r="B318" s="73" t="s">
        <v>192</v>
      </c>
      <c r="C318" s="34"/>
      <c r="D318" s="35"/>
      <c r="E318" s="144"/>
      <c r="F318" s="145"/>
      <c r="G318" s="129"/>
    </row>
    <row r="319" spans="1:7" ht="13.5" x14ac:dyDescent="0.2">
      <c r="A319" s="292" t="s">
        <v>136</v>
      </c>
      <c r="B319" s="30" t="s">
        <v>282</v>
      </c>
      <c r="C319" s="31" t="s">
        <v>114</v>
      </c>
      <c r="D319" s="32">
        <v>189.99599999999998</v>
      </c>
      <c r="E319" s="134"/>
      <c r="F319" s="128"/>
      <c r="G319" s="129"/>
    </row>
    <row r="320" spans="1:7" ht="13.5" x14ac:dyDescent="0.2">
      <c r="A320" s="292" t="s">
        <v>137</v>
      </c>
      <c r="B320" s="30" t="s">
        <v>363</v>
      </c>
      <c r="C320" s="31" t="s">
        <v>114</v>
      </c>
      <c r="D320" s="32">
        <v>4.26</v>
      </c>
      <c r="E320" s="134"/>
      <c r="F320" s="128"/>
      <c r="G320" s="129"/>
    </row>
    <row r="321" spans="1:7" x14ac:dyDescent="0.2">
      <c r="A321" s="233"/>
      <c r="B321" s="74"/>
      <c r="C321" s="31"/>
      <c r="D321" s="32"/>
      <c r="E321" s="134"/>
      <c r="F321" s="128"/>
      <c r="G321" s="129"/>
    </row>
    <row r="322" spans="1:7" ht="13.5" customHeight="1" x14ac:dyDescent="0.2">
      <c r="A322" s="233"/>
      <c r="B322" s="74"/>
      <c r="C322" s="31"/>
      <c r="D322" s="32"/>
      <c r="E322" s="134"/>
      <c r="F322" s="128"/>
      <c r="G322" s="129"/>
    </row>
    <row r="323" spans="1:7" ht="12" customHeight="1" x14ac:dyDescent="0.2">
      <c r="A323" s="231" t="s">
        <v>281</v>
      </c>
      <c r="B323" s="169" t="s">
        <v>90</v>
      </c>
      <c r="C323" s="166"/>
      <c r="D323" s="147"/>
      <c r="E323" s="125"/>
      <c r="F323" s="147"/>
      <c r="G323" s="155"/>
    </row>
    <row r="324" spans="1:7" ht="105.75" customHeight="1" x14ac:dyDescent="0.2">
      <c r="A324" s="225"/>
      <c r="B324" s="58" t="s">
        <v>285</v>
      </c>
      <c r="C324" s="58"/>
      <c r="D324" s="58"/>
      <c r="E324" s="151"/>
      <c r="F324" s="151"/>
      <c r="G324" s="154"/>
    </row>
    <row r="325" spans="1:7" ht="24.75" customHeight="1" x14ac:dyDescent="0.2">
      <c r="A325" s="225"/>
      <c r="B325" s="58" t="s">
        <v>286</v>
      </c>
      <c r="C325" s="58"/>
      <c r="D325" s="58"/>
      <c r="E325" s="151"/>
      <c r="F325" s="153"/>
      <c r="G325" s="154"/>
    </row>
    <row r="326" spans="1:7" ht="52.5" customHeight="1" x14ac:dyDescent="0.2">
      <c r="A326" s="225"/>
      <c r="B326" s="58" t="s">
        <v>178</v>
      </c>
      <c r="C326" s="58"/>
      <c r="D326" s="58"/>
      <c r="E326" s="151"/>
      <c r="F326" s="153"/>
      <c r="G326" s="154"/>
    </row>
    <row r="327" spans="1:7" x14ac:dyDescent="0.2">
      <c r="A327" s="233" t="s">
        <v>408</v>
      </c>
      <c r="B327" s="72" t="s">
        <v>108</v>
      </c>
      <c r="C327" s="34"/>
      <c r="D327" s="145"/>
      <c r="E327" s="144"/>
      <c r="F327" s="145"/>
      <c r="G327" s="146"/>
    </row>
    <row r="328" spans="1:7" ht="12" customHeight="1" x14ac:dyDescent="0.2">
      <c r="A328" s="284" t="s">
        <v>126</v>
      </c>
      <c r="B328" s="72" t="s">
        <v>284</v>
      </c>
      <c r="C328" s="34"/>
      <c r="D328" s="35"/>
      <c r="E328" s="144"/>
      <c r="F328" s="145"/>
      <c r="G328" s="129"/>
    </row>
    <row r="329" spans="1:7" ht="12.75" customHeight="1" x14ac:dyDescent="0.2">
      <c r="A329" s="292" t="s">
        <v>136</v>
      </c>
      <c r="B329" s="74" t="s">
        <v>283</v>
      </c>
      <c r="C329" s="31" t="s">
        <v>114</v>
      </c>
      <c r="D329" s="32">
        <v>209.7</v>
      </c>
      <c r="E329" s="134"/>
      <c r="F329" s="128"/>
      <c r="G329" s="129"/>
    </row>
    <row r="330" spans="1:7" ht="12.75" customHeight="1" x14ac:dyDescent="0.2">
      <c r="A330" s="233" t="s">
        <v>429</v>
      </c>
      <c r="B330" s="72" t="s">
        <v>431</v>
      </c>
      <c r="C330" s="34"/>
      <c r="D330" s="145"/>
      <c r="E330" s="144"/>
      <c r="F330" s="145"/>
      <c r="G330" s="146"/>
    </row>
    <row r="331" spans="1:7" ht="12.75" customHeight="1" x14ac:dyDescent="0.2">
      <c r="A331" s="284" t="s">
        <v>126</v>
      </c>
      <c r="B331" s="73" t="s">
        <v>170</v>
      </c>
      <c r="C331" s="34"/>
      <c r="D331" s="35"/>
      <c r="E331" s="144"/>
      <c r="F331" s="156"/>
      <c r="G331" s="129"/>
    </row>
    <row r="332" spans="1:7" ht="12.75" customHeight="1" x14ac:dyDescent="0.2">
      <c r="A332" s="292" t="s">
        <v>136</v>
      </c>
      <c r="B332" s="74" t="s">
        <v>110</v>
      </c>
      <c r="C332" s="31" t="s">
        <v>114</v>
      </c>
      <c r="D332" s="32">
        <v>382.42149999999998</v>
      </c>
      <c r="E332" s="134"/>
      <c r="F332" s="128"/>
      <c r="G332" s="129"/>
    </row>
    <row r="333" spans="1:7" ht="12.75" customHeight="1" x14ac:dyDescent="0.2">
      <c r="A333" s="292" t="s">
        <v>127</v>
      </c>
      <c r="B333" s="62" t="s">
        <v>171</v>
      </c>
      <c r="C333" s="34"/>
      <c r="D333" s="35"/>
      <c r="E333" s="144"/>
      <c r="F333" s="145"/>
      <c r="G333" s="129"/>
    </row>
    <row r="334" spans="1:7" ht="24" customHeight="1" x14ac:dyDescent="0.2">
      <c r="A334" s="292" t="s">
        <v>136</v>
      </c>
      <c r="B334" s="30" t="s">
        <v>172</v>
      </c>
      <c r="C334" s="31" t="s">
        <v>114</v>
      </c>
      <c r="D334" s="32">
        <v>760.48749999999995</v>
      </c>
      <c r="E334" s="134"/>
      <c r="F334" s="128"/>
      <c r="G334" s="129"/>
    </row>
    <row r="335" spans="1:7" ht="13.5" x14ac:dyDescent="0.2">
      <c r="A335" s="292" t="s">
        <v>137</v>
      </c>
      <c r="B335" s="302" t="s">
        <v>466</v>
      </c>
      <c r="C335" s="31" t="s">
        <v>114</v>
      </c>
      <c r="D335" s="32">
        <v>4.26</v>
      </c>
      <c r="E335" s="134"/>
      <c r="F335" s="128"/>
      <c r="G335" s="129"/>
    </row>
    <row r="336" spans="1:7" ht="13.5" x14ac:dyDescent="0.2">
      <c r="A336" s="292" t="s">
        <v>138</v>
      </c>
      <c r="B336" s="302" t="s">
        <v>469</v>
      </c>
      <c r="C336" s="31" t="s">
        <v>114</v>
      </c>
      <c r="D336" s="32">
        <v>27.650000000000002</v>
      </c>
      <c r="E336" s="134"/>
      <c r="F336" s="128"/>
      <c r="G336" s="129"/>
    </row>
    <row r="337" spans="1:7" x14ac:dyDescent="0.2">
      <c r="A337" s="233"/>
      <c r="B337" s="30"/>
      <c r="C337" s="31"/>
      <c r="D337" s="32"/>
      <c r="E337" s="134"/>
      <c r="F337" s="128"/>
      <c r="G337" s="129"/>
    </row>
    <row r="338" spans="1:7" ht="12.75" customHeight="1" x14ac:dyDescent="0.2">
      <c r="A338" s="233" t="s">
        <v>430</v>
      </c>
      <c r="B338" s="72" t="s">
        <v>428</v>
      </c>
      <c r="C338" s="34"/>
      <c r="D338" s="145"/>
      <c r="E338" s="144"/>
      <c r="F338" s="145"/>
      <c r="G338" s="146"/>
    </row>
    <row r="339" spans="1:7" ht="12.75" customHeight="1" x14ac:dyDescent="0.2">
      <c r="A339" s="284" t="s">
        <v>126</v>
      </c>
      <c r="B339" s="73" t="s">
        <v>170</v>
      </c>
      <c r="C339" s="34"/>
      <c r="D339" s="35"/>
      <c r="E339" s="144"/>
      <c r="F339" s="156"/>
      <c r="G339" s="129"/>
    </row>
    <row r="340" spans="1:7" ht="12.75" customHeight="1" x14ac:dyDescent="0.2">
      <c r="A340" s="292" t="s">
        <v>136</v>
      </c>
      <c r="B340" s="74" t="s">
        <v>110</v>
      </c>
      <c r="C340" s="31" t="s">
        <v>114</v>
      </c>
      <c r="D340" s="32">
        <v>165.26</v>
      </c>
      <c r="E340" s="134"/>
      <c r="F340" s="128"/>
      <c r="G340" s="129"/>
    </row>
    <row r="341" spans="1:7" ht="12.75" customHeight="1" x14ac:dyDescent="0.2">
      <c r="A341" s="292" t="s">
        <v>127</v>
      </c>
      <c r="B341" s="62" t="s">
        <v>171</v>
      </c>
      <c r="C341" s="34"/>
      <c r="D341" s="35"/>
      <c r="E341" s="144"/>
      <c r="F341" s="145"/>
      <c r="G341" s="129"/>
    </row>
    <row r="342" spans="1:7" ht="24" customHeight="1" x14ac:dyDescent="0.2">
      <c r="A342" s="292" t="s">
        <v>136</v>
      </c>
      <c r="B342" s="30" t="s">
        <v>172</v>
      </c>
      <c r="C342" s="31" t="s">
        <v>114</v>
      </c>
      <c r="D342" s="32">
        <v>545.25199999999995</v>
      </c>
      <c r="E342" s="134"/>
      <c r="F342" s="128"/>
      <c r="G342" s="129"/>
    </row>
    <row r="343" spans="1:7" ht="13.5" x14ac:dyDescent="0.2">
      <c r="A343" s="292" t="s">
        <v>137</v>
      </c>
      <c r="B343" s="302" t="s">
        <v>466</v>
      </c>
      <c r="C343" s="31" t="s">
        <v>114</v>
      </c>
      <c r="D343" s="32">
        <v>4.26</v>
      </c>
      <c r="E343" s="134"/>
      <c r="F343" s="128"/>
      <c r="G343" s="129"/>
    </row>
    <row r="344" spans="1:7" ht="13.5" x14ac:dyDescent="0.2">
      <c r="A344" s="292" t="s">
        <v>138</v>
      </c>
      <c r="B344" s="302" t="s">
        <v>469</v>
      </c>
      <c r="C344" s="31" t="s">
        <v>114</v>
      </c>
      <c r="D344" s="32">
        <v>27.650000000000002</v>
      </c>
      <c r="E344" s="134"/>
      <c r="F344" s="128"/>
      <c r="G344" s="129"/>
    </row>
    <row r="345" spans="1:7" ht="12.75" thickBot="1" x14ac:dyDescent="0.25">
      <c r="A345" s="236"/>
      <c r="B345" s="62"/>
      <c r="C345" s="31"/>
      <c r="D345" s="32"/>
      <c r="E345" s="134"/>
      <c r="F345" s="128"/>
      <c r="G345" s="129"/>
    </row>
    <row r="346" spans="1:7" x14ac:dyDescent="0.2">
      <c r="A346" s="248"/>
      <c r="B346" s="98" t="s">
        <v>118</v>
      </c>
      <c r="C346" s="104"/>
      <c r="D346" s="100"/>
      <c r="E346" s="178"/>
      <c r="F346" s="179"/>
      <c r="G346" s="254"/>
    </row>
    <row r="347" spans="1:7" ht="12.75" thickBot="1" x14ac:dyDescent="0.25">
      <c r="A347" s="250"/>
      <c r="B347" s="101" t="s">
        <v>147</v>
      </c>
      <c r="C347" s="105"/>
      <c r="D347" s="103"/>
      <c r="E347" s="176"/>
      <c r="F347" s="180"/>
      <c r="G347" s="255"/>
    </row>
    <row r="348" spans="1:7" x14ac:dyDescent="0.2">
      <c r="A348" s="225"/>
      <c r="B348" s="75"/>
      <c r="C348" s="21"/>
      <c r="D348" s="22"/>
      <c r="E348" s="125"/>
      <c r="F348" s="128"/>
      <c r="G348" s="146"/>
    </row>
    <row r="349" spans="1:7" x14ac:dyDescent="0.2">
      <c r="A349" s="237"/>
      <c r="B349" s="196" t="s">
        <v>91</v>
      </c>
      <c r="C349" s="68"/>
      <c r="D349" s="39"/>
      <c r="E349" s="125"/>
      <c r="F349" s="128"/>
      <c r="G349" s="129"/>
    </row>
    <row r="350" spans="1:7" x14ac:dyDescent="0.2">
      <c r="A350" s="237"/>
      <c r="B350" s="69" t="s">
        <v>92</v>
      </c>
      <c r="C350" s="68"/>
      <c r="D350" s="39"/>
      <c r="E350" s="125"/>
      <c r="F350" s="128"/>
      <c r="G350" s="129"/>
    </row>
    <row r="351" spans="1:7" x14ac:dyDescent="0.2">
      <c r="A351" s="225" t="s">
        <v>287</v>
      </c>
      <c r="B351" s="40" t="s">
        <v>36</v>
      </c>
      <c r="C351" s="38"/>
      <c r="D351" s="39"/>
      <c r="E351" s="125"/>
      <c r="F351" s="128"/>
      <c r="G351" s="129"/>
    </row>
    <row r="352" spans="1:7" ht="48" x14ac:dyDescent="0.2">
      <c r="A352" s="225"/>
      <c r="B352" s="58" t="s">
        <v>111</v>
      </c>
      <c r="C352" s="58"/>
      <c r="D352" s="58"/>
      <c r="E352" s="151"/>
      <c r="F352" s="151"/>
      <c r="G352" s="152"/>
    </row>
    <row r="353" spans="1:7" x14ac:dyDescent="0.2">
      <c r="A353" s="232"/>
      <c r="B353" s="170" t="s">
        <v>151</v>
      </c>
      <c r="C353" s="171"/>
      <c r="D353" s="172"/>
      <c r="E353" s="125"/>
      <c r="F353" s="128"/>
      <c r="G353" s="129"/>
    </row>
    <row r="354" spans="1:7" x14ac:dyDescent="0.2">
      <c r="A354" s="264"/>
      <c r="B354" s="267" t="s">
        <v>156</v>
      </c>
      <c r="C354" s="276"/>
      <c r="D354" s="280"/>
      <c r="E354" s="125"/>
      <c r="F354" s="128"/>
      <c r="G354" s="129"/>
    </row>
    <row r="355" spans="1:7" x14ac:dyDescent="0.2">
      <c r="A355" s="265" t="s">
        <v>288</v>
      </c>
      <c r="B355" s="268" t="s">
        <v>57</v>
      </c>
      <c r="C355" s="277"/>
      <c r="D355" s="281"/>
      <c r="E355" s="134"/>
      <c r="F355" s="128"/>
      <c r="G355" s="129"/>
    </row>
    <row r="356" spans="1:7" ht="13.5" x14ac:dyDescent="0.2">
      <c r="A356" s="285" t="s">
        <v>126</v>
      </c>
      <c r="B356" s="269" t="s">
        <v>456</v>
      </c>
      <c r="C356" s="276" t="s">
        <v>115</v>
      </c>
      <c r="D356" s="280">
        <v>579.82000000000005</v>
      </c>
      <c r="E356" s="134"/>
      <c r="F356" s="128"/>
      <c r="G356" s="129"/>
    </row>
    <row r="357" spans="1:7" ht="12" customHeight="1" x14ac:dyDescent="0.2">
      <c r="A357" s="264"/>
      <c r="B357" s="269"/>
      <c r="C357" s="276"/>
      <c r="D357" s="280"/>
      <c r="E357" s="134"/>
      <c r="F357" s="128"/>
      <c r="G357" s="129"/>
    </row>
    <row r="358" spans="1:7" x14ac:dyDescent="0.2">
      <c r="A358" s="265" t="s">
        <v>455</v>
      </c>
      <c r="B358" s="268" t="s">
        <v>427</v>
      </c>
      <c r="C358" s="277"/>
      <c r="D358" s="281"/>
      <c r="E358" s="134"/>
      <c r="F358" s="128"/>
      <c r="G358" s="129"/>
    </row>
    <row r="359" spans="1:7" ht="13.5" x14ac:dyDescent="0.2">
      <c r="A359" s="285" t="s">
        <v>126</v>
      </c>
      <c r="B359" s="269" t="s">
        <v>457</v>
      </c>
      <c r="C359" s="276" t="s">
        <v>115</v>
      </c>
      <c r="D359" s="280">
        <v>255</v>
      </c>
      <c r="E359" s="134"/>
      <c r="F359" s="128"/>
      <c r="G359" s="129"/>
    </row>
    <row r="360" spans="1:7" ht="12" customHeight="1" x14ac:dyDescent="0.2">
      <c r="A360" s="264"/>
      <c r="B360" s="269"/>
      <c r="C360" s="276"/>
      <c r="D360" s="280"/>
      <c r="E360" s="134"/>
      <c r="F360" s="128"/>
      <c r="G360" s="129"/>
    </row>
    <row r="361" spans="1:7" ht="12" customHeight="1" x14ac:dyDescent="0.2">
      <c r="A361" s="265" t="s">
        <v>289</v>
      </c>
      <c r="B361" s="170" t="s">
        <v>433</v>
      </c>
      <c r="C361" s="166"/>
      <c r="D361" s="147"/>
      <c r="E361" s="125"/>
      <c r="F361" s="128"/>
      <c r="G361" s="129"/>
    </row>
    <row r="362" spans="1:7" ht="46.5" customHeight="1" x14ac:dyDescent="0.2">
      <c r="A362" s="225"/>
      <c r="B362" s="58" t="s">
        <v>163</v>
      </c>
      <c r="C362" s="58"/>
      <c r="D362" s="58"/>
      <c r="E362" s="151"/>
      <c r="F362" s="151"/>
      <c r="G362" s="152"/>
    </row>
    <row r="363" spans="1:7" ht="24" x14ac:dyDescent="0.2">
      <c r="A363" s="230"/>
      <c r="B363" s="58" t="s">
        <v>164</v>
      </c>
      <c r="C363" s="58"/>
      <c r="D363" s="58"/>
      <c r="E363" s="151"/>
      <c r="F363" s="151"/>
      <c r="G363" s="152"/>
    </row>
    <row r="364" spans="1:7" ht="24" x14ac:dyDescent="0.2">
      <c r="A364" s="232"/>
      <c r="B364" s="151" t="s">
        <v>212</v>
      </c>
      <c r="C364" s="151"/>
      <c r="D364" s="151"/>
      <c r="E364" s="151"/>
      <c r="F364" s="151"/>
      <c r="G364" s="152"/>
    </row>
    <row r="365" spans="1:7" ht="15" customHeight="1" x14ac:dyDescent="0.2">
      <c r="A365" s="265" t="s">
        <v>291</v>
      </c>
      <c r="B365" s="268" t="s">
        <v>57</v>
      </c>
      <c r="C365" s="277"/>
      <c r="D365" s="281"/>
      <c r="E365" s="125"/>
      <c r="F365" s="128"/>
      <c r="G365" s="129"/>
    </row>
    <row r="366" spans="1:7" x14ac:dyDescent="0.2">
      <c r="A366" s="265" t="s">
        <v>434</v>
      </c>
      <c r="B366" s="270" t="s">
        <v>471</v>
      </c>
      <c r="C366" s="276"/>
      <c r="D366" s="280"/>
      <c r="E366" s="134"/>
      <c r="F366" s="128"/>
      <c r="G366" s="129"/>
    </row>
    <row r="367" spans="1:7" ht="12" customHeight="1" x14ac:dyDescent="0.2">
      <c r="A367" s="285" t="s">
        <v>126</v>
      </c>
      <c r="B367" s="269" t="s">
        <v>475</v>
      </c>
      <c r="C367" s="276" t="s">
        <v>115</v>
      </c>
      <c r="D367" s="280">
        <v>248</v>
      </c>
      <c r="E367" s="134"/>
      <c r="F367" s="128"/>
      <c r="G367" s="129"/>
    </row>
    <row r="368" spans="1:7" x14ac:dyDescent="0.2">
      <c r="A368" s="265" t="s">
        <v>435</v>
      </c>
      <c r="B368" s="270" t="s">
        <v>436</v>
      </c>
      <c r="C368" s="276"/>
      <c r="D368" s="280"/>
      <c r="E368" s="134"/>
      <c r="F368" s="128"/>
      <c r="G368" s="129"/>
    </row>
    <row r="369" spans="1:7" ht="13.5" x14ac:dyDescent="0.2">
      <c r="A369" s="264"/>
      <c r="B369" s="269" t="s">
        <v>292</v>
      </c>
      <c r="C369" s="276" t="s">
        <v>115</v>
      </c>
      <c r="D369" s="280">
        <v>47.599999999999994</v>
      </c>
      <c r="E369" s="134"/>
      <c r="F369" s="128"/>
      <c r="G369" s="129"/>
    </row>
    <row r="370" spans="1:7" ht="12" customHeight="1" x14ac:dyDescent="0.2">
      <c r="A370" s="285"/>
      <c r="B370" s="269"/>
      <c r="C370" s="276"/>
      <c r="D370" s="280"/>
      <c r="E370" s="134"/>
      <c r="F370" s="128"/>
      <c r="G370" s="129"/>
    </row>
    <row r="371" spans="1:7" ht="15" customHeight="1" x14ac:dyDescent="0.2">
      <c r="A371" s="265" t="s">
        <v>432</v>
      </c>
      <c r="B371" s="268" t="s">
        <v>427</v>
      </c>
      <c r="C371" s="277"/>
      <c r="D371" s="281"/>
      <c r="E371" s="125"/>
      <c r="F371" s="128"/>
      <c r="G371" s="129"/>
    </row>
    <row r="372" spans="1:7" x14ac:dyDescent="0.2">
      <c r="A372" s="265" t="s">
        <v>437</v>
      </c>
      <c r="B372" s="270" t="s">
        <v>471</v>
      </c>
      <c r="C372" s="276"/>
      <c r="D372" s="280"/>
      <c r="E372" s="134"/>
      <c r="F372" s="128"/>
      <c r="G372" s="129"/>
    </row>
    <row r="373" spans="1:7" ht="12" customHeight="1" x14ac:dyDescent="0.2">
      <c r="A373" s="285" t="s">
        <v>126</v>
      </c>
      <c r="B373" s="269" t="s">
        <v>475</v>
      </c>
      <c r="C373" s="276" t="s">
        <v>115</v>
      </c>
      <c r="D373" s="280">
        <v>264</v>
      </c>
      <c r="E373" s="134"/>
      <c r="F373" s="128"/>
      <c r="G373" s="129"/>
    </row>
    <row r="374" spans="1:7" x14ac:dyDescent="0.2">
      <c r="A374" s="265" t="s">
        <v>472</v>
      </c>
      <c r="B374" s="270" t="s">
        <v>436</v>
      </c>
      <c r="C374" s="276"/>
      <c r="D374" s="280"/>
      <c r="E374" s="134"/>
      <c r="F374" s="128"/>
      <c r="G374" s="129"/>
    </row>
    <row r="375" spans="1:7" ht="13.5" x14ac:dyDescent="0.2">
      <c r="A375" s="264"/>
      <c r="B375" s="269" t="s">
        <v>292</v>
      </c>
      <c r="C375" s="276" t="s">
        <v>115</v>
      </c>
      <c r="D375" s="280">
        <v>44.8</v>
      </c>
      <c r="E375" s="134"/>
      <c r="F375" s="128"/>
      <c r="G375" s="129"/>
    </row>
    <row r="376" spans="1:7" ht="12" customHeight="1" x14ac:dyDescent="0.2">
      <c r="A376" s="285"/>
      <c r="B376" s="269"/>
      <c r="C376" s="276"/>
      <c r="D376" s="280"/>
      <c r="E376" s="134"/>
      <c r="F376" s="128"/>
      <c r="G376" s="129"/>
    </row>
    <row r="377" spans="1:7" x14ac:dyDescent="0.2">
      <c r="A377" s="265" t="s">
        <v>290</v>
      </c>
      <c r="B377" s="170" t="s">
        <v>152</v>
      </c>
      <c r="C377" s="166"/>
      <c r="D377" s="147"/>
      <c r="E377" s="125"/>
      <c r="F377" s="128"/>
      <c r="G377" s="129"/>
    </row>
    <row r="378" spans="1:7" ht="24" x14ac:dyDescent="0.2">
      <c r="A378" s="238"/>
      <c r="B378" s="70" t="s">
        <v>410</v>
      </c>
      <c r="C378" s="45"/>
      <c r="D378" s="22"/>
      <c r="E378" s="134"/>
      <c r="F378" s="128"/>
      <c r="G378" s="129"/>
    </row>
    <row r="379" spans="1:7" ht="13.5" x14ac:dyDescent="0.2">
      <c r="A379" s="238" t="s">
        <v>126</v>
      </c>
      <c r="B379" s="70" t="s">
        <v>411</v>
      </c>
      <c r="C379" s="276" t="s">
        <v>115</v>
      </c>
      <c r="D379" s="22">
        <v>13</v>
      </c>
      <c r="E379" s="134"/>
      <c r="F379" s="128"/>
      <c r="G379" s="129"/>
    </row>
    <row r="380" spans="1:7" x14ac:dyDescent="0.2">
      <c r="A380" s="238"/>
      <c r="B380" s="70"/>
      <c r="C380" s="60"/>
      <c r="D380" s="22"/>
      <c r="E380" s="134"/>
      <c r="F380" s="128"/>
      <c r="G380" s="129"/>
    </row>
    <row r="381" spans="1:7" x14ac:dyDescent="0.2">
      <c r="A381" s="265" t="s">
        <v>293</v>
      </c>
      <c r="B381" s="170" t="s">
        <v>157</v>
      </c>
      <c r="C381" s="166"/>
      <c r="D381" s="147"/>
      <c r="E381" s="125"/>
      <c r="F381" s="128"/>
      <c r="G381" s="129"/>
    </row>
    <row r="382" spans="1:7" ht="24" x14ac:dyDescent="0.2">
      <c r="A382" s="239" t="s">
        <v>126</v>
      </c>
      <c r="B382" s="70" t="s">
        <v>213</v>
      </c>
      <c r="C382" s="276" t="s">
        <v>115</v>
      </c>
      <c r="D382" s="22">
        <v>512</v>
      </c>
      <c r="E382" s="134"/>
      <c r="F382" s="128"/>
      <c r="G382" s="129"/>
    </row>
    <row r="383" spans="1:7" ht="12" customHeight="1" thickBot="1" x14ac:dyDescent="0.25">
      <c r="A383" s="238"/>
      <c r="B383" s="70"/>
      <c r="C383" s="60"/>
      <c r="D383" s="22"/>
      <c r="E383" s="134"/>
      <c r="F383" s="128"/>
      <c r="G383" s="129"/>
    </row>
    <row r="384" spans="1:7" ht="12" customHeight="1" x14ac:dyDescent="0.2">
      <c r="A384" s="248"/>
      <c r="B384" s="98" t="s">
        <v>116</v>
      </c>
      <c r="C384" s="104"/>
      <c r="D384" s="100"/>
      <c r="E384" s="178"/>
      <c r="F384" s="179"/>
      <c r="G384" s="254"/>
    </row>
    <row r="385" spans="1:7" ht="12" customHeight="1" thickBot="1" x14ac:dyDescent="0.25">
      <c r="A385" s="250"/>
      <c r="B385" s="101" t="s">
        <v>117</v>
      </c>
      <c r="C385" s="105"/>
      <c r="D385" s="103"/>
      <c r="E385" s="176"/>
      <c r="F385" s="180"/>
      <c r="G385" s="255"/>
    </row>
    <row r="386" spans="1:7" x14ac:dyDescent="0.2">
      <c r="A386" s="240"/>
      <c r="B386" s="106"/>
      <c r="C386" s="70"/>
      <c r="D386" s="70"/>
      <c r="E386" s="134"/>
      <c r="F386" s="128"/>
      <c r="G386" s="129"/>
    </row>
    <row r="387" spans="1:7" x14ac:dyDescent="0.2">
      <c r="A387" s="240"/>
      <c r="B387" s="197" t="s">
        <v>139</v>
      </c>
      <c r="C387" s="70"/>
      <c r="D387" s="70"/>
      <c r="E387" s="134"/>
      <c r="F387" s="128"/>
      <c r="G387" s="129"/>
    </row>
    <row r="388" spans="1:7" x14ac:dyDescent="0.2">
      <c r="A388" s="240"/>
      <c r="B388" s="305" t="s">
        <v>93</v>
      </c>
      <c r="C388" s="70"/>
      <c r="D388" s="70"/>
      <c r="E388" s="134"/>
      <c r="F388" s="128"/>
      <c r="G388" s="129"/>
    </row>
    <row r="389" spans="1:7" x14ac:dyDescent="0.2">
      <c r="A389" s="240" t="s">
        <v>294</v>
      </c>
      <c r="B389" s="78" t="s">
        <v>36</v>
      </c>
      <c r="C389" s="70"/>
      <c r="D389" s="70"/>
      <c r="E389" s="134"/>
      <c r="F389" s="128"/>
      <c r="G389" s="129"/>
    </row>
    <row r="390" spans="1:7" ht="36" x14ac:dyDescent="0.2">
      <c r="A390" s="240"/>
      <c r="B390" s="70" t="s">
        <v>183</v>
      </c>
      <c r="C390" s="70"/>
      <c r="D390" s="70"/>
      <c r="E390" s="134"/>
      <c r="F390" s="128"/>
      <c r="G390" s="129"/>
    </row>
    <row r="391" spans="1:7" ht="48" x14ac:dyDescent="0.2">
      <c r="A391" s="240"/>
      <c r="B391" s="70" t="s">
        <v>182</v>
      </c>
      <c r="C391" s="70"/>
      <c r="D391" s="70"/>
      <c r="E391" s="134"/>
      <c r="F391" s="128"/>
      <c r="G391" s="129"/>
    </row>
    <row r="392" spans="1:7" ht="30.75" customHeight="1" x14ac:dyDescent="0.2">
      <c r="A392" s="240"/>
      <c r="B392" s="70" t="s">
        <v>208</v>
      </c>
      <c r="C392" s="70"/>
      <c r="D392" s="70"/>
      <c r="E392" s="134"/>
      <c r="F392" s="128"/>
      <c r="G392" s="129"/>
    </row>
    <row r="393" spans="1:7" ht="27" customHeight="1" x14ac:dyDescent="0.2">
      <c r="A393" s="240"/>
      <c r="B393" s="70" t="s">
        <v>181</v>
      </c>
      <c r="C393" s="70"/>
      <c r="D393" s="70"/>
      <c r="E393" s="134"/>
      <c r="F393" s="128"/>
      <c r="G393" s="129"/>
    </row>
    <row r="394" spans="1:7" ht="24" x14ac:dyDescent="0.2">
      <c r="A394" s="225"/>
      <c r="B394" s="70" t="s">
        <v>155</v>
      </c>
      <c r="C394" s="70"/>
      <c r="D394" s="70"/>
      <c r="E394" s="134"/>
      <c r="F394" s="128"/>
      <c r="G394" s="129"/>
    </row>
    <row r="395" spans="1:7" ht="14.25" customHeight="1" x14ac:dyDescent="0.2">
      <c r="A395" s="240"/>
      <c r="B395" s="70"/>
      <c r="C395" s="70"/>
      <c r="D395" s="70"/>
      <c r="E395" s="134"/>
      <c r="F395" s="128"/>
      <c r="G395" s="129"/>
    </row>
    <row r="396" spans="1:7" x14ac:dyDescent="0.2">
      <c r="A396" s="231" t="s">
        <v>295</v>
      </c>
      <c r="B396" s="167" t="s">
        <v>94</v>
      </c>
      <c r="C396" s="166"/>
      <c r="D396" s="147"/>
      <c r="E396" s="134"/>
      <c r="F396" s="128"/>
      <c r="G396" s="129"/>
    </row>
    <row r="397" spans="1:7" x14ac:dyDescent="0.2">
      <c r="A397" s="231"/>
      <c r="B397" s="167" t="s">
        <v>197</v>
      </c>
      <c r="C397" s="166"/>
      <c r="D397" s="147"/>
      <c r="E397" s="125"/>
      <c r="F397" s="128"/>
      <c r="G397" s="129"/>
    </row>
    <row r="398" spans="1:7" x14ac:dyDescent="0.2">
      <c r="A398" s="227"/>
      <c r="B398" s="195" t="s">
        <v>228</v>
      </c>
      <c r="C398" s="67"/>
      <c r="D398" s="22"/>
      <c r="E398" s="125"/>
      <c r="F398" s="136"/>
      <c r="G398" s="137"/>
    </row>
    <row r="399" spans="1:7" ht="24" x14ac:dyDescent="0.2">
      <c r="A399" s="286">
        <v>1</v>
      </c>
      <c r="B399" s="303" t="s">
        <v>566</v>
      </c>
      <c r="C399" s="67" t="s">
        <v>95</v>
      </c>
      <c r="D399" s="22">
        <v>1</v>
      </c>
      <c r="E399" s="125"/>
      <c r="F399" s="128"/>
      <c r="G399" s="129"/>
    </row>
    <row r="400" spans="1:7" ht="36" x14ac:dyDescent="0.2">
      <c r="A400" s="286">
        <v>2</v>
      </c>
      <c r="B400" s="303" t="s">
        <v>567</v>
      </c>
      <c r="C400" s="67" t="s">
        <v>95</v>
      </c>
      <c r="D400" s="22">
        <v>7</v>
      </c>
      <c r="E400" s="125"/>
      <c r="F400" s="128"/>
      <c r="G400" s="129"/>
    </row>
    <row r="401" spans="1:7" ht="36" x14ac:dyDescent="0.2">
      <c r="A401" s="286">
        <v>3</v>
      </c>
      <c r="B401" s="303" t="s">
        <v>568</v>
      </c>
      <c r="C401" s="67" t="s">
        <v>95</v>
      </c>
      <c r="D401" s="22">
        <v>1</v>
      </c>
      <c r="E401" s="125"/>
      <c r="F401" s="136"/>
      <c r="G401" s="137"/>
    </row>
    <row r="402" spans="1:7" ht="36" x14ac:dyDescent="0.2">
      <c r="A402" s="286">
        <v>4</v>
      </c>
      <c r="B402" s="303" t="s">
        <v>569</v>
      </c>
      <c r="C402" s="67" t="s">
        <v>95</v>
      </c>
      <c r="D402" s="22">
        <v>2</v>
      </c>
      <c r="E402" s="125"/>
      <c r="F402" s="136"/>
      <c r="G402" s="137"/>
    </row>
    <row r="403" spans="1:7" ht="36" x14ac:dyDescent="0.2">
      <c r="A403" s="286">
        <v>5</v>
      </c>
      <c r="B403" s="303" t="s">
        <v>570</v>
      </c>
      <c r="C403" s="67" t="s">
        <v>95</v>
      </c>
      <c r="D403" s="22">
        <v>1</v>
      </c>
      <c r="E403" s="125"/>
      <c r="F403" s="136"/>
      <c r="G403" s="137"/>
    </row>
    <row r="404" spans="1:7" ht="36" x14ac:dyDescent="0.2">
      <c r="A404" s="286">
        <v>6</v>
      </c>
      <c r="B404" s="303" t="s">
        <v>571</v>
      </c>
      <c r="C404" s="67" t="s">
        <v>95</v>
      </c>
      <c r="D404" s="22">
        <v>1</v>
      </c>
      <c r="E404" s="125"/>
      <c r="F404" s="136"/>
      <c r="G404" s="137"/>
    </row>
    <row r="405" spans="1:7" ht="36" x14ac:dyDescent="0.2">
      <c r="A405" s="286">
        <v>7</v>
      </c>
      <c r="B405" s="303" t="s">
        <v>572</v>
      </c>
      <c r="C405" s="67" t="s">
        <v>95</v>
      </c>
      <c r="D405" s="22">
        <v>2</v>
      </c>
      <c r="E405" s="125"/>
      <c r="F405" s="136"/>
      <c r="G405" s="137"/>
    </row>
    <row r="406" spans="1:7" ht="36" x14ac:dyDescent="0.2">
      <c r="A406" s="286">
        <v>8</v>
      </c>
      <c r="B406" s="303" t="s">
        <v>573</v>
      </c>
      <c r="C406" s="67" t="s">
        <v>95</v>
      </c>
      <c r="D406" s="22">
        <v>2</v>
      </c>
      <c r="E406" s="125"/>
      <c r="F406" s="136"/>
      <c r="G406" s="137"/>
    </row>
    <row r="407" spans="1:7" ht="36" x14ac:dyDescent="0.2">
      <c r="A407" s="286">
        <v>9</v>
      </c>
      <c r="B407" s="303" t="s">
        <v>574</v>
      </c>
      <c r="C407" s="67" t="s">
        <v>95</v>
      </c>
      <c r="D407" s="22">
        <v>2</v>
      </c>
      <c r="E407" s="125"/>
      <c r="F407" s="136"/>
      <c r="G407" s="137"/>
    </row>
    <row r="408" spans="1:7" x14ac:dyDescent="0.2">
      <c r="A408" s="227"/>
      <c r="B408" s="304" t="s">
        <v>229</v>
      </c>
      <c r="C408" s="67"/>
      <c r="D408" s="22"/>
      <c r="E408" s="125"/>
      <c r="F408" s="136"/>
      <c r="G408" s="137"/>
    </row>
    <row r="409" spans="1:7" ht="24" x14ac:dyDescent="0.2">
      <c r="A409" s="286" t="s">
        <v>126</v>
      </c>
      <c r="B409" s="303" t="s">
        <v>566</v>
      </c>
      <c r="C409" s="67" t="s">
        <v>95</v>
      </c>
      <c r="D409" s="22">
        <v>9</v>
      </c>
      <c r="E409" s="125"/>
      <c r="F409" s="136"/>
      <c r="G409" s="137"/>
    </row>
    <row r="410" spans="1:7" ht="36" x14ac:dyDescent="0.2">
      <c r="A410" s="286" t="s">
        <v>127</v>
      </c>
      <c r="B410" s="303" t="s">
        <v>575</v>
      </c>
      <c r="C410" s="67" t="s">
        <v>95</v>
      </c>
      <c r="D410" s="22">
        <v>6</v>
      </c>
      <c r="E410" s="125"/>
      <c r="F410" s="136"/>
      <c r="G410" s="137"/>
    </row>
    <row r="411" spans="1:7" ht="36" x14ac:dyDescent="0.2">
      <c r="A411" s="286">
        <v>3</v>
      </c>
      <c r="B411" s="303" t="s">
        <v>567</v>
      </c>
      <c r="C411" s="67" t="s">
        <v>95</v>
      </c>
      <c r="D411" s="22">
        <v>1</v>
      </c>
      <c r="E411" s="125"/>
      <c r="F411" s="136"/>
      <c r="G411" s="137"/>
    </row>
    <row r="412" spans="1:7" x14ac:dyDescent="0.2">
      <c r="A412" s="227"/>
      <c r="B412" s="66"/>
      <c r="C412" s="67"/>
      <c r="D412" s="22"/>
      <c r="E412" s="125"/>
      <c r="F412" s="136"/>
      <c r="G412" s="137"/>
    </row>
    <row r="413" spans="1:7" x14ac:dyDescent="0.2">
      <c r="A413" s="231" t="s">
        <v>415</v>
      </c>
      <c r="B413" s="167" t="s">
        <v>427</v>
      </c>
      <c r="C413" s="166"/>
      <c r="D413" s="147"/>
      <c r="E413" s="134"/>
      <c r="F413" s="128"/>
      <c r="G413" s="129"/>
    </row>
    <row r="414" spans="1:7" x14ac:dyDescent="0.2">
      <c r="A414" s="231"/>
      <c r="B414" s="167" t="s">
        <v>197</v>
      </c>
      <c r="C414" s="166"/>
      <c r="D414" s="147"/>
      <c r="E414" s="125"/>
      <c r="F414" s="128"/>
      <c r="G414" s="129"/>
    </row>
    <row r="415" spans="1:7" x14ac:dyDescent="0.2">
      <c r="A415" s="227"/>
      <c r="B415" s="195" t="s">
        <v>228</v>
      </c>
      <c r="C415" s="67"/>
      <c r="D415" s="22"/>
      <c r="E415" s="125"/>
      <c r="F415" s="136"/>
      <c r="G415" s="137"/>
    </row>
    <row r="416" spans="1:7" ht="24" x14ac:dyDescent="0.2">
      <c r="A416" s="286">
        <v>1</v>
      </c>
      <c r="B416" s="303" t="s">
        <v>566</v>
      </c>
      <c r="C416" s="67" t="s">
        <v>95</v>
      </c>
      <c r="D416" s="22">
        <v>1</v>
      </c>
      <c r="E416" s="125"/>
      <c r="F416" s="128"/>
      <c r="G416" s="129"/>
    </row>
    <row r="417" spans="1:7" ht="36" x14ac:dyDescent="0.2">
      <c r="A417" s="286">
        <v>2</v>
      </c>
      <c r="B417" s="303" t="s">
        <v>576</v>
      </c>
      <c r="C417" s="67" t="s">
        <v>95</v>
      </c>
      <c r="D417" s="22">
        <v>1</v>
      </c>
      <c r="E417" s="125"/>
      <c r="F417" s="128"/>
      <c r="G417" s="129"/>
    </row>
    <row r="418" spans="1:7" ht="36" x14ac:dyDescent="0.2">
      <c r="A418" s="286">
        <v>3</v>
      </c>
      <c r="B418" s="303" t="s">
        <v>577</v>
      </c>
      <c r="C418" s="67" t="s">
        <v>95</v>
      </c>
      <c r="D418" s="22">
        <v>1</v>
      </c>
      <c r="E418" s="125"/>
      <c r="F418" s="128"/>
      <c r="G418" s="129"/>
    </row>
    <row r="419" spans="1:7" ht="36" x14ac:dyDescent="0.2">
      <c r="A419" s="286">
        <v>4</v>
      </c>
      <c r="B419" s="303" t="s">
        <v>578</v>
      </c>
      <c r="C419" s="67" t="s">
        <v>95</v>
      </c>
      <c r="D419" s="22">
        <v>1</v>
      </c>
      <c r="E419" s="125"/>
      <c r="F419" s="128"/>
      <c r="G419" s="129"/>
    </row>
    <row r="420" spans="1:7" ht="36" x14ac:dyDescent="0.2">
      <c r="A420" s="286">
        <v>5</v>
      </c>
      <c r="B420" s="303" t="s">
        <v>571</v>
      </c>
      <c r="C420" s="67" t="s">
        <v>95</v>
      </c>
      <c r="D420" s="22">
        <v>1</v>
      </c>
      <c r="E420" s="125"/>
      <c r="F420" s="128"/>
      <c r="G420" s="129"/>
    </row>
    <row r="421" spans="1:7" ht="36" x14ac:dyDescent="0.2">
      <c r="A421" s="286">
        <v>6</v>
      </c>
      <c r="B421" s="303" t="s">
        <v>579</v>
      </c>
      <c r="C421" s="67" t="s">
        <v>95</v>
      </c>
      <c r="D421" s="22">
        <v>1</v>
      </c>
      <c r="E421" s="125"/>
      <c r="F421" s="128"/>
      <c r="G421" s="129"/>
    </row>
    <row r="422" spans="1:7" ht="36" x14ac:dyDescent="0.2">
      <c r="A422" s="286">
        <v>7</v>
      </c>
      <c r="B422" s="303" t="s">
        <v>580</v>
      </c>
      <c r="C422" s="67" t="s">
        <v>95</v>
      </c>
      <c r="D422" s="22">
        <v>1</v>
      </c>
      <c r="E422" s="125"/>
      <c r="F422" s="128"/>
      <c r="G422" s="129"/>
    </row>
    <row r="423" spans="1:7" ht="36" x14ac:dyDescent="0.2">
      <c r="A423" s="286">
        <v>8</v>
      </c>
      <c r="B423" s="303" t="s">
        <v>581</v>
      </c>
      <c r="C423" s="67" t="s">
        <v>95</v>
      </c>
      <c r="D423" s="22">
        <v>1</v>
      </c>
      <c r="E423" s="125"/>
      <c r="F423" s="128"/>
      <c r="G423" s="129"/>
    </row>
    <row r="424" spans="1:7" ht="36" x14ac:dyDescent="0.2">
      <c r="A424" s="286">
        <v>9</v>
      </c>
      <c r="B424" s="303" t="s">
        <v>572</v>
      </c>
      <c r="C424" s="67" t="s">
        <v>95</v>
      </c>
      <c r="D424" s="22">
        <v>2</v>
      </c>
      <c r="E424" s="125"/>
      <c r="F424" s="128"/>
      <c r="G424" s="129"/>
    </row>
    <row r="425" spans="1:7" ht="36" x14ac:dyDescent="0.2">
      <c r="A425" s="286">
        <v>10</v>
      </c>
      <c r="B425" s="303" t="s">
        <v>582</v>
      </c>
      <c r="C425" s="67" t="s">
        <v>95</v>
      </c>
      <c r="D425" s="22">
        <v>1</v>
      </c>
      <c r="E425" s="125"/>
      <c r="F425" s="128"/>
      <c r="G425" s="129"/>
    </row>
    <row r="426" spans="1:7" ht="36" x14ac:dyDescent="0.2">
      <c r="A426" s="286">
        <v>11</v>
      </c>
      <c r="B426" s="303" t="s">
        <v>583</v>
      </c>
      <c r="C426" s="67" t="s">
        <v>95</v>
      </c>
      <c r="D426" s="22">
        <v>3</v>
      </c>
      <c r="E426" s="125"/>
      <c r="F426" s="128"/>
      <c r="G426" s="129"/>
    </row>
    <row r="427" spans="1:7" ht="36" x14ac:dyDescent="0.2">
      <c r="A427" s="286">
        <v>12</v>
      </c>
      <c r="B427" s="303" t="s">
        <v>574</v>
      </c>
      <c r="C427" s="67" t="s">
        <v>95</v>
      </c>
      <c r="D427" s="22">
        <v>3</v>
      </c>
      <c r="E427" s="125"/>
      <c r="F427" s="128"/>
      <c r="G427" s="129"/>
    </row>
    <row r="428" spans="1:7" x14ac:dyDescent="0.2">
      <c r="A428" s="227"/>
      <c r="B428" s="195" t="s">
        <v>229</v>
      </c>
      <c r="C428" s="67"/>
      <c r="D428" s="22"/>
      <c r="E428" s="125"/>
      <c r="F428" s="136"/>
      <c r="G428" s="137"/>
    </row>
    <row r="429" spans="1:7" ht="24" x14ac:dyDescent="0.2">
      <c r="A429" s="286">
        <v>1</v>
      </c>
      <c r="B429" s="303" t="s">
        <v>566</v>
      </c>
      <c r="C429" s="67" t="s">
        <v>95</v>
      </c>
      <c r="D429" s="22">
        <v>6</v>
      </c>
      <c r="E429" s="125"/>
      <c r="F429" s="136"/>
      <c r="G429" s="137"/>
    </row>
    <row r="430" spans="1:7" ht="36" x14ac:dyDescent="0.2">
      <c r="A430" s="286">
        <v>2</v>
      </c>
      <c r="B430" s="303" t="s">
        <v>575</v>
      </c>
      <c r="C430" s="67" t="s">
        <v>95</v>
      </c>
      <c r="D430" s="22">
        <v>7</v>
      </c>
      <c r="E430" s="125"/>
      <c r="F430" s="136"/>
      <c r="G430" s="137"/>
    </row>
    <row r="431" spans="1:7" ht="12.75" thickBot="1" x14ac:dyDescent="0.25">
      <c r="A431" s="227"/>
      <c r="B431" s="66"/>
      <c r="C431" s="67"/>
      <c r="D431" s="22"/>
      <c r="E431" s="125"/>
      <c r="F431" s="136"/>
      <c r="G431" s="137"/>
    </row>
    <row r="432" spans="1:7" x14ac:dyDescent="0.2">
      <c r="A432" s="224"/>
      <c r="B432" s="108" t="s">
        <v>140</v>
      </c>
      <c r="C432" s="92"/>
      <c r="D432" s="93"/>
      <c r="E432" s="181"/>
      <c r="F432" s="182"/>
      <c r="G432" s="256"/>
    </row>
    <row r="433" spans="1:7" ht="12.75" thickBot="1" x14ac:dyDescent="0.25">
      <c r="A433" s="257"/>
      <c r="B433" s="85" t="s">
        <v>141</v>
      </c>
      <c r="C433" s="109"/>
      <c r="D433" s="110"/>
      <c r="E433" s="183"/>
      <c r="F433" s="184"/>
      <c r="G433" s="258"/>
    </row>
    <row r="434" spans="1:7" x14ac:dyDescent="0.2">
      <c r="A434" s="240"/>
      <c r="B434" s="106"/>
      <c r="C434" s="70"/>
      <c r="D434" s="70"/>
      <c r="E434" s="134"/>
      <c r="F434" s="128"/>
      <c r="G434" s="129"/>
    </row>
    <row r="435" spans="1:7" x14ac:dyDescent="0.2">
      <c r="A435" s="240"/>
      <c r="B435" s="76" t="s">
        <v>142</v>
      </c>
      <c r="C435" s="70"/>
      <c r="D435" s="70"/>
      <c r="E435" s="134"/>
      <c r="F435" s="128"/>
      <c r="G435" s="129"/>
    </row>
    <row r="436" spans="1:7" x14ac:dyDescent="0.2">
      <c r="A436" s="240"/>
      <c r="B436" s="77" t="s">
        <v>125</v>
      </c>
      <c r="C436" s="70"/>
      <c r="D436" s="70"/>
      <c r="E436" s="134"/>
      <c r="F436" s="128"/>
      <c r="G436" s="129"/>
    </row>
    <row r="437" spans="1:7" x14ac:dyDescent="0.2">
      <c r="A437" s="240" t="s">
        <v>296</v>
      </c>
      <c r="B437" s="79" t="s">
        <v>36</v>
      </c>
      <c r="C437" s="70"/>
      <c r="D437" s="70"/>
      <c r="E437" s="134"/>
      <c r="F437" s="128"/>
      <c r="G437" s="129"/>
    </row>
    <row r="438" spans="1:7" ht="60" x14ac:dyDescent="0.2">
      <c r="A438" s="240"/>
      <c r="B438" s="70" t="s">
        <v>173</v>
      </c>
      <c r="C438" s="70"/>
      <c r="D438" s="70"/>
      <c r="E438" s="134"/>
      <c r="F438" s="128"/>
      <c r="G438" s="129"/>
    </row>
    <row r="439" spans="1:7" ht="36" x14ac:dyDescent="0.2">
      <c r="A439" s="240"/>
      <c r="B439" s="70" t="s">
        <v>98</v>
      </c>
      <c r="C439" s="70"/>
      <c r="D439" s="70"/>
      <c r="E439" s="134"/>
      <c r="F439" s="128"/>
      <c r="G439" s="129"/>
    </row>
    <row r="440" spans="1:7" ht="36" x14ac:dyDescent="0.2">
      <c r="A440" s="225"/>
      <c r="B440" s="70" t="s">
        <v>352</v>
      </c>
      <c r="C440" s="70"/>
      <c r="D440" s="70"/>
      <c r="E440" s="134"/>
      <c r="F440" s="128"/>
      <c r="G440" s="129"/>
    </row>
    <row r="441" spans="1:7" ht="36" x14ac:dyDescent="0.2">
      <c r="A441" s="225"/>
      <c r="B441" s="70" t="s">
        <v>353</v>
      </c>
      <c r="C441" s="70"/>
      <c r="D441" s="70"/>
      <c r="E441" s="134"/>
      <c r="F441" s="128"/>
      <c r="G441" s="129"/>
    </row>
    <row r="442" spans="1:7" ht="15" customHeight="1" x14ac:dyDescent="0.2">
      <c r="A442" s="265" t="s">
        <v>297</v>
      </c>
      <c r="B442" s="268" t="s">
        <v>364</v>
      </c>
      <c r="C442" s="277"/>
      <c r="D442" s="281"/>
      <c r="E442" s="125"/>
      <c r="F442" s="128"/>
      <c r="G442" s="129"/>
    </row>
    <row r="443" spans="1:7" ht="15" customHeight="1" x14ac:dyDescent="0.2">
      <c r="A443" s="265" t="s">
        <v>365</v>
      </c>
      <c r="B443" s="268" t="s">
        <v>57</v>
      </c>
      <c r="C443" s="277"/>
      <c r="D443" s="281"/>
      <c r="E443" s="125"/>
      <c r="F443" s="128"/>
      <c r="G443" s="129"/>
    </row>
    <row r="444" spans="1:7" x14ac:dyDescent="0.2">
      <c r="A444" s="264"/>
      <c r="B444" s="270" t="s">
        <v>407</v>
      </c>
      <c r="C444" s="276"/>
      <c r="D444" s="280"/>
      <c r="E444" s="134"/>
      <c r="F444" s="128"/>
      <c r="G444" s="129"/>
    </row>
    <row r="445" spans="1:7" ht="24" x14ac:dyDescent="0.2">
      <c r="A445" s="285">
        <v>1</v>
      </c>
      <c r="B445" s="269" t="s">
        <v>412</v>
      </c>
      <c r="C445" s="276" t="s">
        <v>115</v>
      </c>
      <c r="D445" s="280">
        <v>63</v>
      </c>
      <c r="E445" s="134"/>
      <c r="F445" s="128"/>
      <c r="G445" s="129"/>
    </row>
    <row r="446" spans="1:7" x14ac:dyDescent="0.2">
      <c r="A446" s="285"/>
      <c r="B446" s="269"/>
      <c r="C446" s="276"/>
      <c r="D446" s="280"/>
      <c r="E446" s="134"/>
      <c r="F446" s="128"/>
      <c r="G446" s="129"/>
    </row>
    <row r="447" spans="1:7" ht="15" customHeight="1" x14ac:dyDescent="0.2">
      <c r="A447" s="265" t="s">
        <v>438</v>
      </c>
      <c r="B447" s="268" t="s">
        <v>476</v>
      </c>
      <c r="C447" s="277"/>
      <c r="D447" s="281"/>
      <c r="E447" s="125"/>
      <c r="F447" s="128"/>
      <c r="G447" s="129"/>
    </row>
    <row r="448" spans="1:7" ht="15" customHeight="1" x14ac:dyDescent="0.2">
      <c r="A448" s="265" t="s">
        <v>477</v>
      </c>
      <c r="B448" s="268" t="s">
        <v>478</v>
      </c>
      <c r="C448" s="277"/>
      <c r="D448" s="281"/>
      <c r="E448" s="125"/>
      <c r="F448" s="128"/>
      <c r="G448" s="129"/>
    </row>
    <row r="449" spans="1:7" x14ac:dyDescent="0.2">
      <c r="A449" s="285">
        <v>1</v>
      </c>
      <c r="B449" s="269" t="s">
        <v>481</v>
      </c>
      <c r="C449" s="276" t="s">
        <v>303</v>
      </c>
      <c r="D449" s="280">
        <v>77</v>
      </c>
      <c r="E449" s="134"/>
      <c r="F449" s="128"/>
      <c r="G449" s="129"/>
    </row>
    <row r="450" spans="1:7" x14ac:dyDescent="0.2">
      <c r="A450" s="285">
        <v>2</v>
      </c>
      <c r="B450" s="269" t="s">
        <v>482</v>
      </c>
      <c r="C450" s="276" t="s">
        <v>303</v>
      </c>
      <c r="D450" s="280">
        <v>625</v>
      </c>
      <c r="E450" s="134"/>
      <c r="F450" s="128"/>
      <c r="G450" s="129"/>
    </row>
    <row r="451" spans="1:7" x14ac:dyDescent="0.2">
      <c r="A451" s="285">
        <v>3</v>
      </c>
      <c r="B451" s="269" t="s">
        <v>483</v>
      </c>
      <c r="C451" s="276" t="s">
        <v>303</v>
      </c>
      <c r="D451" s="280">
        <v>665</v>
      </c>
      <c r="E451" s="134"/>
      <c r="F451" s="128"/>
      <c r="G451" s="129"/>
    </row>
    <row r="452" spans="1:7" x14ac:dyDescent="0.2">
      <c r="A452" s="285">
        <v>4</v>
      </c>
      <c r="B452" s="269" t="s">
        <v>479</v>
      </c>
      <c r="C452" s="276" t="s">
        <v>303</v>
      </c>
      <c r="D452" s="280">
        <v>84</v>
      </c>
      <c r="E452" s="134"/>
      <c r="F452" s="128"/>
      <c r="G452" s="129"/>
    </row>
    <row r="453" spans="1:7" x14ac:dyDescent="0.2">
      <c r="A453" s="285">
        <v>5</v>
      </c>
      <c r="B453" s="269" t="s">
        <v>480</v>
      </c>
      <c r="C453" s="276" t="s">
        <v>303</v>
      </c>
      <c r="D453" s="280">
        <v>84</v>
      </c>
      <c r="E453" s="134"/>
      <c r="F453" s="128"/>
      <c r="G453" s="129"/>
    </row>
    <row r="454" spans="1:7" x14ac:dyDescent="0.2">
      <c r="A454" s="225"/>
      <c r="B454" s="80"/>
      <c r="C454" s="81"/>
      <c r="D454" s="22"/>
      <c r="E454" s="125"/>
      <c r="F454" s="128"/>
      <c r="G454" s="129"/>
    </row>
    <row r="455" spans="1:7" ht="12.75" thickBot="1" x14ac:dyDescent="0.25">
      <c r="A455" s="264"/>
      <c r="B455" s="270"/>
      <c r="C455" s="276"/>
      <c r="D455" s="280"/>
      <c r="E455" s="134"/>
      <c r="F455" s="128"/>
      <c r="G455" s="129"/>
    </row>
    <row r="456" spans="1:7" x14ac:dyDescent="0.2">
      <c r="A456" s="224"/>
      <c r="B456" s="108" t="s">
        <v>143</v>
      </c>
      <c r="C456" s="111"/>
      <c r="D456" s="112"/>
      <c r="E456" s="185"/>
      <c r="F456" s="179"/>
      <c r="G456" s="254"/>
    </row>
    <row r="457" spans="1:7" ht="12" customHeight="1" thickBot="1" x14ac:dyDescent="0.25">
      <c r="A457" s="257"/>
      <c r="B457" s="85" t="s">
        <v>96</v>
      </c>
      <c r="C457" s="113"/>
      <c r="D457" s="107"/>
      <c r="E457" s="186"/>
      <c r="F457" s="180"/>
      <c r="G457" s="255"/>
    </row>
    <row r="458" spans="1:7" x14ac:dyDescent="0.2">
      <c r="A458" s="225"/>
      <c r="B458" s="63" t="s">
        <v>97</v>
      </c>
      <c r="C458" s="21"/>
      <c r="D458" s="22"/>
      <c r="E458" s="125"/>
      <c r="F458" s="128"/>
      <c r="G458" s="129"/>
    </row>
    <row r="459" spans="1:7" x14ac:dyDescent="0.2">
      <c r="A459" s="225"/>
      <c r="B459" s="37" t="s">
        <v>80</v>
      </c>
      <c r="C459" s="21"/>
      <c r="D459" s="22"/>
      <c r="E459" s="125"/>
      <c r="F459" s="128"/>
      <c r="G459" s="129"/>
    </row>
    <row r="460" spans="1:7" x14ac:dyDescent="0.2">
      <c r="A460" s="225" t="s">
        <v>298</v>
      </c>
      <c r="B460" s="26" t="s">
        <v>36</v>
      </c>
      <c r="C460" s="21" t="s">
        <v>50</v>
      </c>
      <c r="D460" s="22"/>
      <c r="E460" s="125"/>
      <c r="F460" s="128"/>
      <c r="G460" s="129"/>
    </row>
    <row r="461" spans="1:7" ht="72" x14ac:dyDescent="0.2">
      <c r="A461" s="227"/>
      <c r="B461" s="36" t="s">
        <v>188</v>
      </c>
      <c r="C461" s="55"/>
      <c r="D461" s="55"/>
      <c r="E461" s="139"/>
      <c r="F461" s="139"/>
      <c r="G461" s="159"/>
    </row>
    <row r="462" spans="1:7" ht="24" x14ac:dyDescent="0.2">
      <c r="A462" s="227"/>
      <c r="B462" s="36" t="s">
        <v>187</v>
      </c>
      <c r="C462" s="55"/>
      <c r="D462" s="55"/>
      <c r="E462" s="139"/>
      <c r="F462" s="139"/>
      <c r="G462" s="159"/>
    </row>
    <row r="463" spans="1:7" ht="48" x14ac:dyDescent="0.2">
      <c r="A463" s="227"/>
      <c r="B463" s="36" t="s">
        <v>202</v>
      </c>
      <c r="C463" s="55"/>
      <c r="D463" s="55"/>
      <c r="E463" s="139"/>
      <c r="F463" s="139"/>
      <c r="G463" s="159"/>
    </row>
    <row r="464" spans="1:7" ht="72" x14ac:dyDescent="0.2">
      <c r="A464" s="227"/>
      <c r="B464" s="36" t="s">
        <v>203</v>
      </c>
      <c r="C464" s="55"/>
      <c r="D464" s="55"/>
      <c r="E464" s="139"/>
      <c r="F464" s="139"/>
      <c r="G464" s="159"/>
    </row>
    <row r="465" spans="1:7" x14ac:dyDescent="0.2">
      <c r="A465" s="231" t="s">
        <v>299</v>
      </c>
      <c r="B465" s="167" t="s">
        <v>57</v>
      </c>
      <c r="C465" s="166"/>
      <c r="D465" s="147"/>
      <c r="E465" s="125"/>
      <c r="F465" s="128"/>
      <c r="G465" s="129"/>
    </row>
    <row r="466" spans="1:7" ht="24" x14ac:dyDescent="0.2">
      <c r="A466" s="225" t="s">
        <v>126</v>
      </c>
      <c r="B466" s="82" t="s">
        <v>204</v>
      </c>
      <c r="C466" s="67" t="s">
        <v>115</v>
      </c>
      <c r="D466" s="22">
        <v>382.42149999999998</v>
      </c>
      <c r="E466" s="125"/>
      <c r="F466" s="128"/>
      <c r="G466" s="129"/>
    </row>
    <row r="467" spans="1:7" ht="13.5" x14ac:dyDescent="0.2">
      <c r="A467" s="225" t="s">
        <v>127</v>
      </c>
      <c r="B467" s="82" t="s">
        <v>205</v>
      </c>
      <c r="C467" s="67" t="s">
        <v>115</v>
      </c>
      <c r="D467" s="22">
        <v>760.48749999999995</v>
      </c>
      <c r="E467" s="125"/>
      <c r="F467" s="128"/>
      <c r="G467" s="129"/>
    </row>
    <row r="468" spans="1:7" ht="13.5" x14ac:dyDescent="0.2">
      <c r="A468" s="225" t="s">
        <v>129</v>
      </c>
      <c r="B468" s="82" t="s">
        <v>206</v>
      </c>
      <c r="C468" s="67" t="s">
        <v>115</v>
      </c>
      <c r="D468" s="22">
        <v>254</v>
      </c>
      <c r="E468" s="125"/>
      <c r="F468" s="128"/>
      <c r="G468" s="129"/>
    </row>
    <row r="469" spans="1:7" x14ac:dyDescent="0.2">
      <c r="A469" s="225"/>
      <c r="B469" s="82"/>
      <c r="C469" s="67"/>
      <c r="D469" s="22"/>
      <c r="E469" s="125"/>
      <c r="F469" s="128"/>
      <c r="G469" s="129"/>
    </row>
    <row r="470" spans="1:7" x14ac:dyDescent="0.2">
      <c r="A470" s="231" t="s">
        <v>300</v>
      </c>
      <c r="B470" s="167" t="s">
        <v>427</v>
      </c>
      <c r="C470" s="166"/>
      <c r="D470" s="147"/>
      <c r="E470" s="125"/>
      <c r="F470" s="128"/>
      <c r="G470" s="129"/>
    </row>
    <row r="471" spans="1:7" ht="24" x14ac:dyDescent="0.2">
      <c r="A471" s="225" t="s">
        <v>126</v>
      </c>
      <c r="B471" s="82" t="s">
        <v>204</v>
      </c>
      <c r="C471" s="67" t="s">
        <v>115</v>
      </c>
      <c r="D471" s="22">
        <v>165.26</v>
      </c>
      <c r="E471" s="125"/>
      <c r="F471" s="128"/>
      <c r="G471" s="129"/>
    </row>
    <row r="472" spans="1:7" ht="13.5" x14ac:dyDescent="0.2">
      <c r="A472" s="225" t="s">
        <v>127</v>
      </c>
      <c r="B472" s="82" t="s">
        <v>205</v>
      </c>
      <c r="C472" s="67" t="s">
        <v>115</v>
      </c>
      <c r="D472" s="22">
        <v>545.25199999999995</v>
      </c>
      <c r="E472" s="125"/>
      <c r="F472" s="128"/>
      <c r="G472" s="129"/>
    </row>
    <row r="473" spans="1:7" ht="13.5" x14ac:dyDescent="0.2">
      <c r="A473" s="225" t="s">
        <v>129</v>
      </c>
      <c r="B473" s="82" t="s">
        <v>206</v>
      </c>
      <c r="C473" s="67" t="s">
        <v>115</v>
      </c>
      <c r="D473" s="22">
        <v>254</v>
      </c>
      <c r="E473" s="125"/>
      <c r="F473" s="128"/>
      <c r="G473" s="129"/>
    </row>
    <row r="474" spans="1:7" x14ac:dyDescent="0.2">
      <c r="A474" s="225"/>
      <c r="B474" s="82"/>
      <c r="C474" s="67"/>
      <c r="D474" s="22"/>
      <c r="E474" s="125"/>
      <c r="F474" s="128"/>
      <c r="G474" s="129"/>
    </row>
    <row r="475" spans="1:7" x14ac:dyDescent="0.2">
      <c r="A475" s="225"/>
      <c r="B475" s="82"/>
      <c r="C475" s="67"/>
      <c r="D475" s="22"/>
      <c r="E475" s="125"/>
      <c r="F475" s="128"/>
      <c r="G475" s="129"/>
    </row>
    <row r="476" spans="1:7" x14ac:dyDescent="0.2">
      <c r="A476" s="225"/>
      <c r="B476" s="82"/>
      <c r="C476" s="67"/>
      <c r="D476" s="22"/>
      <c r="E476" s="125"/>
      <c r="F476" s="128"/>
      <c r="G476" s="129"/>
    </row>
    <row r="477" spans="1:7" ht="12.75" thickBot="1" x14ac:dyDescent="0.25">
      <c r="A477" s="225"/>
      <c r="B477" s="82"/>
      <c r="C477" s="67"/>
      <c r="D477" s="22"/>
      <c r="E477" s="125"/>
      <c r="F477" s="128"/>
      <c r="G477" s="129"/>
    </row>
    <row r="478" spans="1:7" ht="12" customHeight="1" x14ac:dyDescent="0.2">
      <c r="A478" s="224"/>
      <c r="B478" s="108" t="s">
        <v>144</v>
      </c>
      <c r="C478" s="104"/>
      <c r="D478" s="100"/>
      <c r="E478" s="178"/>
      <c r="F478" s="179"/>
      <c r="G478" s="254"/>
    </row>
    <row r="479" spans="1:7" ht="12" customHeight="1" thickBot="1" x14ac:dyDescent="0.25">
      <c r="A479" s="257"/>
      <c r="B479" s="85" t="s">
        <v>99</v>
      </c>
      <c r="C479" s="105"/>
      <c r="D479" s="103"/>
      <c r="E479" s="176"/>
      <c r="F479" s="180"/>
      <c r="G479" s="255"/>
    </row>
    <row r="480" spans="1:7" ht="12" customHeight="1" x14ac:dyDescent="0.2">
      <c r="A480" s="225"/>
      <c r="B480" s="63" t="s">
        <v>100</v>
      </c>
      <c r="C480" s="21"/>
      <c r="D480" s="22"/>
      <c r="E480" s="125"/>
      <c r="F480" s="128"/>
      <c r="G480" s="129"/>
    </row>
    <row r="481" spans="1:7" ht="12" customHeight="1" x14ac:dyDescent="0.2">
      <c r="A481" s="225"/>
      <c r="B481" s="37" t="s">
        <v>82</v>
      </c>
      <c r="C481" s="21"/>
      <c r="D481" s="22"/>
      <c r="E481" s="125"/>
      <c r="F481" s="128"/>
      <c r="G481" s="129"/>
    </row>
    <row r="482" spans="1:7" ht="12" customHeight="1" x14ac:dyDescent="0.2">
      <c r="A482" s="225" t="s">
        <v>301</v>
      </c>
      <c r="B482" s="26" t="s">
        <v>36</v>
      </c>
      <c r="C482" s="21"/>
      <c r="D482" s="22"/>
      <c r="E482" s="125"/>
      <c r="F482" s="128"/>
      <c r="G482" s="129"/>
    </row>
    <row r="483" spans="1:7" ht="53.25" customHeight="1" x14ac:dyDescent="0.2">
      <c r="A483" s="227"/>
      <c r="B483" s="36" t="s">
        <v>112</v>
      </c>
      <c r="C483" s="36"/>
      <c r="D483" s="36"/>
      <c r="E483" s="149"/>
      <c r="F483" s="149"/>
      <c r="G483" s="150"/>
    </row>
    <row r="484" spans="1:7" x14ac:dyDescent="0.2">
      <c r="A484" s="231" t="s">
        <v>302</v>
      </c>
      <c r="B484" s="165" t="s">
        <v>439</v>
      </c>
      <c r="C484" s="166"/>
      <c r="D484" s="147"/>
      <c r="E484" s="125"/>
      <c r="F484" s="147"/>
      <c r="G484" s="155"/>
    </row>
    <row r="485" spans="1:7" x14ac:dyDescent="0.2">
      <c r="A485" s="231" t="s">
        <v>440</v>
      </c>
      <c r="B485" s="173" t="s">
        <v>57</v>
      </c>
      <c r="C485" s="203"/>
      <c r="D485" s="147"/>
      <c r="E485" s="125"/>
      <c r="F485" s="147"/>
      <c r="G485" s="160"/>
    </row>
    <row r="486" spans="1:7" ht="14.25" customHeight="1" x14ac:dyDescent="0.2">
      <c r="A486" s="295" t="s">
        <v>126</v>
      </c>
      <c r="B486" s="83" t="s">
        <v>449</v>
      </c>
      <c r="C486" s="293" t="s">
        <v>95</v>
      </c>
      <c r="D486" s="294"/>
      <c r="E486" s="158"/>
      <c r="F486" s="145"/>
      <c r="G486" s="146"/>
    </row>
    <row r="487" spans="1:7" ht="25.5" customHeight="1" x14ac:dyDescent="0.2">
      <c r="A487" s="225"/>
      <c r="B487" s="66" t="s">
        <v>441</v>
      </c>
      <c r="C487" s="67" t="s">
        <v>12</v>
      </c>
      <c r="D487" s="22">
        <v>2</v>
      </c>
      <c r="E487" s="125"/>
      <c r="F487" s="128"/>
      <c r="G487" s="129"/>
    </row>
    <row r="488" spans="1:7" x14ac:dyDescent="0.2">
      <c r="A488" s="225"/>
      <c r="B488" s="66"/>
      <c r="C488" s="67"/>
      <c r="D488" s="22"/>
      <c r="E488" s="125"/>
      <c r="F488" s="128"/>
      <c r="G488" s="129"/>
    </row>
    <row r="489" spans="1:7" x14ac:dyDescent="0.2">
      <c r="A489" s="231" t="s">
        <v>440</v>
      </c>
      <c r="B489" s="165" t="s">
        <v>489</v>
      </c>
      <c r="C489" s="166"/>
      <c r="D489" s="147"/>
      <c r="E489" s="125"/>
      <c r="F489" s="147"/>
      <c r="G489" s="155"/>
    </row>
    <row r="490" spans="1:7" x14ac:dyDescent="0.2">
      <c r="A490" s="231" t="s">
        <v>488</v>
      </c>
      <c r="B490" s="173" t="s">
        <v>57</v>
      </c>
      <c r="C490" s="203"/>
      <c r="D490" s="147"/>
      <c r="E490" s="125"/>
      <c r="F490" s="147"/>
      <c r="G490" s="160"/>
    </row>
    <row r="491" spans="1:7" ht="14.25" customHeight="1" x14ac:dyDescent="0.2">
      <c r="A491" s="295" t="s">
        <v>126</v>
      </c>
      <c r="B491" s="83" t="s">
        <v>490</v>
      </c>
      <c r="C491" s="293" t="s">
        <v>95</v>
      </c>
      <c r="D491" s="294"/>
      <c r="E491" s="158"/>
      <c r="F491" s="145"/>
      <c r="G491" s="146"/>
    </row>
    <row r="492" spans="1:7" ht="25.5" customHeight="1" x14ac:dyDescent="0.2">
      <c r="A492" s="225"/>
      <c r="B492" s="66" t="s">
        <v>491</v>
      </c>
      <c r="C492" s="67" t="s">
        <v>12</v>
      </c>
      <c r="D492" s="22">
        <v>33</v>
      </c>
      <c r="E492" s="125"/>
      <c r="F492" s="128"/>
      <c r="G492" s="129"/>
    </row>
    <row r="493" spans="1:7" x14ac:dyDescent="0.2">
      <c r="A493" s="225"/>
      <c r="B493" s="66"/>
      <c r="C493" s="67"/>
      <c r="D493" s="22"/>
      <c r="E493" s="125"/>
      <c r="F493" s="128"/>
      <c r="G493" s="129"/>
    </row>
    <row r="494" spans="1:7" x14ac:dyDescent="0.2">
      <c r="A494" s="231" t="s">
        <v>492</v>
      </c>
      <c r="B494" s="165" t="s">
        <v>413</v>
      </c>
      <c r="C494" s="166"/>
      <c r="D494" s="147"/>
      <c r="E494" s="125"/>
      <c r="F494" s="147"/>
      <c r="G494" s="155"/>
    </row>
    <row r="495" spans="1:7" x14ac:dyDescent="0.2">
      <c r="A495" s="231" t="s">
        <v>493</v>
      </c>
      <c r="B495" s="173" t="s">
        <v>414</v>
      </c>
      <c r="C495" s="203"/>
      <c r="D495" s="147"/>
      <c r="E495" s="125"/>
      <c r="F495" s="147"/>
      <c r="G495" s="160"/>
    </row>
    <row r="496" spans="1:7" ht="48.75" customHeight="1" x14ac:dyDescent="0.2">
      <c r="A496" s="225"/>
      <c r="B496" s="66" t="s">
        <v>442</v>
      </c>
      <c r="C496" s="67"/>
      <c r="D496" s="22"/>
      <c r="E496" s="125"/>
      <c r="F496" s="128"/>
      <c r="G496" s="129"/>
    </row>
    <row r="497" spans="1:7" ht="13.5" customHeight="1" x14ac:dyDescent="0.2">
      <c r="A497" s="299">
        <v>1</v>
      </c>
      <c r="B497" s="66" t="s">
        <v>484</v>
      </c>
      <c r="C497" s="67" t="s">
        <v>303</v>
      </c>
      <c r="D497" s="22">
        <v>79</v>
      </c>
      <c r="E497" s="125"/>
      <c r="F497" s="128"/>
      <c r="G497" s="129"/>
    </row>
    <row r="498" spans="1:7" ht="24" x14ac:dyDescent="0.2">
      <c r="A498" s="299">
        <v>2</v>
      </c>
      <c r="B498" s="66" t="s">
        <v>485</v>
      </c>
      <c r="C498" s="67" t="s">
        <v>303</v>
      </c>
      <c r="D498" s="22">
        <v>73</v>
      </c>
      <c r="E498" s="125"/>
      <c r="F498" s="128"/>
      <c r="G498" s="129"/>
    </row>
    <row r="499" spans="1:7" x14ac:dyDescent="0.2">
      <c r="A499" s="299">
        <v>3</v>
      </c>
      <c r="B499" s="66" t="s">
        <v>486</v>
      </c>
      <c r="C499" s="67" t="s">
        <v>303</v>
      </c>
      <c r="D499" s="22">
        <v>278</v>
      </c>
      <c r="E499" s="125"/>
      <c r="F499" s="128"/>
      <c r="G499" s="129"/>
    </row>
    <row r="500" spans="1:7" ht="24" x14ac:dyDescent="0.2">
      <c r="A500" s="299">
        <v>4</v>
      </c>
      <c r="B500" s="66" t="s">
        <v>487</v>
      </c>
      <c r="C500" s="67" t="s">
        <v>115</v>
      </c>
      <c r="D500" s="22">
        <v>263</v>
      </c>
      <c r="E500" s="125"/>
      <c r="F500" s="128"/>
      <c r="G500" s="129"/>
    </row>
    <row r="501" spans="1:7" ht="24" x14ac:dyDescent="0.2">
      <c r="A501" s="299">
        <v>5</v>
      </c>
      <c r="B501" s="66" t="s">
        <v>446</v>
      </c>
      <c r="C501" s="67" t="s">
        <v>115</v>
      </c>
      <c r="D501" s="22">
        <v>980</v>
      </c>
      <c r="E501" s="125"/>
      <c r="F501" s="128"/>
      <c r="G501" s="129"/>
    </row>
    <row r="502" spans="1:7" ht="24" x14ac:dyDescent="0.2">
      <c r="A502" s="299">
        <v>6</v>
      </c>
      <c r="B502" s="66" t="s">
        <v>443</v>
      </c>
      <c r="C502" s="67" t="s">
        <v>115</v>
      </c>
      <c r="D502" s="22">
        <v>980</v>
      </c>
      <c r="E502" s="125"/>
      <c r="F502" s="128"/>
      <c r="G502" s="129"/>
    </row>
    <row r="503" spans="1:7" ht="24" x14ac:dyDescent="0.2">
      <c r="A503" s="299">
        <v>7</v>
      </c>
      <c r="B503" s="66" t="s">
        <v>444</v>
      </c>
      <c r="C503" s="67" t="s">
        <v>303</v>
      </c>
      <c r="D503" s="22">
        <v>77</v>
      </c>
      <c r="E503" s="125"/>
      <c r="F503" s="128"/>
      <c r="G503" s="129"/>
    </row>
    <row r="504" spans="1:7" ht="24" x14ac:dyDescent="0.2">
      <c r="A504" s="299">
        <v>8</v>
      </c>
      <c r="B504" s="66" t="s">
        <v>445</v>
      </c>
      <c r="C504" s="67" t="s">
        <v>303</v>
      </c>
      <c r="D504" s="22">
        <v>84</v>
      </c>
      <c r="E504" s="125"/>
      <c r="F504" s="128"/>
      <c r="G504" s="129"/>
    </row>
    <row r="505" spans="1:7" x14ac:dyDescent="0.2">
      <c r="A505" s="289"/>
      <c r="B505" s="208"/>
      <c r="C505" s="67"/>
      <c r="D505" s="22"/>
      <c r="E505" s="125"/>
      <c r="F505" s="128"/>
      <c r="G505" s="128"/>
    </row>
    <row r="506" spans="1:7" ht="12.75" thickBot="1" x14ac:dyDescent="0.25">
      <c r="A506" s="225"/>
      <c r="B506" s="66"/>
      <c r="C506" s="67"/>
      <c r="D506" s="22"/>
      <c r="E506" s="125"/>
      <c r="F506" s="128"/>
      <c r="G506" s="129"/>
    </row>
    <row r="507" spans="1:7" x14ac:dyDescent="0.2">
      <c r="A507" s="224"/>
      <c r="B507" s="108" t="s">
        <v>145</v>
      </c>
      <c r="C507" s="111"/>
      <c r="D507" s="187"/>
      <c r="E507" s="178"/>
      <c r="F507" s="179"/>
      <c r="G507" s="254"/>
    </row>
    <row r="508" spans="1:7" ht="12.75" thickBot="1" x14ac:dyDescent="0.25">
      <c r="A508" s="257"/>
      <c r="B508" s="85" t="s">
        <v>101</v>
      </c>
      <c r="C508" s="113"/>
      <c r="D508" s="188"/>
      <c r="E508" s="176"/>
      <c r="F508" s="180"/>
      <c r="G508" s="255"/>
    </row>
    <row r="509" spans="1:7" x14ac:dyDescent="0.2">
      <c r="A509" s="225"/>
      <c r="B509" s="75"/>
      <c r="C509" s="21"/>
      <c r="D509" s="22"/>
      <c r="E509" s="125"/>
      <c r="F509" s="128"/>
      <c r="G509" s="129"/>
    </row>
    <row r="510" spans="1:7" x14ac:dyDescent="0.2">
      <c r="A510" s="225"/>
      <c r="B510" s="63" t="s">
        <v>102</v>
      </c>
      <c r="C510" s="21"/>
      <c r="D510" s="22"/>
      <c r="E510" s="125"/>
      <c r="F510" s="128"/>
      <c r="G510" s="129"/>
    </row>
    <row r="511" spans="1:7" ht="13.5" customHeight="1" x14ac:dyDescent="0.2">
      <c r="A511" s="225"/>
      <c r="B511" s="169" t="s">
        <v>105</v>
      </c>
      <c r="C511" s="21"/>
      <c r="D511" s="22"/>
      <c r="E511" s="125"/>
      <c r="F511" s="128"/>
      <c r="G511" s="129"/>
    </row>
    <row r="512" spans="1:7" x14ac:dyDescent="0.2">
      <c r="A512" s="225" t="s">
        <v>305</v>
      </c>
      <c r="B512" s="26" t="s">
        <v>36</v>
      </c>
      <c r="C512" s="21"/>
      <c r="D512" s="22"/>
      <c r="E512" s="125"/>
      <c r="F512" s="128"/>
      <c r="G512" s="129"/>
    </row>
    <row r="513" spans="1:7" ht="36" x14ac:dyDescent="0.2">
      <c r="A513" s="225"/>
      <c r="B513" s="58" t="s">
        <v>123</v>
      </c>
      <c r="C513" s="64"/>
      <c r="D513" s="64"/>
      <c r="E513" s="153"/>
      <c r="F513" s="153"/>
      <c r="G513" s="154"/>
    </row>
    <row r="514" spans="1:7" ht="48" x14ac:dyDescent="0.2">
      <c r="A514" s="230"/>
      <c r="B514" s="58" t="s">
        <v>122</v>
      </c>
      <c r="C514" s="64"/>
      <c r="D514" s="64"/>
      <c r="E514" s="153"/>
      <c r="F514" s="153"/>
      <c r="G514" s="154"/>
    </row>
    <row r="515" spans="1:7" ht="24" x14ac:dyDescent="0.2">
      <c r="A515" s="225"/>
      <c r="B515" s="58" t="s">
        <v>175</v>
      </c>
      <c r="C515" s="64"/>
      <c r="D515" s="64"/>
      <c r="E515" s="153"/>
      <c r="F515" s="153"/>
      <c r="G515" s="154"/>
    </row>
    <row r="516" spans="1:7" ht="84" x14ac:dyDescent="0.2">
      <c r="A516" s="225"/>
      <c r="B516" s="58" t="s">
        <v>121</v>
      </c>
      <c r="C516" s="64"/>
      <c r="D516" s="64"/>
      <c r="E516" s="153"/>
      <c r="F516" s="153"/>
      <c r="G516" s="154"/>
    </row>
    <row r="517" spans="1:7" ht="24" x14ac:dyDescent="0.2">
      <c r="A517" s="225"/>
      <c r="B517" s="58" t="s">
        <v>176</v>
      </c>
      <c r="C517" s="64"/>
      <c r="D517" s="64"/>
      <c r="E517" s="153"/>
      <c r="F517" s="153"/>
      <c r="G517" s="154"/>
    </row>
    <row r="518" spans="1:7" x14ac:dyDescent="0.2">
      <c r="A518" s="241" t="s">
        <v>306</v>
      </c>
      <c r="B518" s="174" t="s">
        <v>57</v>
      </c>
      <c r="C518" s="171"/>
      <c r="D518" s="172"/>
      <c r="E518" s="158"/>
      <c r="F518" s="128"/>
      <c r="G518" s="129"/>
    </row>
    <row r="519" spans="1:7" x14ac:dyDescent="0.2">
      <c r="A519" s="241" t="s">
        <v>307</v>
      </c>
      <c r="B519" s="174" t="s">
        <v>382</v>
      </c>
      <c r="C519" s="166"/>
      <c r="D519" s="147"/>
      <c r="E519" s="125"/>
      <c r="F519" s="147"/>
      <c r="G519" s="155"/>
    </row>
    <row r="520" spans="1:7" x14ac:dyDescent="0.2">
      <c r="A520" s="242" t="s">
        <v>136</v>
      </c>
      <c r="B520" s="61" t="s">
        <v>153</v>
      </c>
      <c r="C520" s="81" t="s">
        <v>12</v>
      </c>
      <c r="D520" s="22">
        <v>1</v>
      </c>
      <c r="E520" s="125"/>
      <c r="F520" s="128"/>
      <c r="G520" s="129"/>
    </row>
    <row r="521" spans="1:7" ht="24" x14ac:dyDescent="0.2">
      <c r="A521" s="242" t="s">
        <v>137</v>
      </c>
      <c r="B521" s="61" t="s">
        <v>154</v>
      </c>
      <c r="C521" s="81" t="s">
        <v>12</v>
      </c>
      <c r="D521" s="22">
        <v>1</v>
      </c>
      <c r="E521" s="125"/>
      <c r="F521" s="128"/>
      <c r="G521" s="129"/>
    </row>
    <row r="522" spans="1:7" ht="36" x14ac:dyDescent="0.2">
      <c r="A522" s="242" t="s">
        <v>138</v>
      </c>
      <c r="B522" s="61" t="s">
        <v>167</v>
      </c>
      <c r="C522" s="81" t="s">
        <v>95</v>
      </c>
      <c r="D522" s="22">
        <v>1</v>
      </c>
      <c r="E522" s="125"/>
      <c r="F522" s="128"/>
      <c r="G522" s="129"/>
    </row>
    <row r="523" spans="1:7" ht="36" x14ac:dyDescent="0.2">
      <c r="A523" s="242" t="s">
        <v>470</v>
      </c>
      <c r="B523" s="61" t="s">
        <v>503</v>
      </c>
      <c r="C523" s="81" t="s">
        <v>95</v>
      </c>
      <c r="D523" s="22">
        <v>1</v>
      </c>
      <c r="E523" s="125"/>
      <c r="F523" s="128"/>
      <c r="G523" s="129"/>
    </row>
    <row r="524" spans="1:7" x14ac:dyDescent="0.2">
      <c r="A524" s="241" t="s">
        <v>308</v>
      </c>
      <c r="B524" s="173" t="s">
        <v>383</v>
      </c>
      <c r="C524" s="166"/>
      <c r="D524" s="147"/>
      <c r="E524" s="125"/>
      <c r="F524" s="128"/>
      <c r="G524" s="129"/>
    </row>
    <row r="525" spans="1:7" x14ac:dyDescent="0.2">
      <c r="A525" s="296" t="s">
        <v>126</v>
      </c>
      <c r="B525" s="61" t="s">
        <v>324</v>
      </c>
      <c r="C525" s="81" t="s">
        <v>95</v>
      </c>
      <c r="D525" s="22">
        <v>3</v>
      </c>
      <c r="E525" s="125"/>
      <c r="F525" s="128"/>
      <c r="G525" s="129"/>
    </row>
    <row r="526" spans="1:7" x14ac:dyDescent="0.2">
      <c r="A526" s="296" t="s">
        <v>127</v>
      </c>
      <c r="B526" s="61" t="s">
        <v>504</v>
      </c>
      <c r="C526" s="81" t="s">
        <v>95</v>
      </c>
      <c r="D526" s="22">
        <v>4</v>
      </c>
      <c r="E526" s="125"/>
      <c r="F526" s="128"/>
      <c r="G526" s="129"/>
    </row>
    <row r="527" spans="1:7" x14ac:dyDescent="0.2">
      <c r="A527" s="296" t="s">
        <v>129</v>
      </c>
      <c r="B527" s="61" t="s">
        <v>304</v>
      </c>
      <c r="C527" s="81" t="s">
        <v>95</v>
      </c>
      <c r="D527" s="22">
        <v>1</v>
      </c>
      <c r="E527" s="125"/>
      <c r="F527" s="128"/>
      <c r="G527" s="129"/>
    </row>
    <row r="528" spans="1:7" x14ac:dyDescent="0.2">
      <c r="A528" s="296" t="s">
        <v>130</v>
      </c>
      <c r="B528" s="61" t="s">
        <v>325</v>
      </c>
      <c r="C528" s="81" t="s">
        <v>95</v>
      </c>
      <c r="D528" s="22">
        <v>1</v>
      </c>
      <c r="E528" s="125"/>
      <c r="F528" s="128"/>
      <c r="G528" s="129"/>
    </row>
    <row r="529" spans="1:7" x14ac:dyDescent="0.2">
      <c r="A529" s="296" t="s">
        <v>131</v>
      </c>
      <c r="B529" s="61" t="s">
        <v>505</v>
      </c>
      <c r="C529" s="81" t="s">
        <v>95</v>
      </c>
      <c r="D529" s="22">
        <v>2</v>
      </c>
      <c r="E529" s="125"/>
      <c r="F529" s="128"/>
      <c r="G529" s="129"/>
    </row>
    <row r="530" spans="1:7" x14ac:dyDescent="0.2">
      <c r="A530" s="296" t="s">
        <v>132</v>
      </c>
      <c r="B530" s="61" t="s">
        <v>217</v>
      </c>
      <c r="C530" s="81" t="s">
        <v>95</v>
      </c>
      <c r="D530" s="22">
        <v>4</v>
      </c>
      <c r="E530" s="125"/>
      <c r="F530" s="128"/>
      <c r="G530" s="129"/>
    </row>
    <row r="531" spans="1:7" x14ac:dyDescent="0.2">
      <c r="A531" s="296" t="s">
        <v>133</v>
      </c>
      <c r="B531" s="61" t="s">
        <v>506</v>
      </c>
      <c r="C531" s="81" t="s">
        <v>95</v>
      </c>
      <c r="D531" s="22">
        <v>4</v>
      </c>
      <c r="E531" s="125"/>
      <c r="F531" s="128"/>
      <c r="G531" s="129"/>
    </row>
    <row r="532" spans="1:7" x14ac:dyDescent="0.2">
      <c r="A532" s="241" t="s">
        <v>309</v>
      </c>
      <c r="B532" s="173" t="s">
        <v>384</v>
      </c>
      <c r="C532" s="166"/>
      <c r="D532" s="147"/>
      <c r="E532" s="125"/>
      <c r="F532" s="128"/>
      <c r="G532" s="129"/>
    </row>
    <row r="533" spans="1:7" x14ac:dyDescent="0.2">
      <c r="A533" s="296" t="s">
        <v>126</v>
      </c>
      <c r="B533" s="61" t="s">
        <v>313</v>
      </c>
      <c r="C533" s="81" t="s">
        <v>95</v>
      </c>
      <c r="D533" s="22">
        <v>2</v>
      </c>
      <c r="E533" s="125"/>
      <c r="F533" s="128"/>
      <c r="G533" s="129"/>
    </row>
    <row r="534" spans="1:7" x14ac:dyDescent="0.2">
      <c r="A534" s="296" t="s">
        <v>127</v>
      </c>
      <c r="B534" s="61" t="s">
        <v>507</v>
      </c>
      <c r="C534" s="81" t="s">
        <v>95</v>
      </c>
      <c r="D534" s="22">
        <v>2</v>
      </c>
      <c r="E534" s="125"/>
      <c r="F534" s="128"/>
      <c r="G534" s="129"/>
    </row>
    <row r="535" spans="1:7" x14ac:dyDescent="0.2">
      <c r="A535" s="296" t="s">
        <v>129</v>
      </c>
      <c r="B535" s="61" t="s">
        <v>214</v>
      </c>
      <c r="C535" s="81" t="s">
        <v>95</v>
      </c>
      <c r="D535" s="22">
        <v>2</v>
      </c>
      <c r="E535" s="125"/>
      <c r="F535" s="128"/>
      <c r="G535" s="129"/>
    </row>
    <row r="536" spans="1:7" x14ac:dyDescent="0.2">
      <c r="A536" s="296" t="s">
        <v>130</v>
      </c>
      <c r="B536" s="61" t="s">
        <v>508</v>
      </c>
      <c r="C536" s="81" t="s">
        <v>95</v>
      </c>
      <c r="D536" s="22">
        <v>6</v>
      </c>
      <c r="E536" s="125"/>
      <c r="F536" s="128"/>
      <c r="G536" s="129"/>
    </row>
    <row r="537" spans="1:7" x14ac:dyDescent="0.2">
      <c r="A537" s="296" t="s">
        <v>131</v>
      </c>
      <c r="B537" s="61" t="s">
        <v>326</v>
      </c>
      <c r="C537" s="81" t="s">
        <v>95</v>
      </c>
      <c r="D537" s="22">
        <v>2</v>
      </c>
      <c r="E537" s="125"/>
      <c r="F537" s="128"/>
      <c r="G537" s="129"/>
    </row>
    <row r="538" spans="1:7" x14ac:dyDescent="0.2">
      <c r="A538" s="296" t="s">
        <v>132</v>
      </c>
      <c r="B538" s="61" t="s">
        <v>215</v>
      </c>
      <c r="C538" s="81" t="s">
        <v>95</v>
      </c>
      <c r="D538" s="22">
        <v>2</v>
      </c>
      <c r="E538" s="125"/>
      <c r="F538" s="128"/>
      <c r="G538" s="129"/>
    </row>
    <row r="539" spans="1:7" x14ac:dyDescent="0.2">
      <c r="A539" s="296" t="s">
        <v>133</v>
      </c>
      <c r="B539" s="61" t="s">
        <v>509</v>
      </c>
      <c r="C539" s="81" t="s">
        <v>95</v>
      </c>
      <c r="D539" s="22">
        <v>2</v>
      </c>
      <c r="E539" s="125"/>
      <c r="F539" s="128"/>
      <c r="G539" s="129"/>
    </row>
    <row r="540" spans="1:7" x14ac:dyDescent="0.2">
      <c r="A540" s="296" t="s">
        <v>515</v>
      </c>
      <c r="B540" s="61" t="s">
        <v>216</v>
      </c>
      <c r="C540" s="81" t="s">
        <v>95</v>
      </c>
      <c r="D540" s="22">
        <v>15</v>
      </c>
      <c r="E540" s="125"/>
      <c r="F540" s="128"/>
      <c r="G540" s="129"/>
    </row>
    <row r="541" spans="1:7" x14ac:dyDescent="0.2">
      <c r="A541" s="296" t="s">
        <v>516</v>
      </c>
      <c r="B541" s="61" t="s">
        <v>510</v>
      </c>
      <c r="C541" s="81" t="s">
        <v>95</v>
      </c>
      <c r="D541" s="22">
        <v>2</v>
      </c>
      <c r="E541" s="125"/>
      <c r="F541" s="128"/>
      <c r="G541" s="129"/>
    </row>
    <row r="542" spans="1:7" x14ac:dyDescent="0.2">
      <c r="A542" s="296" t="s">
        <v>517</v>
      </c>
      <c r="B542" s="61" t="s">
        <v>511</v>
      </c>
      <c r="C542" s="81" t="s">
        <v>95</v>
      </c>
      <c r="D542" s="22">
        <v>1</v>
      </c>
      <c r="E542" s="125"/>
      <c r="F542" s="128"/>
      <c r="G542" s="129"/>
    </row>
    <row r="543" spans="1:7" x14ac:dyDescent="0.2">
      <c r="A543" s="296" t="s">
        <v>518</v>
      </c>
      <c r="B543" s="61" t="s">
        <v>512</v>
      </c>
      <c r="C543" s="81" t="s">
        <v>95</v>
      </c>
      <c r="D543" s="22">
        <v>1</v>
      </c>
      <c r="E543" s="125"/>
      <c r="F543" s="128"/>
      <c r="G543" s="129"/>
    </row>
    <row r="544" spans="1:7" x14ac:dyDescent="0.2">
      <c r="A544" s="296" t="s">
        <v>519</v>
      </c>
      <c r="B544" s="61" t="s">
        <v>513</v>
      </c>
      <c r="C544" s="81" t="s">
        <v>95</v>
      </c>
      <c r="D544" s="22">
        <v>1</v>
      </c>
      <c r="E544" s="125"/>
      <c r="F544" s="128"/>
      <c r="G544" s="129"/>
    </row>
    <row r="545" spans="1:7" x14ac:dyDescent="0.2">
      <c r="A545" s="296" t="s">
        <v>520</v>
      </c>
      <c r="B545" s="61" t="s">
        <v>514</v>
      </c>
      <c r="C545" s="81" t="s">
        <v>12</v>
      </c>
      <c r="D545" s="22">
        <v>2</v>
      </c>
      <c r="E545" s="125"/>
      <c r="F545" s="128"/>
      <c r="G545" s="129"/>
    </row>
    <row r="546" spans="1:7" x14ac:dyDescent="0.2">
      <c r="A546" s="241" t="s">
        <v>310</v>
      </c>
      <c r="B546" s="83" t="s">
        <v>386</v>
      </c>
      <c r="C546" s="175"/>
      <c r="D546" s="147"/>
      <c r="E546" s="125"/>
      <c r="F546" s="128"/>
      <c r="G546" s="129"/>
    </row>
    <row r="547" spans="1:7" ht="48" x14ac:dyDescent="0.2">
      <c r="A547" s="242" t="s">
        <v>385</v>
      </c>
      <c r="B547" s="61" t="s">
        <v>387</v>
      </c>
      <c r="C547" s="81" t="s">
        <v>12</v>
      </c>
      <c r="D547" s="22">
        <v>1</v>
      </c>
      <c r="E547" s="125"/>
      <c r="F547" s="128"/>
      <c r="G547" s="129"/>
    </row>
    <row r="548" spans="1:7" x14ac:dyDescent="0.2">
      <c r="A548" s="242"/>
      <c r="B548" s="61"/>
      <c r="C548" s="81"/>
      <c r="D548" s="22"/>
      <c r="E548" s="125"/>
      <c r="F548" s="128"/>
      <c r="G548" s="129"/>
    </row>
    <row r="549" spans="1:7" x14ac:dyDescent="0.2">
      <c r="A549" s="241" t="s">
        <v>311</v>
      </c>
      <c r="B549" s="174" t="s">
        <v>427</v>
      </c>
      <c r="C549" s="171"/>
      <c r="D549" s="172"/>
      <c r="E549" s="158"/>
      <c r="F549" s="128"/>
      <c r="G549" s="129"/>
    </row>
    <row r="550" spans="1:7" x14ac:dyDescent="0.2">
      <c r="A550" s="241" t="s">
        <v>312</v>
      </c>
      <c r="B550" s="174" t="s">
        <v>382</v>
      </c>
      <c r="C550" s="166"/>
      <c r="D550" s="147"/>
      <c r="E550" s="125"/>
      <c r="F550" s="147"/>
      <c r="G550" s="155"/>
    </row>
    <row r="551" spans="1:7" x14ac:dyDescent="0.2">
      <c r="A551" s="242" t="s">
        <v>136</v>
      </c>
      <c r="B551" s="61" t="s">
        <v>153</v>
      </c>
      <c r="C551" s="81" t="s">
        <v>12</v>
      </c>
      <c r="D551" s="22">
        <v>1</v>
      </c>
      <c r="E551" s="125"/>
      <c r="F551" s="128"/>
      <c r="G551" s="129"/>
    </row>
    <row r="552" spans="1:7" ht="24" x14ac:dyDescent="0.2">
      <c r="A552" s="242" t="s">
        <v>137</v>
      </c>
      <c r="B552" s="61" t="s">
        <v>154</v>
      </c>
      <c r="C552" s="81" t="s">
        <v>12</v>
      </c>
      <c r="D552" s="22">
        <v>1</v>
      </c>
      <c r="E552" s="125"/>
      <c r="F552" s="128"/>
      <c r="G552" s="129"/>
    </row>
    <row r="553" spans="1:7" x14ac:dyDescent="0.2">
      <c r="A553" s="241" t="s">
        <v>521</v>
      </c>
      <c r="B553" s="173" t="s">
        <v>383</v>
      </c>
      <c r="C553" s="166"/>
      <c r="D553" s="147"/>
      <c r="E553" s="125"/>
      <c r="F553" s="128"/>
      <c r="G553" s="129"/>
    </row>
    <row r="554" spans="1:7" x14ac:dyDescent="0.2">
      <c r="A554" s="296" t="s">
        <v>126</v>
      </c>
      <c r="B554" s="61" t="s">
        <v>324</v>
      </c>
      <c r="C554" s="81" t="s">
        <v>95</v>
      </c>
      <c r="D554" s="22">
        <v>4</v>
      </c>
      <c r="E554" s="125"/>
      <c r="F554" s="128"/>
      <c r="G554" s="129"/>
    </row>
    <row r="555" spans="1:7" x14ac:dyDescent="0.2">
      <c r="A555" s="296" t="s">
        <v>127</v>
      </c>
      <c r="B555" s="61" t="s">
        <v>504</v>
      </c>
      <c r="C555" s="81" t="s">
        <v>95</v>
      </c>
      <c r="D555" s="22">
        <v>2</v>
      </c>
      <c r="E555" s="125"/>
      <c r="F555" s="128"/>
      <c r="G555" s="129"/>
    </row>
    <row r="556" spans="1:7" x14ac:dyDescent="0.2">
      <c r="A556" s="296" t="s">
        <v>129</v>
      </c>
      <c r="B556" s="61" t="s">
        <v>217</v>
      </c>
      <c r="C556" s="81" t="s">
        <v>95</v>
      </c>
      <c r="D556" s="22">
        <v>6</v>
      </c>
      <c r="E556" s="125"/>
      <c r="F556" s="128"/>
      <c r="G556" s="129"/>
    </row>
    <row r="557" spans="1:7" x14ac:dyDescent="0.2">
      <c r="A557" s="296" t="s">
        <v>130</v>
      </c>
      <c r="B557" s="61" t="s">
        <v>506</v>
      </c>
      <c r="C557" s="81" t="s">
        <v>95</v>
      </c>
      <c r="D557" s="22">
        <v>3</v>
      </c>
      <c r="E557" s="125"/>
      <c r="F557" s="128"/>
      <c r="G557" s="129"/>
    </row>
    <row r="558" spans="1:7" x14ac:dyDescent="0.2">
      <c r="A558" s="241" t="s">
        <v>522</v>
      </c>
      <c r="B558" s="173" t="s">
        <v>384</v>
      </c>
      <c r="C558" s="166"/>
      <c r="D558" s="147"/>
      <c r="E558" s="125"/>
      <c r="F558" s="128"/>
      <c r="G558" s="129"/>
    </row>
    <row r="559" spans="1:7" x14ac:dyDescent="0.2">
      <c r="A559" s="296" t="s">
        <v>126</v>
      </c>
      <c r="B559" s="61" t="s">
        <v>313</v>
      </c>
      <c r="C559" s="81" t="s">
        <v>95</v>
      </c>
      <c r="D559" s="22">
        <v>2</v>
      </c>
      <c r="E559" s="125"/>
      <c r="F559" s="128"/>
      <c r="G559" s="129"/>
    </row>
    <row r="560" spans="1:7" x14ac:dyDescent="0.2">
      <c r="A560" s="296" t="s">
        <v>127</v>
      </c>
      <c r="B560" s="61" t="s">
        <v>214</v>
      </c>
      <c r="C560" s="81" t="s">
        <v>95</v>
      </c>
      <c r="D560" s="22">
        <v>2</v>
      </c>
      <c r="E560" s="125"/>
      <c r="F560" s="128"/>
      <c r="G560" s="129"/>
    </row>
    <row r="561" spans="1:7" x14ac:dyDescent="0.2">
      <c r="A561" s="296" t="s">
        <v>129</v>
      </c>
      <c r="B561" s="61" t="s">
        <v>508</v>
      </c>
      <c r="C561" s="81" t="s">
        <v>95</v>
      </c>
      <c r="D561" s="22">
        <v>7</v>
      </c>
      <c r="E561" s="125"/>
      <c r="F561" s="128"/>
      <c r="G561" s="129"/>
    </row>
    <row r="562" spans="1:7" x14ac:dyDescent="0.2">
      <c r="A562" s="296" t="s">
        <v>130</v>
      </c>
      <c r="B562" s="61" t="s">
        <v>326</v>
      </c>
      <c r="C562" s="81" t="s">
        <v>95</v>
      </c>
      <c r="D562" s="22">
        <v>2</v>
      </c>
      <c r="E562" s="125"/>
      <c r="F562" s="128"/>
      <c r="G562" s="129"/>
    </row>
    <row r="563" spans="1:7" x14ac:dyDescent="0.2">
      <c r="A563" s="296" t="s">
        <v>131</v>
      </c>
      <c r="B563" s="61" t="s">
        <v>215</v>
      </c>
      <c r="C563" s="81" t="s">
        <v>95</v>
      </c>
      <c r="D563" s="22">
        <v>2</v>
      </c>
      <c r="E563" s="125"/>
      <c r="F563" s="128"/>
      <c r="G563" s="129"/>
    </row>
    <row r="564" spans="1:7" x14ac:dyDescent="0.2">
      <c r="A564" s="296" t="s">
        <v>132</v>
      </c>
      <c r="B564" s="61" t="s">
        <v>216</v>
      </c>
      <c r="C564" s="81" t="s">
        <v>95</v>
      </c>
      <c r="D564" s="22">
        <v>10</v>
      </c>
      <c r="E564" s="125"/>
      <c r="F564" s="128"/>
      <c r="G564" s="129"/>
    </row>
    <row r="565" spans="1:7" x14ac:dyDescent="0.2">
      <c r="A565" s="241" t="s">
        <v>523</v>
      </c>
      <c r="B565" s="83" t="s">
        <v>386</v>
      </c>
      <c r="C565" s="175"/>
      <c r="D565" s="147"/>
      <c r="E565" s="125"/>
      <c r="F565" s="128"/>
      <c r="G565" s="129"/>
    </row>
    <row r="566" spans="1:7" ht="48" x14ac:dyDescent="0.2">
      <c r="A566" s="242" t="s">
        <v>524</v>
      </c>
      <c r="B566" s="61" t="s">
        <v>387</v>
      </c>
      <c r="C566" s="81" t="s">
        <v>12</v>
      </c>
      <c r="D566" s="22">
        <v>1</v>
      </c>
      <c r="E566" s="125"/>
      <c r="F566" s="128"/>
      <c r="G566" s="129"/>
    </row>
    <row r="567" spans="1:7" x14ac:dyDescent="0.2">
      <c r="A567" s="242"/>
      <c r="B567" s="61"/>
      <c r="C567" s="81"/>
      <c r="D567" s="22"/>
      <c r="E567" s="125"/>
      <c r="F567" s="128"/>
      <c r="G567" s="129"/>
    </row>
    <row r="568" spans="1:7" x14ac:dyDescent="0.2">
      <c r="A568" s="241" t="s">
        <v>311</v>
      </c>
      <c r="B568" s="174" t="s">
        <v>180</v>
      </c>
      <c r="C568" s="171"/>
      <c r="D568" s="172"/>
      <c r="E568" s="158"/>
      <c r="F568" s="128"/>
      <c r="G568" s="129"/>
    </row>
    <row r="569" spans="1:7" x14ac:dyDescent="0.2">
      <c r="A569" s="241" t="s">
        <v>312</v>
      </c>
      <c r="B569" s="174" t="s">
        <v>382</v>
      </c>
      <c r="C569" s="175"/>
      <c r="D569" s="147"/>
      <c r="E569" s="125"/>
      <c r="F569" s="128"/>
      <c r="G569" s="129"/>
    </row>
    <row r="570" spans="1:7" ht="48" x14ac:dyDescent="0.2">
      <c r="A570" s="297">
        <v>1</v>
      </c>
      <c r="B570" s="61" t="s">
        <v>388</v>
      </c>
      <c r="C570" s="81" t="s">
        <v>12</v>
      </c>
      <c r="D570" s="22">
        <v>1</v>
      </c>
      <c r="E570" s="125"/>
      <c r="F570" s="128"/>
      <c r="G570" s="129"/>
    </row>
    <row r="571" spans="1:7" ht="12.75" thickBot="1" x14ac:dyDescent="0.25">
      <c r="A571" s="225"/>
      <c r="B571" s="66"/>
      <c r="C571" s="67"/>
      <c r="D571" s="22"/>
      <c r="E571" s="125"/>
      <c r="F571" s="128"/>
      <c r="G571" s="129"/>
    </row>
    <row r="572" spans="1:7" x14ac:dyDescent="0.2">
      <c r="A572" s="224"/>
      <c r="B572" s="108" t="s">
        <v>146</v>
      </c>
      <c r="C572" s="104"/>
      <c r="D572" s="100"/>
      <c r="E572" s="178"/>
      <c r="F572" s="179"/>
      <c r="G572" s="254"/>
    </row>
    <row r="573" spans="1:7" ht="12.75" thickBot="1" x14ac:dyDescent="0.25">
      <c r="A573" s="257"/>
      <c r="B573" s="85" t="s">
        <v>103</v>
      </c>
      <c r="C573" s="105"/>
      <c r="D573" s="103"/>
      <c r="E573" s="176"/>
      <c r="F573" s="180"/>
      <c r="G573" s="255"/>
    </row>
    <row r="574" spans="1:7" x14ac:dyDescent="0.2">
      <c r="A574" s="259"/>
      <c r="C574" s="67"/>
      <c r="D574" s="22"/>
      <c r="E574" s="125"/>
      <c r="F574" s="128"/>
      <c r="G574" s="129"/>
    </row>
    <row r="575" spans="1:7" x14ac:dyDescent="0.2">
      <c r="A575" s="225"/>
      <c r="B575" s="63" t="s">
        <v>104</v>
      </c>
      <c r="C575" s="67"/>
      <c r="D575" s="22"/>
      <c r="E575" s="125"/>
      <c r="F575" s="128"/>
      <c r="G575" s="129"/>
    </row>
    <row r="576" spans="1:7" x14ac:dyDescent="0.2">
      <c r="A576" s="225"/>
      <c r="B576" s="37" t="s">
        <v>85</v>
      </c>
      <c r="C576" s="21"/>
      <c r="D576" s="22"/>
      <c r="E576" s="125"/>
      <c r="F576" s="128"/>
      <c r="G576" s="129"/>
    </row>
    <row r="577" spans="1:7" x14ac:dyDescent="0.2">
      <c r="A577" s="225" t="s">
        <v>314</v>
      </c>
      <c r="B577" s="26" t="s">
        <v>36</v>
      </c>
      <c r="C577" s="21"/>
      <c r="D577" s="22"/>
      <c r="E577" s="147"/>
      <c r="F577" s="128"/>
      <c r="G577" s="129"/>
    </row>
    <row r="578" spans="1:7" ht="48" x14ac:dyDescent="0.2">
      <c r="A578" s="225"/>
      <c r="B578" s="58" t="s">
        <v>185</v>
      </c>
      <c r="C578" s="64"/>
      <c r="D578" s="64"/>
      <c r="E578" s="153"/>
      <c r="F578" s="153"/>
      <c r="G578" s="154"/>
    </row>
    <row r="579" spans="1:7" ht="48" x14ac:dyDescent="0.2">
      <c r="A579" s="225"/>
      <c r="B579" s="58" t="s">
        <v>186</v>
      </c>
      <c r="C579" s="64"/>
      <c r="D579" s="64"/>
      <c r="E579" s="153"/>
      <c r="F579" s="153"/>
      <c r="G579" s="154"/>
    </row>
    <row r="580" spans="1:7" ht="60" x14ac:dyDescent="0.2">
      <c r="A580" s="225"/>
      <c r="B580" s="58" t="s">
        <v>327</v>
      </c>
      <c r="C580" s="64"/>
      <c r="D580" s="64"/>
      <c r="E580" s="153"/>
      <c r="F580" s="153"/>
      <c r="G580" s="154"/>
    </row>
    <row r="581" spans="1:7" ht="48" x14ac:dyDescent="0.2">
      <c r="A581" s="230"/>
      <c r="B581" s="58" t="s">
        <v>134</v>
      </c>
      <c r="C581" s="64"/>
      <c r="D581" s="64"/>
      <c r="E581" s="153"/>
      <c r="F581" s="153"/>
      <c r="G581" s="154"/>
    </row>
    <row r="582" spans="1:7" ht="24" x14ac:dyDescent="0.2">
      <c r="A582" s="225"/>
      <c r="B582" s="58" t="s">
        <v>184</v>
      </c>
      <c r="C582" s="64"/>
      <c r="D582" s="64"/>
      <c r="E582" s="153"/>
      <c r="F582" s="153"/>
      <c r="G582" s="154"/>
    </row>
    <row r="583" spans="1:7" ht="168" x14ac:dyDescent="0.2">
      <c r="A583" s="225"/>
      <c r="B583" s="58" t="s">
        <v>253</v>
      </c>
      <c r="C583" s="64"/>
      <c r="D583" s="64"/>
      <c r="E583" s="153"/>
      <c r="F583" s="153"/>
      <c r="G583" s="154"/>
    </row>
    <row r="584" spans="1:7" ht="48" x14ac:dyDescent="0.2">
      <c r="A584" s="225"/>
      <c r="B584" s="58" t="s">
        <v>254</v>
      </c>
      <c r="C584" s="64"/>
      <c r="D584" s="64"/>
      <c r="E584" s="153"/>
      <c r="F584" s="153"/>
      <c r="G584" s="154"/>
    </row>
    <row r="585" spans="1:7" ht="36" x14ac:dyDescent="0.2">
      <c r="A585" s="225"/>
      <c r="B585" s="58" t="s">
        <v>255</v>
      </c>
      <c r="C585" s="64"/>
      <c r="D585" s="64"/>
      <c r="E585" s="153"/>
      <c r="F585" s="153"/>
      <c r="G585" s="154"/>
    </row>
    <row r="586" spans="1:7" x14ac:dyDescent="0.2">
      <c r="A586" s="241" t="s">
        <v>315</v>
      </c>
      <c r="B586" s="174" t="s">
        <v>57</v>
      </c>
      <c r="C586" s="171"/>
      <c r="D586" s="172"/>
      <c r="E586" s="158"/>
      <c r="F586" s="128"/>
      <c r="G586" s="129"/>
    </row>
    <row r="587" spans="1:7" s="12" customFormat="1" ht="15.75" customHeight="1" x14ac:dyDescent="0.2">
      <c r="A587" s="266" t="s">
        <v>316</v>
      </c>
      <c r="B587" s="209" t="s">
        <v>392</v>
      </c>
      <c r="C587" s="276"/>
      <c r="D587" s="280"/>
      <c r="E587" s="125"/>
      <c r="F587" s="128"/>
      <c r="G587" s="129"/>
    </row>
    <row r="588" spans="1:7" ht="24" x14ac:dyDescent="0.2">
      <c r="A588" s="266" t="s">
        <v>126</v>
      </c>
      <c r="B588" s="271" t="s">
        <v>452</v>
      </c>
      <c r="C588" s="276" t="s">
        <v>12</v>
      </c>
      <c r="D588" s="280">
        <v>1</v>
      </c>
      <c r="E588" s="125"/>
      <c r="F588" s="162"/>
      <c r="G588" s="146"/>
    </row>
    <row r="589" spans="1:7" ht="24" x14ac:dyDescent="0.2">
      <c r="A589" s="266" t="s">
        <v>127</v>
      </c>
      <c r="B589" s="272" t="s">
        <v>451</v>
      </c>
      <c r="C589" s="276" t="s">
        <v>12</v>
      </c>
      <c r="D589" s="280">
        <v>1</v>
      </c>
      <c r="E589" s="125"/>
      <c r="F589" s="162"/>
      <c r="G589" s="146"/>
    </row>
    <row r="590" spans="1:7" ht="27.75" customHeight="1" x14ac:dyDescent="0.2">
      <c r="A590" s="266" t="s">
        <v>129</v>
      </c>
      <c r="B590" s="273" t="s">
        <v>399</v>
      </c>
      <c r="C590" s="276" t="s">
        <v>7</v>
      </c>
      <c r="D590" s="280">
        <v>6</v>
      </c>
      <c r="E590" s="125"/>
      <c r="F590" s="162"/>
      <c r="G590" s="146"/>
    </row>
    <row r="591" spans="1:7" x14ac:dyDescent="0.2">
      <c r="A591" s="266" t="s">
        <v>130</v>
      </c>
      <c r="B591" s="274" t="s">
        <v>371</v>
      </c>
      <c r="C591" s="276" t="s">
        <v>7</v>
      </c>
      <c r="D591" s="280">
        <v>6</v>
      </c>
      <c r="E591" s="125"/>
      <c r="F591" s="162"/>
      <c r="G591" s="146"/>
    </row>
    <row r="592" spans="1:7" x14ac:dyDescent="0.2">
      <c r="A592" s="266"/>
      <c r="B592" s="272"/>
      <c r="C592" s="278"/>
      <c r="D592" s="282"/>
      <c r="E592" s="125"/>
      <c r="F592" s="162"/>
      <c r="G592" s="163"/>
    </row>
    <row r="593" spans="1:7" x14ac:dyDescent="0.2">
      <c r="A593" s="266" t="s">
        <v>373</v>
      </c>
      <c r="B593" s="209" t="s">
        <v>393</v>
      </c>
      <c r="C593" s="279"/>
      <c r="D593" s="283"/>
      <c r="E593" s="125"/>
      <c r="F593" s="162"/>
      <c r="G593" s="146"/>
    </row>
    <row r="594" spans="1:7" ht="12" customHeight="1" x14ac:dyDescent="0.2">
      <c r="A594" s="287">
        <v>1</v>
      </c>
      <c r="B594" s="58" t="s">
        <v>525</v>
      </c>
      <c r="C594" s="276" t="s">
        <v>7</v>
      </c>
      <c r="D594" s="280">
        <v>15</v>
      </c>
      <c r="E594" s="125"/>
      <c r="F594" s="162"/>
      <c r="G594" s="146"/>
    </row>
    <row r="595" spans="1:7" ht="12" customHeight="1" x14ac:dyDescent="0.2">
      <c r="A595" s="287">
        <v>2</v>
      </c>
      <c r="B595" s="58" t="s">
        <v>526</v>
      </c>
      <c r="C595" s="276" t="s">
        <v>7</v>
      </c>
      <c r="D595" s="280">
        <v>2</v>
      </c>
      <c r="E595" s="125"/>
      <c r="F595" s="162"/>
      <c r="G595" s="146"/>
    </row>
    <row r="596" spans="1:7" ht="12" customHeight="1" x14ac:dyDescent="0.2">
      <c r="A596" s="287">
        <v>3</v>
      </c>
      <c r="B596" s="58" t="s">
        <v>218</v>
      </c>
      <c r="C596" s="276" t="s">
        <v>7</v>
      </c>
      <c r="D596" s="280">
        <v>25</v>
      </c>
      <c r="E596" s="125"/>
      <c r="F596" s="162"/>
      <c r="G596" s="146"/>
    </row>
    <row r="597" spans="1:7" ht="12" customHeight="1" x14ac:dyDescent="0.2">
      <c r="A597" s="287">
        <v>4</v>
      </c>
      <c r="B597" s="58" t="s">
        <v>354</v>
      </c>
      <c r="C597" s="276" t="s">
        <v>7</v>
      </c>
      <c r="D597" s="280">
        <v>5</v>
      </c>
      <c r="E597" s="125"/>
      <c r="F597" s="162"/>
      <c r="G597" s="146"/>
    </row>
    <row r="598" spans="1:7" ht="12" customHeight="1" x14ac:dyDescent="0.2">
      <c r="A598" s="287">
        <v>5</v>
      </c>
      <c r="B598" s="58" t="s">
        <v>219</v>
      </c>
      <c r="C598" s="276" t="s">
        <v>7</v>
      </c>
      <c r="D598" s="280">
        <v>13</v>
      </c>
      <c r="E598" s="125"/>
      <c r="F598" s="162"/>
      <c r="G598" s="146"/>
    </row>
    <row r="599" spans="1:7" ht="12" customHeight="1" x14ac:dyDescent="0.2">
      <c r="A599" s="287">
        <v>6</v>
      </c>
      <c r="B599" s="58" t="s">
        <v>527</v>
      </c>
      <c r="C599" s="276" t="s">
        <v>7</v>
      </c>
      <c r="D599" s="280">
        <v>1</v>
      </c>
      <c r="E599" s="125"/>
      <c r="F599" s="162"/>
      <c r="G599" s="146"/>
    </row>
    <row r="600" spans="1:7" ht="12" customHeight="1" x14ac:dyDescent="0.2">
      <c r="A600" s="287">
        <v>7</v>
      </c>
      <c r="B600" s="58" t="s">
        <v>528</v>
      </c>
      <c r="C600" s="276" t="s">
        <v>7</v>
      </c>
      <c r="D600" s="280">
        <v>19</v>
      </c>
      <c r="E600" s="125"/>
      <c r="F600" s="162"/>
      <c r="G600" s="146"/>
    </row>
    <row r="601" spans="1:7" ht="12" customHeight="1" x14ac:dyDescent="0.2">
      <c r="A601" s="287">
        <v>8</v>
      </c>
      <c r="B601" s="58" t="s">
        <v>529</v>
      </c>
      <c r="C601" s="276" t="s">
        <v>7</v>
      </c>
      <c r="D601" s="280">
        <v>2</v>
      </c>
      <c r="E601" s="125"/>
      <c r="F601" s="162"/>
      <c r="G601" s="146"/>
    </row>
    <row r="602" spans="1:7" ht="12" customHeight="1" x14ac:dyDescent="0.2">
      <c r="A602" s="287">
        <v>9</v>
      </c>
      <c r="B602" s="58" t="s">
        <v>530</v>
      </c>
      <c r="C602" s="276" t="s">
        <v>7</v>
      </c>
      <c r="D602" s="280">
        <v>1</v>
      </c>
      <c r="E602" s="125"/>
      <c r="F602" s="162"/>
      <c r="G602" s="146"/>
    </row>
    <row r="603" spans="1:7" ht="12" customHeight="1" x14ac:dyDescent="0.2">
      <c r="A603" s="287">
        <v>10</v>
      </c>
      <c r="B603" s="58" t="s">
        <v>220</v>
      </c>
      <c r="C603" s="276" t="s">
        <v>7</v>
      </c>
      <c r="D603" s="280">
        <v>4</v>
      </c>
      <c r="E603" s="125"/>
      <c r="F603" s="162"/>
      <c r="G603" s="146"/>
    </row>
    <row r="604" spans="1:7" ht="12" customHeight="1" x14ac:dyDescent="0.2">
      <c r="A604" s="287">
        <v>11</v>
      </c>
      <c r="B604" s="58" t="s">
        <v>221</v>
      </c>
      <c r="C604" s="276" t="s">
        <v>7</v>
      </c>
      <c r="D604" s="280">
        <v>16</v>
      </c>
      <c r="E604" s="125"/>
      <c r="F604" s="162"/>
      <c r="G604" s="146"/>
    </row>
    <row r="605" spans="1:7" ht="12" customHeight="1" x14ac:dyDescent="0.2">
      <c r="A605" s="287">
        <v>12</v>
      </c>
      <c r="B605" s="58" t="s">
        <v>346</v>
      </c>
      <c r="C605" s="276" t="s">
        <v>7</v>
      </c>
      <c r="D605" s="280">
        <v>7</v>
      </c>
      <c r="E605" s="125"/>
      <c r="F605" s="162"/>
      <c r="G605" s="146"/>
    </row>
    <row r="606" spans="1:7" ht="12" customHeight="1" x14ac:dyDescent="0.2">
      <c r="A606" s="287">
        <v>13</v>
      </c>
      <c r="B606" s="58" t="s">
        <v>222</v>
      </c>
      <c r="C606" s="276" t="s">
        <v>7</v>
      </c>
      <c r="D606" s="280">
        <v>7</v>
      </c>
      <c r="E606" s="125"/>
      <c r="F606" s="162"/>
      <c r="G606" s="146"/>
    </row>
    <row r="607" spans="1:7" ht="12" customHeight="1" x14ac:dyDescent="0.2">
      <c r="A607" s="287">
        <v>14</v>
      </c>
      <c r="B607" s="58" t="s">
        <v>531</v>
      </c>
      <c r="C607" s="276" t="s">
        <v>7</v>
      </c>
      <c r="D607" s="280">
        <v>1</v>
      </c>
      <c r="E607" s="125"/>
      <c r="F607" s="162"/>
      <c r="G607" s="146"/>
    </row>
    <row r="608" spans="1:7" x14ac:dyDescent="0.2">
      <c r="A608" s="266" t="s">
        <v>317</v>
      </c>
      <c r="B608" s="209" t="s">
        <v>394</v>
      </c>
      <c r="C608" s="279"/>
      <c r="D608" s="283"/>
      <c r="E608" s="125"/>
      <c r="F608" s="162"/>
      <c r="G608" s="146"/>
    </row>
    <row r="609" spans="1:7" ht="13.5" x14ac:dyDescent="0.2">
      <c r="A609" s="288">
        <v>1</v>
      </c>
      <c r="B609" s="66" t="s">
        <v>166</v>
      </c>
      <c r="C609" s="67" t="s">
        <v>158</v>
      </c>
      <c r="D609" s="22">
        <v>118</v>
      </c>
      <c r="E609" s="125"/>
      <c r="F609" s="162"/>
      <c r="G609" s="146"/>
    </row>
    <row r="610" spans="1:7" x14ac:dyDescent="0.2">
      <c r="A610" s="225"/>
      <c r="B610" s="208"/>
      <c r="C610" s="67"/>
      <c r="D610" s="22"/>
      <c r="E610" s="125"/>
      <c r="F610" s="162"/>
      <c r="G610" s="146"/>
    </row>
    <row r="611" spans="1:7" x14ac:dyDescent="0.2">
      <c r="A611" s="266" t="s">
        <v>318</v>
      </c>
      <c r="B611" s="209" t="s">
        <v>400</v>
      </c>
      <c r="C611" s="279"/>
      <c r="D611" s="283"/>
      <c r="E611" s="125"/>
      <c r="F611" s="162"/>
      <c r="G611" s="146"/>
    </row>
    <row r="612" spans="1:7" ht="12" customHeight="1" x14ac:dyDescent="0.2">
      <c r="A612" s="287">
        <v>1</v>
      </c>
      <c r="B612" s="58" t="s">
        <v>231</v>
      </c>
      <c r="C612" s="276" t="s">
        <v>7</v>
      </c>
      <c r="D612" s="280">
        <v>2</v>
      </c>
      <c r="E612" s="125"/>
      <c r="F612" s="162"/>
      <c r="G612" s="146"/>
    </row>
    <row r="613" spans="1:7" ht="12" customHeight="1" x14ac:dyDescent="0.2">
      <c r="A613" s="287" t="s">
        <v>127</v>
      </c>
      <c r="B613" s="275" t="s">
        <v>225</v>
      </c>
      <c r="C613" s="276" t="s">
        <v>7</v>
      </c>
      <c r="D613" s="280">
        <v>8</v>
      </c>
      <c r="E613" s="125"/>
      <c r="F613" s="162"/>
      <c r="G613" s="146"/>
    </row>
    <row r="614" spans="1:7" ht="12" customHeight="1" x14ac:dyDescent="0.2">
      <c r="A614" s="266"/>
      <c r="B614" s="275"/>
      <c r="C614" s="276"/>
      <c r="D614" s="280"/>
      <c r="E614" s="125"/>
      <c r="F614" s="162"/>
      <c r="G614" s="146"/>
    </row>
    <row r="615" spans="1:7" x14ac:dyDescent="0.2">
      <c r="A615" s="266" t="s">
        <v>368</v>
      </c>
      <c r="B615" s="209" t="s">
        <v>395</v>
      </c>
      <c r="C615" s="279"/>
      <c r="D615" s="283"/>
      <c r="E615" s="125"/>
      <c r="F615" s="162"/>
      <c r="G615" s="146"/>
    </row>
    <row r="616" spans="1:7" x14ac:dyDescent="0.2">
      <c r="A616" s="288">
        <v>1</v>
      </c>
      <c r="B616" s="58" t="s">
        <v>223</v>
      </c>
      <c r="C616" s="67" t="s">
        <v>158</v>
      </c>
      <c r="D616" s="22">
        <v>5</v>
      </c>
      <c r="E616" s="125"/>
      <c r="F616" s="162"/>
      <c r="G616" s="146"/>
    </row>
    <row r="617" spans="1:7" ht="24" x14ac:dyDescent="0.2">
      <c r="A617" s="288">
        <v>2</v>
      </c>
      <c r="B617" s="58" t="s">
        <v>532</v>
      </c>
      <c r="C617" s="67" t="s">
        <v>158</v>
      </c>
      <c r="D617" s="22">
        <v>7</v>
      </c>
      <c r="E617" s="125"/>
      <c r="F617" s="162"/>
      <c r="G617" s="146"/>
    </row>
    <row r="618" spans="1:7" x14ac:dyDescent="0.2">
      <c r="A618" s="288">
        <v>3</v>
      </c>
      <c r="B618" s="58" t="s">
        <v>224</v>
      </c>
      <c r="C618" s="67" t="s">
        <v>158</v>
      </c>
      <c r="D618" s="22">
        <v>21</v>
      </c>
      <c r="E618" s="125"/>
      <c r="F618" s="162"/>
      <c r="G618" s="146"/>
    </row>
    <row r="619" spans="1:7" x14ac:dyDescent="0.2">
      <c r="A619" s="288">
        <v>4</v>
      </c>
      <c r="B619" s="58" t="s">
        <v>533</v>
      </c>
      <c r="C619" s="67" t="s">
        <v>158</v>
      </c>
      <c r="D619" s="22">
        <v>2</v>
      </c>
      <c r="E619" s="125"/>
      <c r="F619" s="162"/>
      <c r="G619" s="146"/>
    </row>
    <row r="620" spans="1:7" x14ac:dyDescent="0.2">
      <c r="A620" s="288">
        <v>5</v>
      </c>
      <c r="B620" s="58" t="s">
        <v>534</v>
      </c>
      <c r="C620" s="67" t="s">
        <v>158</v>
      </c>
      <c r="D620" s="22">
        <v>2</v>
      </c>
      <c r="E620" s="125"/>
      <c r="F620" s="162"/>
      <c r="G620" s="146"/>
    </row>
    <row r="621" spans="1:7" x14ac:dyDescent="0.2">
      <c r="A621" s="288">
        <v>6</v>
      </c>
      <c r="B621" s="58" t="s">
        <v>535</v>
      </c>
      <c r="C621" s="67" t="s">
        <v>158</v>
      </c>
      <c r="D621" s="22">
        <v>1</v>
      </c>
      <c r="E621" s="125"/>
      <c r="F621" s="162"/>
      <c r="G621" s="146"/>
    </row>
    <row r="622" spans="1:7" x14ac:dyDescent="0.2">
      <c r="A622" s="288">
        <v>7</v>
      </c>
      <c r="B622" s="58" t="s">
        <v>536</v>
      </c>
      <c r="C622" s="67" t="s">
        <v>158</v>
      </c>
      <c r="D622" s="22">
        <v>2</v>
      </c>
      <c r="E622" s="125"/>
      <c r="F622" s="162"/>
      <c r="G622" s="146"/>
    </row>
    <row r="623" spans="1:7" x14ac:dyDescent="0.2">
      <c r="A623" s="266" t="s">
        <v>369</v>
      </c>
      <c r="B623" s="209" t="s">
        <v>396</v>
      </c>
      <c r="C623" s="279"/>
      <c r="D623" s="283"/>
      <c r="E623" s="125"/>
      <c r="F623" s="162"/>
      <c r="G623" s="146"/>
    </row>
    <row r="624" spans="1:7" ht="13.5" x14ac:dyDescent="0.2">
      <c r="A624" s="288" t="s">
        <v>126</v>
      </c>
      <c r="B624" s="66" t="s">
        <v>165</v>
      </c>
      <c r="C624" s="67" t="s">
        <v>158</v>
      </c>
      <c r="D624" s="22">
        <v>40</v>
      </c>
      <c r="E624" s="125"/>
      <c r="F624" s="162"/>
      <c r="G624" s="146"/>
    </row>
    <row r="625" spans="1:7" x14ac:dyDescent="0.2">
      <c r="A625" s="225"/>
      <c r="B625" s="66"/>
      <c r="C625" s="67"/>
      <c r="D625" s="22"/>
      <c r="E625" s="125"/>
      <c r="F625" s="162"/>
      <c r="G625" s="146"/>
    </row>
    <row r="626" spans="1:7" s="12" customFormat="1" ht="15.75" customHeight="1" x14ac:dyDescent="0.2">
      <c r="A626" s="266" t="s">
        <v>370</v>
      </c>
      <c r="B626" s="210" t="s">
        <v>397</v>
      </c>
      <c r="C626" s="276"/>
      <c r="D626" s="280"/>
      <c r="E626" s="128"/>
      <c r="F626" s="162"/>
      <c r="G626" s="260"/>
    </row>
    <row r="627" spans="1:7" s="12" customFormat="1" ht="48" x14ac:dyDescent="0.2">
      <c r="A627" s="266"/>
      <c r="B627" s="58" t="s">
        <v>453</v>
      </c>
      <c r="C627" s="276"/>
      <c r="D627" s="280"/>
      <c r="E627" s="128"/>
      <c r="F627" s="162"/>
      <c r="G627" s="260"/>
    </row>
    <row r="628" spans="1:7" s="12" customFormat="1" ht="36" x14ac:dyDescent="0.2">
      <c r="A628" s="266"/>
      <c r="B628" s="58" t="s">
        <v>454</v>
      </c>
      <c r="C628" s="276"/>
      <c r="D628" s="280"/>
      <c r="E628" s="128"/>
      <c r="F628" s="162"/>
      <c r="G628" s="260"/>
    </row>
    <row r="629" spans="1:7" s="12" customFormat="1" ht="15.75" customHeight="1" x14ac:dyDescent="0.2">
      <c r="A629" s="285" t="s">
        <v>126</v>
      </c>
      <c r="B629" s="319" t="s">
        <v>355</v>
      </c>
      <c r="C629" s="67" t="s">
        <v>7</v>
      </c>
      <c r="D629" s="22">
        <v>4</v>
      </c>
      <c r="E629" s="125"/>
      <c r="F629" s="162"/>
      <c r="G629" s="146"/>
    </row>
    <row r="630" spans="1:7" ht="12" customHeight="1" x14ac:dyDescent="0.2">
      <c r="A630" s="285">
        <v>2</v>
      </c>
      <c r="B630" s="319" t="s">
        <v>537</v>
      </c>
      <c r="C630" s="276" t="s">
        <v>7</v>
      </c>
      <c r="D630" s="280">
        <v>2</v>
      </c>
      <c r="E630" s="125"/>
      <c r="F630" s="162"/>
      <c r="G630" s="146"/>
    </row>
    <row r="631" spans="1:7" s="12" customFormat="1" x14ac:dyDescent="0.2">
      <c r="A631" s="285">
        <v>3</v>
      </c>
      <c r="B631" s="319" t="s">
        <v>538</v>
      </c>
      <c r="C631" s="67" t="s">
        <v>7</v>
      </c>
      <c r="D631" s="22">
        <v>1</v>
      </c>
      <c r="E631" s="125"/>
      <c r="F631" s="162"/>
      <c r="G631" s="146"/>
    </row>
    <row r="632" spans="1:7" ht="12" customHeight="1" x14ac:dyDescent="0.2">
      <c r="A632" s="285">
        <v>4</v>
      </c>
      <c r="B632" s="319" t="s">
        <v>539</v>
      </c>
      <c r="C632" s="276" t="s">
        <v>7</v>
      </c>
      <c r="D632" s="280">
        <v>2</v>
      </c>
      <c r="E632" s="125"/>
      <c r="F632" s="162"/>
      <c r="G632" s="146"/>
    </row>
    <row r="633" spans="1:7" x14ac:dyDescent="0.2">
      <c r="A633" s="266" t="s">
        <v>372</v>
      </c>
      <c r="B633" s="209" t="s">
        <v>398</v>
      </c>
      <c r="C633" s="279"/>
      <c r="D633" s="283"/>
      <c r="E633" s="125"/>
      <c r="F633" s="162"/>
      <c r="G633" s="146"/>
    </row>
    <row r="634" spans="1:7" ht="33.75" customHeight="1" x14ac:dyDescent="0.2">
      <c r="A634" s="266"/>
      <c r="B634" s="29" t="s">
        <v>374</v>
      </c>
      <c r="C634" s="279"/>
      <c r="D634" s="283"/>
      <c r="E634" s="125"/>
      <c r="F634" s="162"/>
      <c r="G634" s="146"/>
    </row>
    <row r="635" spans="1:7" x14ac:dyDescent="0.2">
      <c r="A635" s="288" t="s">
        <v>126</v>
      </c>
      <c r="B635" s="66" t="s">
        <v>356</v>
      </c>
      <c r="C635" s="67" t="s">
        <v>158</v>
      </c>
      <c r="D635" s="22">
        <v>8</v>
      </c>
      <c r="E635" s="200"/>
      <c r="F635" s="201"/>
      <c r="G635" s="202"/>
    </row>
    <row r="636" spans="1:7" x14ac:dyDescent="0.2">
      <c r="A636" s="288">
        <v>2</v>
      </c>
      <c r="B636" s="66" t="s">
        <v>540</v>
      </c>
      <c r="C636" s="67" t="s">
        <v>158</v>
      </c>
      <c r="D636" s="22">
        <v>2</v>
      </c>
      <c r="E636" s="125"/>
      <c r="F636" s="162"/>
      <c r="G636" s="146"/>
    </row>
    <row r="637" spans="1:7" s="12" customFormat="1" x14ac:dyDescent="0.2">
      <c r="A637" s="266"/>
      <c r="B637" s="66"/>
      <c r="C637" s="67"/>
      <c r="D637" s="22"/>
      <c r="E637" s="125"/>
      <c r="F637" s="162"/>
      <c r="G637" s="146"/>
    </row>
    <row r="638" spans="1:7" s="12" customFormat="1" x14ac:dyDescent="0.2">
      <c r="A638" s="266"/>
      <c r="B638" s="66"/>
      <c r="C638" s="67"/>
      <c r="D638" s="22"/>
      <c r="E638" s="125"/>
      <c r="F638" s="162"/>
      <c r="G638" s="146"/>
    </row>
    <row r="639" spans="1:7" x14ac:dyDescent="0.2">
      <c r="A639" s="241" t="s">
        <v>315</v>
      </c>
      <c r="B639" s="174" t="s">
        <v>427</v>
      </c>
      <c r="C639" s="171"/>
      <c r="D639" s="172"/>
      <c r="E639" s="158"/>
      <c r="F639" s="128"/>
      <c r="G639" s="129"/>
    </row>
    <row r="640" spans="1:7" s="12" customFormat="1" ht="15.75" customHeight="1" x14ac:dyDescent="0.2">
      <c r="A640" s="266" t="s">
        <v>316</v>
      </c>
      <c r="B640" s="209" t="s">
        <v>392</v>
      </c>
      <c r="C640" s="276"/>
      <c r="D640" s="280"/>
      <c r="E640" s="125"/>
      <c r="F640" s="128"/>
      <c r="G640" s="129"/>
    </row>
    <row r="641" spans="1:7" ht="27.75" customHeight="1" x14ac:dyDescent="0.2">
      <c r="A641" s="287">
        <v>1</v>
      </c>
      <c r="B641" s="273" t="s">
        <v>399</v>
      </c>
      <c r="C641" s="276" t="s">
        <v>7</v>
      </c>
      <c r="D641" s="280">
        <v>4</v>
      </c>
      <c r="E641" s="125"/>
      <c r="F641" s="162"/>
      <c r="G641" s="146"/>
    </row>
    <row r="642" spans="1:7" x14ac:dyDescent="0.2">
      <c r="A642" s="287">
        <v>2</v>
      </c>
      <c r="B642" s="274" t="s">
        <v>371</v>
      </c>
      <c r="C642" s="276" t="s">
        <v>7</v>
      </c>
      <c r="D642" s="280">
        <v>4</v>
      </c>
      <c r="E642" s="125"/>
      <c r="F642" s="162"/>
      <c r="G642" s="146"/>
    </row>
    <row r="643" spans="1:7" x14ac:dyDescent="0.2">
      <c r="A643" s="266"/>
      <c r="B643" s="272"/>
      <c r="C643" s="278"/>
      <c r="D643" s="282"/>
      <c r="E643" s="125"/>
      <c r="F643" s="162"/>
      <c r="G643" s="163"/>
    </row>
    <row r="644" spans="1:7" x14ac:dyDescent="0.2">
      <c r="A644" s="266" t="s">
        <v>373</v>
      </c>
      <c r="B644" s="209" t="s">
        <v>393</v>
      </c>
      <c r="C644" s="279"/>
      <c r="D644" s="283"/>
      <c r="E644" s="125"/>
      <c r="F644" s="162"/>
      <c r="G644" s="146"/>
    </row>
    <row r="645" spans="1:7" ht="12" customHeight="1" x14ac:dyDescent="0.2">
      <c r="A645" s="287">
        <v>1</v>
      </c>
      <c r="B645" s="58" t="s">
        <v>525</v>
      </c>
      <c r="C645" s="276" t="s">
        <v>7</v>
      </c>
      <c r="D645" s="280">
        <v>1</v>
      </c>
      <c r="E645" s="125"/>
      <c r="F645" s="162"/>
      <c r="G645" s="146"/>
    </row>
    <row r="646" spans="1:7" ht="12" customHeight="1" x14ac:dyDescent="0.2">
      <c r="A646" s="287">
        <v>2</v>
      </c>
      <c r="B646" s="58" t="s">
        <v>526</v>
      </c>
      <c r="C646" s="276" t="s">
        <v>7</v>
      </c>
      <c r="D646" s="280">
        <v>2</v>
      </c>
      <c r="E646" s="125"/>
      <c r="F646" s="162"/>
      <c r="G646" s="146"/>
    </row>
    <row r="647" spans="1:7" ht="12" customHeight="1" x14ac:dyDescent="0.2">
      <c r="A647" s="287">
        <v>3</v>
      </c>
      <c r="B647" s="58" t="s">
        <v>218</v>
      </c>
      <c r="C647" s="276" t="s">
        <v>7</v>
      </c>
      <c r="D647" s="280">
        <v>40</v>
      </c>
      <c r="E647" s="125"/>
      <c r="F647" s="162"/>
      <c r="G647" s="146"/>
    </row>
    <row r="648" spans="1:7" ht="12" customHeight="1" x14ac:dyDescent="0.2">
      <c r="A648" s="287">
        <v>4</v>
      </c>
      <c r="B648" s="58" t="s">
        <v>354</v>
      </c>
      <c r="C648" s="276" t="s">
        <v>7</v>
      </c>
      <c r="D648" s="280">
        <v>10</v>
      </c>
      <c r="E648" s="125"/>
      <c r="F648" s="162"/>
      <c r="G648" s="146"/>
    </row>
    <row r="649" spans="1:7" ht="12" customHeight="1" x14ac:dyDescent="0.2">
      <c r="A649" s="287">
        <v>5</v>
      </c>
      <c r="B649" s="58" t="s">
        <v>219</v>
      </c>
      <c r="C649" s="276" t="s">
        <v>7</v>
      </c>
      <c r="D649" s="280">
        <v>3</v>
      </c>
      <c r="E649" s="125"/>
      <c r="F649" s="162"/>
      <c r="G649" s="146"/>
    </row>
    <row r="650" spans="1:7" ht="12" customHeight="1" x14ac:dyDescent="0.2">
      <c r="A650" s="287">
        <v>6</v>
      </c>
      <c r="B650" s="58" t="s">
        <v>527</v>
      </c>
      <c r="C650" s="276" t="s">
        <v>7</v>
      </c>
      <c r="D650" s="280">
        <v>1</v>
      </c>
      <c r="E650" s="125"/>
      <c r="F650" s="162"/>
      <c r="G650" s="146"/>
    </row>
    <row r="651" spans="1:7" ht="12" customHeight="1" x14ac:dyDescent="0.2">
      <c r="A651" s="287">
        <v>7</v>
      </c>
      <c r="B651" s="58" t="s">
        <v>226</v>
      </c>
      <c r="C651" s="276" t="s">
        <v>7</v>
      </c>
      <c r="D651" s="280">
        <v>1</v>
      </c>
      <c r="E651" s="125"/>
      <c r="F651" s="162"/>
      <c r="G651" s="146"/>
    </row>
    <row r="652" spans="1:7" ht="12" customHeight="1" x14ac:dyDescent="0.2">
      <c r="A652" s="287">
        <v>8</v>
      </c>
      <c r="B652" s="58" t="s">
        <v>220</v>
      </c>
      <c r="C652" s="276" t="s">
        <v>7</v>
      </c>
      <c r="D652" s="280">
        <v>3</v>
      </c>
      <c r="E652" s="125"/>
      <c r="F652" s="162"/>
      <c r="G652" s="146"/>
    </row>
    <row r="653" spans="1:7" ht="12" customHeight="1" x14ac:dyDescent="0.2">
      <c r="A653" s="287">
        <v>9</v>
      </c>
      <c r="B653" s="58" t="s">
        <v>221</v>
      </c>
      <c r="C653" s="276" t="s">
        <v>7</v>
      </c>
      <c r="D653" s="280">
        <v>1</v>
      </c>
      <c r="E653" s="125"/>
      <c r="F653" s="162"/>
      <c r="G653" s="146"/>
    </row>
    <row r="654" spans="1:7" ht="12" customHeight="1" x14ac:dyDescent="0.2">
      <c r="A654" s="287">
        <v>10</v>
      </c>
      <c r="B654" s="58" t="s">
        <v>346</v>
      </c>
      <c r="C654" s="276" t="s">
        <v>7</v>
      </c>
      <c r="D654" s="280">
        <v>10</v>
      </c>
      <c r="E654" s="125"/>
      <c r="F654" s="162"/>
      <c r="G654" s="146"/>
    </row>
    <row r="655" spans="1:7" ht="12" customHeight="1" x14ac:dyDescent="0.2">
      <c r="A655" s="287">
        <v>11</v>
      </c>
      <c r="B655" s="58" t="s">
        <v>222</v>
      </c>
      <c r="C655" s="276" t="s">
        <v>7</v>
      </c>
      <c r="D655" s="280">
        <v>5</v>
      </c>
      <c r="E655" s="125"/>
      <c r="F655" s="162"/>
      <c r="G655" s="146"/>
    </row>
    <row r="656" spans="1:7" ht="12" customHeight="1" x14ac:dyDescent="0.2">
      <c r="A656" s="287">
        <v>12</v>
      </c>
      <c r="B656" s="58" t="s">
        <v>541</v>
      </c>
      <c r="C656" s="276" t="s">
        <v>7</v>
      </c>
      <c r="D656" s="280">
        <v>4</v>
      </c>
      <c r="E656" s="125"/>
      <c r="F656" s="162"/>
      <c r="G656" s="146"/>
    </row>
    <row r="657" spans="1:7" ht="12" customHeight="1" x14ac:dyDescent="0.2">
      <c r="A657" s="287">
        <v>13</v>
      </c>
      <c r="B657" s="58" t="s">
        <v>531</v>
      </c>
      <c r="C657" s="276" t="s">
        <v>7</v>
      </c>
      <c r="D657" s="280">
        <v>1</v>
      </c>
      <c r="E657" s="125"/>
      <c r="F657" s="162"/>
      <c r="G657" s="146"/>
    </row>
    <row r="658" spans="1:7" x14ac:dyDescent="0.2">
      <c r="A658" s="266" t="s">
        <v>317</v>
      </c>
      <c r="B658" s="209" t="s">
        <v>394</v>
      </c>
      <c r="C658" s="279"/>
      <c r="D658" s="283"/>
      <c r="E658" s="125"/>
      <c r="F658" s="162"/>
      <c r="G658" s="146"/>
    </row>
    <row r="659" spans="1:7" ht="13.5" x14ac:dyDescent="0.2">
      <c r="A659" s="288">
        <v>1</v>
      </c>
      <c r="B659" s="66" t="s">
        <v>166</v>
      </c>
      <c r="C659" s="67" t="s">
        <v>158</v>
      </c>
      <c r="D659" s="22">
        <v>82</v>
      </c>
      <c r="E659" s="125"/>
      <c r="F659" s="162"/>
      <c r="G659" s="146"/>
    </row>
    <row r="660" spans="1:7" x14ac:dyDescent="0.2">
      <c r="A660" s="225"/>
      <c r="B660" s="208"/>
      <c r="C660" s="67"/>
      <c r="D660" s="22"/>
      <c r="E660" s="125"/>
      <c r="F660" s="162"/>
      <c r="G660" s="146"/>
    </row>
    <row r="661" spans="1:7" x14ac:dyDescent="0.2">
      <c r="A661" s="266" t="s">
        <v>318</v>
      </c>
      <c r="B661" s="209" t="s">
        <v>400</v>
      </c>
      <c r="C661" s="279"/>
      <c r="D661" s="283"/>
      <c r="E661" s="125"/>
      <c r="F661" s="162"/>
      <c r="G661" s="146"/>
    </row>
    <row r="662" spans="1:7" ht="12" customHeight="1" x14ac:dyDescent="0.2">
      <c r="A662" s="287">
        <v>1</v>
      </c>
      <c r="B662" s="275" t="s">
        <v>231</v>
      </c>
      <c r="C662" s="276" t="s">
        <v>7</v>
      </c>
      <c r="D662" s="280">
        <v>2</v>
      </c>
      <c r="E662" s="125"/>
      <c r="F662" s="162"/>
      <c r="G662" s="146"/>
    </row>
    <row r="663" spans="1:7" ht="12" customHeight="1" x14ac:dyDescent="0.2">
      <c r="A663" s="287">
        <v>2</v>
      </c>
      <c r="B663" s="275" t="s">
        <v>225</v>
      </c>
      <c r="C663" s="276" t="s">
        <v>7</v>
      </c>
      <c r="D663" s="280">
        <v>6</v>
      </c>
      <c r="E663" s="125"/>
      <c r="F663" s="162"/>
      <c r="G663" s="146"/>
    </row>
    <row r="664" spans="1:7" ht="12" customHeight="1" x14ac:dyDescent="0.2">
      <c r="A664" s="266"/>
      <c r="B664" s="275"/>
      <c r="C664" s="276"/>
      <c r="D664" s="280"/>
      <c r="E664" s="125"/>
      <c r="F664" s="162"/>
      <c r="G664" s="146"/>
    </row>
    <row r="665" spans="1:7" x14ac:dyDescent="0.2">
      <c r="A665" s="266" t="s">
        <v>368</v>
      </c>
      <c r="B665" s="209" t="s">
        <v>395</v>
      </c>
      <c r="C665" s="279"/>
      <c r="D665" s="283"/>
      <c r="E665" s="125"/>
      <c r="F665" s="162"/>
      <c r="G665" s="146"/>
    </row>
    <row r="666" spans="1:7" x14ac:dyDescent="0.2">
      <c r="A666" s="288" t="s">
        <v>126</v>
      </c>
      <c r="B666" s="58" t="s">
        <v>223</v>
      </c>
      <c r="C666" s="67" t="s">
        <v>158</v>
      </c>
      <c r="D666" s="22">
        <v>6</v>
      </c>
      <c r="E666" s="125"/>
      <c r="F666" s="162"/>
      <c r="G666" s="146"/>
    </row>
    <row r="667" spans="1:7" x14ac:dyDescent="0.2">
      <c r="A667" s="288" t="s">
        <v>126</v>
      </c>
      <c r="B667" s="58" t="s">
        <v>224</v>
      </c>
      <c r="C667" s="67" t="s">
        <v>158</v>
      </c>
      <c r="D667" s="22">
        <v>17</v>
      </c>
      <c r="E667" s="125"/>
      <c r="F667" s="162"/>
      <c r="G667" s="146"/>
    </row>
    <row r="668" spans="1:7" x14ac:dyDescent="0.2">
      <c r="A668" s="288" t="s">
        <v>126</v>
      </c>
      <c r="B668" s="58" t="s">
        <v>535</v>
      </c>
      <c r="C668" s="67" t="s">
        <v>158</v>
      </c>
      <c r="D668" s="22">
        <v>3</v>
      </c>
      <c r="E668" s="125"/>
      <c r="F668" s="162"/>
      <c r="G668" s="146"/>
    </row>
    <row r="669" spans="1:7" x14ac:dyDescent="0.2">
      <c r="A669" s="288" t="s">
        <v>126</v>
      </c>
      <c r="B669" s="58" t="s">
        <v>536</v>
      </c>
      <c r="C669" s="67" t="s">
        <v>158</v>
      </c>
      <c r="D669" s="22">
        <v>2</v>
      </c>
      <c r="E669" s="125"/>
      <c r="F669" s="162"/>
      <c r="G669" s="146"/>
    </row>
    <row r="670" spans="1:7" x14ac:dyDescent="0.2">
      <c r="A670" s="266" t="s">
        <v>369</v>
      </c>
      <c r="B670" s="209" t="s">
        <v>396</v>
      </c>
      <c r="C670" s="279"/>
      <c r="D670" s="283"/>
      <c r="E670" s="125"/>
      <c r="F670" s="162"/>
      <c r="G670" s="146"/>
    </row>
    <row r="671" spans="1:7" ht="13.5" x14ac:dyDescent="0.2">
      <c r="A671" s="288" t="s">
        <v>126</v>
      </c>
      <c r="B671" s="66" t="s">
        <v>165</v>
      </c>
      <c r="C671" s="67" t="s">
        <v>158</v>
      </c>
      <c r="D671" s="22">
        <v>28</v>
      </c>
      <c r="E671" s="125"/>
      <c r="F671" s="162"/>
      <c r="G671" s="146"/>
    </row>
    <row r="672" spans="1:7" x14ac:dyDescent="0.2">
      <c r="A672" s="225"/>
      <c r="B672" s="66"/>
      <c r="C672" s="67"/>
      <c r="D672" s="22"/>
      <c r="E672" s="125"/>
      <c r="F672" s="162"/>
      <c r="G672" s="146"/>
    </row>
    <row r="673" spans="1:7" s="12" customFormat="1" ht="15.75" customHeight="1" x14ac:dyDescent="0.2">
      <c r="A673" s="266" t="s">
        <v>370</v>
      </c>
      <c r="B673" s="210" t="s">
        <v>397</v>
      </c>
      <c r="C673" s="276"/>
      <c r="D673" s="280"/>
      <c r="E673" s="128"/>
      <c r="F673" s="162"/>
      <c r="G673" s="260"/>
    </row>
    <row r="674" spans="1:7" s="12" customFormat="1" ht="36" x14ac:dyDescent="0.2">
      <c r="A674" s="266"/>
      <c r="B674" s="58" t="s">
        <v>366</v>
      </c>
      <c r="C674" s="276"/>
      <c r="D674" s="280"/>
      <c r="E674" s="128"/>
      <c r="F674" s="162"/>
      <c r="G674" s="260"/>
    </row>
    <row r="675" spans="1:7" s="12" customFormat="1" ht="36" x14ac:dyDescent="0.2">
      <c r="A675" s="266"/>
      <c r="B675" s="58" t="s">
        <v>367</v>
      </c>
      <c r="C675" s="276"/>
      <c r="D675" s="280"/>
      <c r="E675" s="128"/>
      <c r="F675" s="162"/>
      <c r="G675" s="260"/>
    </row>
    <row r="676" spans="1:7" s="12" customFormat="1" ht="15.75" customHeight="1" x14ac:dyDescent="0.2">
      <c r="A676" s="287" t="s">
        <v>126</v>
      </c>
      <c r="B676" s="66" t="s">
        <v>355</v>
      </c>
      <c r="C676" s="67" t="s">
        <v>7</v>
      </c>
      <c r="D676" s="22">
        <v>1</v>
      </c>
      <c r="E676" s="125"/>
      <c r="F676" s="162"/>
      <c r="G676" s="146"/>
    </row>
    <row r="677" spans="1:7" ht="12" customHeight="1" x14ac:dyDescent="0.2">
      <c r="A677" s="287">
        <v>2</v>
      </c>
      <c r="B677" s="66" t="s">
        <v>542</v>
      </c>
      <c r="C677" s="276" t="s">
        <v>7</v>
      </c>
      <c r="D677" s="280">
        <v>3</v>
      </c>
      <c r="E677" s="125"/>
      <c r="F677" s="162"/>
      <c r="G677" s="146"/>
    </row>
    <row r="678" spans="1:7" s="12" customFormat="1" x14ac:dyDescent="0.2">
      <c r="A678" s="287">
        <v>3</v>
      </c>
      <c r="B678" s="66" t="s">
        <v>539</v>
      </c>
      <c r="C678" s="67" t="s">
        <v>7</v>
      </c>
      <c r="D678" s="22">
        <v>2</v>
      </c>
      <c r="E678" s="125"/>
      <c r="F678" s="162"/>
      <c r="G678" s="146"/>
    </row>
    <row r="679" spans="1:7" x14ac:dyDescent="0.2">
      <c r="A679" s="266" t="s">
        <v>372</v>
      </c>
      <c r="B679" s="209" t="s">
        <v>398</v>
      </c>
      <c r="C679" s="279"/>
      <c r="D679" s="283"/>
      <c r="E679" s="125"/>
      <c r="F679" s="162"/>
      <c r="G679" s="146"/>
    </row>
    <row r="680" spans="1:7" ht="33.75" customHeight="1" x14ac:dyDescent="0.2">
      <c r="A680" s="266"/>
      <c r="B680" s="29" t="s">
        <v>374</v>
      </c>
      <c r="C680" s="279"/>
      <c r="D680" s="283"/>
      <c r="E680" s="125"/>
      <c r="F680" s="162"/>
      <c r="G680" s="146"/>
    </row>
    <row r="681" spans="1:7" x14ac:dyDescent="0.2">
      <c r="A681" s="288" t="s">
        <v>126</v>
      </c>
      <c r="B681" s="66" t="s">
        <v>356</v>
      </c>
      <c r="C681" s="67" t="s">
        <v>158</v>
      </c>
      <c r="D681" s="22">
        <v>7</v>
      </c>
      <c r="E681" s="200"/>
      <c r="F681" s="201"/>
      <c r="G681" s="202"/>
    </row>
    <row r="682" spans="1:7" x14ac:dyDescent="0.2">
      <c r="A682" s="288">
        <v>2</v>
      </c>
      <c r="B682" s="66" t="s">
        <v>450</v>
      </c>
      <c r="C682" s="67" t="s">
        <v>158</v>
      </c>
      <c r="D682" s="22">
        <v>3</v>
      </c>
      <c r="E682" s="125"/>
      <c r="F682" s="162"/>
      <c r="G682" s="146"/>
    </row>
    <row r="683" spans="1:7" s="12" customFormat="1" ht="12.75" thickBot="1" x14ac:dyDescent="0.25">
      <c r="A683" s="266"/>
      <c r="B683" s="66"/>
      <c r="C683" s="67"/>
      <c r="D683" s="22"/>
      <c r="E683" s="125"/>
      <c r="F683" s="162"/>
      <c r="G683" s="146"/>
    </row>
    <row r="684" spans="1:7" x14ac:dyDescent="0.2">
      <c r="A684" s="224"/>
      <c r="B684" s="108" t="s">
        <v>135</v>
      </c>
      <c r="C684" s="189"/>
      <c r="D684" s="190"/>
      <c r="E684" s="191"/>
      <c r="F684" s="179"/>
      <c r="G684" s="254"/>
    </row>
    <row r="685" spans="1:7" ht="12.75" thickBot="1" x14ac:dyDescent="0.25">
      <c r="A685" s="257"/>
      <c r="B685" s="85" t="s">
        <v>106</v>
      </c>
      <c r="C685" s="192"/>
      <c r="D685" s="193"/>
      <c r="E685" s="194"/>
      <c r="F685" s="180"/>
      <c r="G685" s="255"/>
    </row>
    <row r="686" spans="1:7" x14ac:dyDescent="0.2">
      <c r="A686" s="222"/>
      <c r="B686" s="63" t="s">
        <v>195</v>
      </c>
      <c r="C686" s="21"/>
      <c r="D686" s="22"/>
      <c r="E686" s="125"/>
      <c r="F686" s="128"/>
      <c r="G686" s="129"/>
    </row>
    <row r="687" spans="1:7" x14ac:dyDescent="0.2">
      <c r="A687" s="222"/>
      <c r="B687" s="37" t="s">
        <v>232</v>
      </c>
      <c r="C687" s="21"/>
      <c r="D687" s="22"/>
      <c r="E687" s="125"/>
      <c r="F687" s="128"/>
      <c r="G687" s="129"/>
    </row>
    <row r="688" spans="1:7" x14ac:dyDescent="0.2">
      <c r="A688" s="243" t="s">
        <v>319</v>
      </c>
      <c r="B688" s="173" t="s">
        <v>233</v>
      </c>
      <c r="C688" s="67"/>
      <c r="D688" s="147"/>
      <c r="E688" s="125"/>
      <c r="F688" s="128"/>
      <c r="G688" s="129"/>
    </row>
    <row r="689" spans="1:7" ht="72" x14ac:dyDescent="0.2">
      <c r="A689" s="222"/>
      <c r="B689" s="66" t="s">
        <v>234</v>
      </c>
      <c r="C689" s="67"/>
      <c r="D689" s="22"/>
      <c r="E689" s="125"/>
      <c r="F689" s="128"/>
      <c r="G689" s="129"/>
    </row>
    <row r="690" spans="1:7" ht="36" x14ac:dyDescent="0.2">
      <c r="A690" s="222"/>
      <c r="B690" s="66" t="s">
        <v>235</v>
      </c>
      <c r="C690" s="67"/>
      <c r="D690" s="22"/>
      <c r="E690" s="125"/>
      <c r="F690" s="128"/>
      <c r="G690" s="129"/>
    </row>
    <row r="691" spans="1:7" ht="24" x14ac:dyDescent="0.2">
      <c r="A691" s="222"/>
      <c r="B691" s="66" t="s">
        <v>236</v>
      </c>
      <c r="C691" s="67"/>
      <c r="D691" s="22"/>
      <c r="E691" s="125"/>
      <c r="F691" s="128"/>
      <c r="G691" s="129"/>
    </row>
    <row r="692" spans="1:7" ht="48" x14ac:dyDescent="0.2">
      <c r="A692" s="222"/>
      <c r="B692" s="66" t="s">
        <v>237</v>
      </c>
      <c r="C692" s="67"/>
      <c r="D692" s="22"/>
      <c r="E692" s="125"/>
      <c r="F692" s="128"/>
      <c r="G692" s="129"/>
    </row>
    <row r="693" spans="1:7" ht="24" x14ac:dyDescent="0.2">
      <c r="A693" s="222"/>
      <c r="B693" s="66" t="s">
        <v>256</v>
      </c>
      <c r="C693" s="67"/>
      <c r="D693" s="22"/>
      <c r="E693" s="125"/>
      <c r="F693" s="128"/>
      <c r="G693" s="129"/>
    </row>
    <row r="694" spans="1:7" x14ac:dyDescent="0.2">
      <c r="A694" s="222" t="s">
        <v>320</v>
      </c>
      <c r="B694" s="198" t="s">
        <v>401</v>
      </c>
      <c r="C694" s="175"/>
      <c r="D694" s="39"/>
      <c r="E694" s="158"/>
      <c r="F694" s="145"/>
      <c r="G694" s="146"/>
    </row>
    <row r="695" spans="1:7" ht="24" x14ac:dyDescent="0.2">
      <c r="A695" s="222"/>
      <c r="B695" s="66" t="s">
        <v>238</v>
      </c>
      <c r="C695" s="67"/>
      <c r="D695" s="22"/>
      <c r="E695" s="125"/>
      <c r="F695" s="128"/>
      <c r="G695" s="129"/>
    </row>
    <row r="696" spans="1:7" x14ac:dyDescent="0.2">
      <c r="A696" s="222"/>
      <c r="B696" s="66"/>
      <c r="C696" s="67"/>
      <c r="D696" s="22"/>
      <c r="E696" s="125"/>
      <c r="F696" s="128"/>
      <c r="G696" s="129"/>
    </row>
    <row r="697" spans="1:7" x14ac:dyDescent="0.2">
      <c r="A697" s="243" t="s">
        <v>321</v>
      </c>
      <c r="B697" s="198" t="s">
        <v>57</v>
      </c>
      <c r="C697" s="147"/>
      <c r="D697" s="22"/>
      <c r="E697" s="158"/>
      <c r="F697" s="145"/>
      <c r="G697" s="146"/>
    </row>
    <row r="698" spans="1:7" x14ac:dyDescent="0.2">
      <c r="A698" s="244" t="s">
        <v>322</v>
      </c>
      <c r="B698" s="199" t="s">
        <v>402</v>
      </c>
      <c r="C698" s="22"/>
      <c r="D698" s="22"/>
      <c r="E698" s="158"/>
      <c r="F698" s="145"/>
      <c r="G698" s="146"/>
    </row>
    <row r="699" spans="1:7" x14ac:dyDescent="0.2">
      <c r="A699" s="298">
        <v>1</v>
      </c>
      <c r="B699" s="66" t="s">
        <v>241</v>
      </c>
      <c r="C699" s="67" t="s">
        <v>95</v>
      </c>
      <c r="D699" s="22">
        <v>13</v>
      </c>
      <c r="E699" s="125"/>
      <c r="F699" s="128"/>
      <c r="G699" s="146"/>
    </row>
    <row r="700" spans="1:7" x14ac:dyDescent="0.2">
      <c r="A700" s="298">
        <v>2</v>
      </c>
      <c r="B700" s="66" t="s">
        <v>242</v>
      </c>
      <c r="C700" s="67" t="s">
        <v>95</v>
      </c>
      <c r="D700" s="22">
        <v>14</v>
      </c>
      <c r="E700" s="125"/>
      <c r="F700" s="128"/>
      <c r="G700" s="146"/>
    </row>
    <row r="701" spans="1:7" x14ac:dyDescent="0.2">
      <c r="A701" s="298">
        <v>3</v>
      </c>
      <c r="B701" s="66" t="s">
        <v>243</v>
      </c>
      <c r="C701" s="67" t="s">
        <v>95</v>
      </c>
      <c r="D701" s="22">
        <v>1</v>
      </c>
      <c r="E701" s="125"/>
      <c r="F701" s="128"/>
      <c r="G701" s="146"/>
    </row>
    <row r="702" spans="1:7" x14ac:dyDescent="0.2">
      <c r="A702" s="298">
        <v>4</v>
      </c>
      <c r="B702" s="66" t="s">
        <v>244</v>
      </c>
      <c r="C702" s="67" t="s">
        <v>95</v>
      </c>
      <c r="D702" s="22">
        <v>1</v>
      </c>
      <c r="E702" s="125"/>
      <c r="F702" s="128"/>
      <c r="G702" s="146"/>
    </row>
    <row r="703" spans="1:7" x14ac:dyDescent="0.2">
      <c r="A703" s="298">
        <v>5</v>
      </c>
      <c r="B703" s="66" t="s">
        <v>245</v>
      </c>
      <c r="C703" s="67" t="s">
        <v>95</v>
      </c>
      <c r="D703" s="22">
        <v>12</v>
      </c>
      <c r="E703" s="125"/>
      <c r="F703" s="128"/>
      <c r="G703" s="146"/>
    </row>
    <row r="704" spans="1:7" x14ac:dyDescent="0.2">
      <c r="A704" s="298">
        <v>6</v>
      </c>
      <c r="B704" s="66" t="s">
        <v>246</v>
      </c>
      <c r="C704" s="67" t="s">
        <v>95</v>
      </c>
      <c r="D704" s="22">
        <v>1</v>
      </c>
      <c r="E704" s="125"/>
      <c r="F704" s="128"/>
      <c r="G704" s="146"/>
    </row>
    <row r="705" spans="1:7" x14ac:dyDescent="0.2">
      <c r="A705" s="244" t="s">
        <v>323</v>
      </c>
      <c r="B705" s="199" t="s">
        <v>403</v>
      </c>
      <c r="C705" s="22"/>
      <c r="D705" s="22"/>
      <c r="E705" s="158"/>
      <c r="F705" s="145"/>
      <c r="G705" s="146"/>
    </row>
    <row r="706" spans="1:7" ht="24" x14ac:dyDescent="0.2">
      <c r="A706" s="298">
        <v>1</v>
      </c>
      <c r="B706" s="66" t="s">
        <v>239</v>
      </c>
      <c r="C706" s="67" t="s">
        <v>95</v>
      </c>
      <c r="D706" s="22">
        <v>3</v>
      </c>
      <c r="E706" s="125"/>
      <c r="F706" s="128"/>
      <c r="G706" s="146"/>
    </row>
    <row r="707" spans="1:7" ht="24" x14ac:dyDescent="0.2">
      <c r="A707" s="298">
        <v>2</v>
      </c>
      <c r="B707" s="66" t="s">
        <v>240</v>
      </c>
      <c r="C707" s="67" t="s">
        <v>95</v>
      </c>
      <c r="D707" s="22">
        <v>2</v>
      </c>
      <c r="E707" s="125"/>
      <c r="F707" s="128"/>
      <c r="G707" s="146"/>
    </row>
    <row r="708" spans="1:7" ht="24" x14ac:dyDescent="0.2">
      <c r="A708" s="298">
        <v>3</v>
      </c>
      <c r="B708" s="320" t="s">
        <v>543</v>
      </c>
      <c r="C708" s="67" t="s">
        <v>95</v>
      </c>
      <c r="D708" s="22">
        <v>1</v>
      </c>
      <c r="E708" s="125"/>
      <c r="F708" s="128"/>
      <c r="G708" s="146"/>
    </row>
    <row r="709" spans="1:7" x14ac:dyDescent="0.2">
      <c r="A709" s="244"/>
      <c r="B709" s="66"/>
      <c r="C709" s="67"/>
      <c r="D709" s="22"/>
      <c r="E709" s="125"/>
      <c r="F709" s="128"/>
      <c r="G709" s="146"/>
    </row>
    <row r="710" spans="1:7" x14ac:dyDescent="0.2">
      <c r="A710" s="243" t="s">
        <v>321</v>
      </c>
      <c r="B710" s="198" t="s">
        <v>427</v>
      </c>
      <c r="C710" s="147"/>
      <c r="D710" s="22"/>
      <c r="E710" s="158"/>
      <c r="F710" s="145"/>
      <c r="G710" s="146"/>
    </row>
    <row r="711" spans="1:7" x14ac:dyDescent="0.2">
      <c r="A711" s="244" t="s">
        <v>322</v>
      </c>
      <c r="B711" s="199" t="s">
        <v>402</v>
      </c>
      <c r="C711" s="22"/>
      <c r="D711" s="22"/>
      <c r="E711" s="158"/>
      <c r="F711" s="145"/>
      <c r="G711" s="146"/>
    </row>
    <row r="712" spans="1:7" x14ac:dyDescent="0.2">
      <c r="A712" s="298">
        <v>1</v>
      </c>
      <c r="B712" s="66" t="s">
        <v>241</v>
      </c>
      <c r="C712" s="67" t="s">
        <v>95</v>
      </c>
      <c r="D712" s="22">
        <v>5</v>
      </c>
      <c r="E712" s="125"/>
      <c r="F712" s="128"/>
      <c r="G712" s="146"/>
    </row>
    <row r="713" spans="1:7" x14ac:dyDescent="0.2">
      <c r="A713" s="298">
        <v>2</v>
      </c>
      <c r="B713" s="66" t="s">
        <v>242</v>
      </c>
      <c r="C713" s="67" t="s">
        <v>95</v>
      </c>
      <c r="D713" s="22">
        <v>18</v>
      </c>
      <c r="E713" s="125"/>
      <c r="F713" s="128"/>
      <c r="G713" s="146"/>
    </row>
    <row r="714" spans="1:7" x14ac:dyDescent="0.2">
      <c r="A714" s="298">
        <v>3</v>
      </c>
      <c r="B714" s="66" t="s">
        <v>243</v>
      </c>
      <c r="C714" s="67" t="s">
        <v>95</v>
      </c>
      <c r="D714" s="22">
        <v>2</v>
      </c>
      <c r="E714" s="125"/>
      <c r="F714" s="128"/>
      <c r="G714" s="146"/>
    </row>
    <row r="715" spans="1:7" x14ac:dyDescent="0.2">
      <c r="A715" s="298">
        <v>4</v>
      </c>
      <c r="B715" s="66" t="s">
        <v>245</v>
      </c>
      <c r="C715" s="67" t="s">
        <v>95</v>
      </c>
      <c r="D715" s="22">
        <v>7</v>
      </c>
      <c r="E715" s="125"/>
      <c r="F715" s="128"/>
      <c r="G715" s="146"/>
    </row>
    <row r="716" spans="1:7" x14ac:dyDescent="0.2">
      <c r="A716" s="244" t="s">
        <v>323</v>
      </c>
      <c r="B716" s="199" t="s">
        <v>403</v>
      </c>
      <c r="C716" s="22"/>
      <c r="D716" s="22"/>
      <c r="E716" s="158"/>
      <c r="F716" s="145"/>
      <c r="G716" s="146"/>
    </row>
    <row r="717" spans="1:7" ht="24" x14ac:dyDescent="0.2">
      <c r="A717" s="298">
        <v>1</v>
      </c>
      <c r="B717" s="66" t="s">
        <v>239</v>
      </c>
      <c r="C717" s="67" t="s">
        <v>95</v>
      </c>
      <c r="D717" s="22">
        <v>2</v>
      </c>
      <c r="E717" s="125"/>
      <c r="F717" s="128"/>
      <c r="G717" s="146"/>
    </row>
    <row r="718" spans="1:7" ht="24.75" thickBot="1" x14ac:dyDescent="0.25">
      <c r="A718" s="298">
        <v>2</v>
      </c>
      <c r="B718" s="66" t="s">
        <v>240</v>
      </c>
      <c r="C718" s="67" t="s">
        <v>95</v>
      </c>
      <c r="D718" s="22">
        <v>2</v>
      </c>
      <c r="E718" s="125"/>
      <c r="F718" s="128"/>
      <c r="G718" s="146"/>
    </row>
    <row r="719" spans="1:7" ht="12.75" customHeight="1" x14ac:dyDescent="0.2">
      <c r="A719" s="261"/>
      <c r="B719" s="108" t="s">
        <v>247</v>
      </c>
      <c r="C719" s="189"/>
      <c r="D719" s="190"/>
      <c r="E719" s="191"/>
      <c r="F719" s="179"/>
      <c r="G719" s="254"/>
    </row>
    <row r="720" spans="1:7" ht="12.75" customHeight="1" thickBot="1" x14ac:dyDescent="0.25">
      <c r="A720" s="262"/>
      <c r="B720" s="85" t="s">
        <v>196</v>
      </c>
      <c r="C720" s="192"/>
      <c r="D720" s="193"/>
      <c r="E720" s="194"/>
      <c r="F720" s="180"/>
      <c r="G720" s="255"/>
    </row>
    <row r="721" spans="1:7" ht="12.75" customHeight="1" x14ac:dyDescent="0.2">
      <c r="A721" s="222"/>
      <c r="B721" s="63" t="s">
        <v>544</v>
      </c>
      <c r="C721" s="21"/>
      <c r="D721" s="22"/>
      <c r="E721" s="125"/>
      <c r="F721" s="128"/>
      <c r="G721" s="129"/>
    </row>
    <row r="722" spans="1:7" ht="12.75" customHeight="1" x14ac:dyDescent="0.2">
      <c r="A722" s="222"/>
      <c r="B722" s="37" t="s">
        <v>198</v>
      </c>
      <c r="C722" s="21"/>
      <c r="D722" s="22"/>
      <c r="E722" s="125"/>
      <c r="F722" s="128"/>
      <c r="G722" s="129"/>
    </row>
    <row r="723" spans="1:7" ht="12.75" customHeight="1" x14ac:dyDescent="0.2">
      <c r="A723" s="243" t="s">
        <v>447</v>
      </c>
      <c r="B723" s="173" t="s">
        <v>36</v>
      </c>
      <c r="C723" s="67"/>
      <c r="D723" s="147"/>
      <c r="E723" s="125"/>
      <c r="F723" s="128"/>
      <c r="G723" s="129"/>
    </row>
    <row r="724" spans="1:7" ht="12.75" customHeight="1" x14ac:dyDescent="0.2">
      <c r="A724" s="243"/>
      <c r="B724" s="173" t="s">
        <v>200</v>
      </c>
      <c r="C724" s="67"/>
      <c r="D724" s="147"/>
      <c r="E724" s="125"/>
      <c r="F724" s="128"/>
      <c r="G724" s="129"/>
    </row>
    <row r="725" spans="1:7" ht="12.75" customHeight="1" x14ac:dyDescent="0.2">
      <c r="A725" s="222"/>
      <c r="B725" s="66"/>
      <c r="C725" s="67"/>
      <c r="D725" s="22"/>
      <c r="E725" s="125"/>
      <c r="F725" s="128"/>
      <c r="G725" s="129"/>
    </row>
    <row r="726" spans="1:7" ht="12.75" customHeight="1" x14ac:dyDescent="0.2">
      <c r="A726" s="222" t="s">
        <v>66</v>
      </c>
      <c r="B726" s="66" t="s">
        <v>14</v>
      </c>
      <c r="C726" s="67"/>
      <c r="D726" s="22"/>
      <c r="E726" s="125"/>
      <c r="F726" s="128"/>
      <c r="G726" s="129"/>
    </row>
    <row r="727" spans="1:7" ht="12.75" customHeight="1" x14ac:dyDescent="0.2">
      <c r="A727" s="222" t="s">
        <v>67</v>
      </c>
      <c r="B727" s="66" t="s">
        <v>68</v>
      </c>
      <c r="C727" s="67"/>
      <c r="D727" s="22"/>
      <c r="E727" s="125"/>
      <c r="F727" s="128"/>
      <c r="G727" s="129"/>
    </row>
    <row r="728" spans="1:7" ht="12.75" customHeight="1" x14ac:dyDescent="0.2">
      <c r="A728" s="222" t="s">
        <v>69</v>
      </c>
      <c r="B728" s="66" t="s">
        <v>70</v>
      </c>
      <c r="C728" s="67"/>
      <c r="D728" s="22"/>
      <c r="E728" s="125"/>
      <c r="F728" s="128"/>
      <c r="G728" s="129"/>
    </row>
    <row r="729" spans="1:7" ht="12.75" customHeight="1" x14ac:dyDescent="0.2">
      <c r="A729" s="222" t="s">
        <v>71</v>
      </c>
      <c r="B729" s="66" t="s">
        <v>72</v>
      </c>
      <c r="C729" s="67"/>
      <c r="D729" s="22"/>
      <c r="E729" s="125"/>
      <c r="F729" s="128"/>
      <c r="G729" s="129"/>
    </row>
    <row r="730" spans="1:7" ht="12.75" customHeight="1" x14ac:dyDescent="0.2">
      <c r="A730" s="222" t="s">
        <v>73</v>
      </c>
      <c r="B730" s="66" t="s">
        <v>74</v>
      </c>
      <c r="C730" s="67"/>
      <c r="D730" s="22"/>
      <c r="E730" s="125"/>
      <c r="F730" s="128"/>
      <c r="G730" s="146"/>
    </row>
    <row r="731" spans="1:7" ht="12.75" customHeight="1" x14ac:dyDescent="0.2">
      <c r="A731" s="222" t="s">
        <v>75</v>
      </c>
      <c r="B731" s="66" t="s">
        <v>77</v>
      </c>
      <c r="C731" s="67"/>
      <c r="D731" s="22"/>
      <c r="E731" s="125"/>
      <c r="F731" s="128"/>
      <c r="G731" s="129"/>
    </row>
    <row r="732" spans="1:7" ht="12.75" customHeight="1" x14ac:dyDescent="0.2">
      <c r="A732" s="222" t="s">
        <v>76</v>
      </c>
      <c r="B732" s="66" t="s">
        <v>230</v>
      </c>
      <c r="C732" s="67"/>
      <c r="D732" s="22"/>
      <c r="E732" s="125"/>
      <c r="F732" s="128"/>
      <c r="G732" s="129"/>
    </row>
    <row r="733" spans="1:7" ht="12.75" customHeight="1" x14ac:dyDescent="0.2">
      <c r="A733" s="222" t="s">
        <v>78</v>
      </c>
      <c r="B733" s="66" t="s">
        <v>80</v>
      </c>
      <c r="C733" s="67"/>
      <c r="D733" s="22"/>
      <c r="E733" s="125"/>
      <c r="F733" s="128"/>
      <c r="G733" s="129"/>
    </row>
    <row r="734" spans="1:7" ht="12.75" customHeight="1" x14ac:dyDescent="0.2">
      <c r="A734" s="222" t="s">
        <v>79</v>
      </c>
      <c r="B734" s="66" t="s">
        <v>82</v>
      </c>
      <c r="C734" s="67"/>
      <c r="D734" s="22"/>
      <c r="E734" s="125"/>
      <c r="F734" s="128"/>
      <c r="G734" s="129"/>
    </row>
    <row r="735" spans="1:7" ht="12.75" customHeight="1" x14ac:dyDescent="0.2">
      <c r="A735" s="222" t="s">
        <v>81</v>
      </c>
      <c r="B735" s="66" t="s">
        <v>84</v>
      </c>
      <c r="C735" s="67"/>
      <c r="D735" s="22"/>
      <c r="E735" s="125"/>
      <c r="F735" s="128"/>
      <c r="G735" s="129"/>
    </row>
    <row r="736" spans="1:7" ht="12.75" customHeight="1" x14ac:dyDescent="0.2">
      <c r="A736" s="222" t="s">
        <v>83</v>
      </c>
      <c r="B736" s="66" t="s">
        <v>85</v>
      </c>
      <c r="C736" s="67"/>
      <c r="D736" s="22"/>
      <c r="E736" s="125"/>
      <c r="F736" s="128"/>
      <c r="G736" s="129"/>
    </row>
    <row r="737" spans="1:7" ht="12.75" customHeight="1" x14ac:dyDescent="0.2">
      <c r="A737" s="222" t="s">
        <v>194</v>
      </c>
      <c r="B737" s="66" t="s">
        <v>232</v>
      </c>
      <c r="C737" s="67"/>
      <c r="D737" s="22"/>
      <c r="E737" s="125"/>
      <c r="F737" s="128"/>
      <c r="G737" s="129"/>
    </row>
    <row r="738" spans="1:7" ht="12.75" customHeight="1" x14ac:dyDescent="0.2">
      <c r="A738" s="222"/>
      <c r="B738" s="66"/>
      <c r="C738" s="67"/>
      <c r="D738" s="22"/>
      <c r="E738" s="125"/>
      <c r="F738" s="128"/>
      <c r="G738" s="129"/>
    </row>
    <row r="739" spans="1:7" ht="12.75" customHeight="1" thickBot="1" x14ac:dyDescent="0.25">
      <c r="A739" s="222"/>
      <c r="B739" s="66"/>
      <c r="C739" s="67"/>
      <c r="D739" s="22"/>
      <c r="E739" s="125"/>
      <c r="F739" s="128"/>
      <c r="G739" s="129"/>
    </row>
    <row r="740" spans="1:7" ht="12.75" customHeight="1" x14ac:dyDescent="0.2">
      <c r="A740" s="261"/>
      <c r="B740" s="108" t="s">
        <v>545</v>
      </c>
      <c r="C740" s="189"/>
      <c r="D740" s="190"/>
      <c r="E740" s="191"/>
      <c r="F740" s="179"/>
      <c r="G740" s="254"/>
    </row>
    <row r="741" spans="1:7" ht="12.75" customHeight="1" thickBot="1" x14ac:dyDescent="0.25">
      <c r="A741" s="262"/>
      <c r="B741" s="85" t="s">
        <v>546</v>
      </c>
      <c r="C741" s="192"/>
      <c r="D741" s="193"/>
      <c r="E741" s="194"/>
      <c r="F741" s="180"/>
      <c r="G741" s="255"/>
    </row>
    <row r="742" spans="1:7" ht="12.75" customHeight="1" x14ac:dyDescent="0.2">
      <c r="A742" s="222"/>
      <c r="B742" s="63" t="s">
        <v>248</v>
      </c>
      <c r="C742" s="21"/>
      <c r="D742" s="22"/>
      <c r="E742" s="125"/>
      <c r="F742" s="128"/>
      <c r="G742" s="129"/>
    </row>
    <row r="743" spans="1:7" ht="12.75" customHeight="1" x14ac:dyDescent="0.2">
      <c r="A743" s="222"/>
      <c r="B743" s="37" t="s">
        <v>199</v>
      </c>
      <c r="C743" s="21"/>
      <c r="D743" s="22"/>
      <c r="E743" s="125"/>
      <c r="F743" s="128"/>
      <c r="G743" s="129"/>
    </row>
    <row r="744" spans="1:7" ht="12.75" customHeight="1" x14ac:dyDescent="0.2">
      <c r="A744" s="243" t="s">
        <v>448</v>
      </c>
      <c r="B744" s="173" t="s">
        <v>36</v>
      </c>
      <c r="C744" s="67"/>
      <c r="D744" s="147"/>
      <c r="E744" s="125"/>
      <c r="F744" s="128"/>
      <c r="G744" s="129"/>
    </row>
    <row r="745" spans="1:7" ht="12.75" customHeight="1" x14ac:dyDescent="0.2">
      <c r="A745" s="245"/>
      <c r="B745" s="84" t="s">
        <v>207</v>
      </c>
      <c r="C745" s="81"/>
      <c r="D745" s="22"/>
      <c r="E745" s="125"/>
      <c r="F745" s="128"/>
      <c r="G745" s="129"/>
    </row>
    <row r="746" spans="1:7" ht="12.75" customHeight="1" x14ac:dyDescent="0.2">
      <c r="A746" s="222"/>
      <c r="B746" s="66"/>
      <c r="C746" s="67"/>
      <c r="D746" s="22"/>
      <c r="E746" s="125"/>
      <c r="F746" s="128"/>
      <c r="G746" s="129"/>
    </row>
    <row r="747" spans="1:7" ht="12.75" customHeight="1" x14ac:dyDescent="0.2">
      <c r="A747" s="222" t="s">
        <v>66</v>
      </c>
      <c r="B747" s="66" t="s">
        <v>14</v>
      </c>
      <c r="C747" s="67"/>
      <c r="D747" s="22"/>
      <c r="E747" s="125"/>
      <c r="F747" s="128"/>
      <c r="G747" s="129"/>
    </row>
    <row r="748" spans="1:7" ht="12.75" customHeight="1" x14ac:dyDescent="0.2">
      <c r="A748" s="222" t="s">
        <v>67</v>
      </c>
      <c r="B748" s="66" t="s">
        <v>68</v>
      </c>
      <c r="C748" s="67"/>
      <c r="D748" s="22"/>
      <c r="E748" s="125"/>
      <c r="F748" s="128"/>
      <c r="G748" s="129"/>
    </row>
    <row r="749" spans="1:7" ht="12.75" customHeight="1" x14ac:dyDescent="0.2">
      <c r="A749" s="222" t="s">
        <v>69</v>
      </c>
      <c r="B749" s="66" t="s">
        <v>70</v>
      </c>
      <c r="C749" s="67"/>
      <c r="D749" s="22"/>
      <c r="E749" s="125"/>
      <c r="F749" s="128"/>
      <c r="G749" s="129"/>
    </row>
    <row r="750" spans="1:7" ht="12.75" customHeight="1" x14ac:dyDescent="0.2">
      <c r="A750" s="222" t="s">
        <v>71</v>
      </c>
      <c r="B750" s="66" t="s">
        <v>72</v>
      </c>
      <c r="C750" s="67"/>
      <c r="D750" s="22"/>
      <c r="E750" s="125"/>
      <c r="F750" s="128"/>
      <c r="G750" s="129"/>
    </row>
    <row r="751" spans="1:7" ht="12.75" customHeight="1" x14ac:dyDescent="0.2">
      <c r="A751" s="222" t="s">
        <v>73</v>
      </c>
      <c r="B751" s="66" t="s">
        <v>74</v>
      </c>
      <c r="C751" s="67"/>
      <c r="D751" s="22"/>
      <c r="E751" s="125"/>
      <c r="F751" s="128"/>
      <c r="G751" s="146"/>
    </row>
    <row r="752" spans="1:7" ht="12.75" customHeight="1" x14ac:dyDescent="0.2">
      <c r="A752" s="222" t="s">
        <v>75</v>
      </c>
      <c r="B752" s="66" t="s">
        <v>77</v>
      </c>
      <c r="C752" s="67"/>
      <c r="D752" s="22"/>
      <c r="E752" s="125"/>
      <c r="F752" s="128"/>
      <c r="G752" s="129"/>
    </row>
    <row r="753" spans="1:7" ht="12.75" customHeight="1" x14ac:dyDescent="0.2">
      <c r="A753" s="222" t="s">
        <v>76</v>
      </c>
      <c r="B753" s="66" t="s">
        <v>230</v>
      </c>
      <c r="C753" s="67"/>
      <c r="D753" s="22"/>
      <c r="E753" s="125"/>
      <c r="F753" s="128"/>
      <c r="G753" s="129"/>
    </row>
    <row r="754" spans="1:7" ht="12.75" customHeight="1" x14ac:dyDescent="0.2">
      <c r="A754" s="222" t="s">
        <v>78</v>
      </c>
      <c r="B754" s="66" t="s">
        <v>80</v>
      </c>
      <c r="C754" s="67"/>
      <c r="D754" s="22"/>
      <c r="E754" s="125"/>
      <c r="F754" s="128"/>
      <c r="G754" s="129"/>
    </row>
    <row r="755" spans="1:7" ht="12.75" customHeight="1" x14ac:dyDescent="0.2">
      <c r="A755" s="222" t="s">
        <v>79</v>
      </c>
      <c r="B755" s="66" t="s">
        <v>82</v>
      </c>
      <c r="C755" s="67"/>
      <c r="D755" s="22"/>
      <c r="E755" s="125"/>
      <c r="F755" s="128"/>
      <c r="G755" s="129"/>
    </row>
    <row r="756" spans="1:7" ht="12.75" customHeight="1" x14ac:dyDescent="0.2">
      <c r="A756" s="222" t="s">
        <v>81</v>
      </c>
      <c r="B756" s="66" t="s">
        <v>84</v>
      </c>
      <c r="C756" s="67"/>
      <c r="D756" s="22"/>
      <c r="E756" s="125"/>
      <c r="F756" s="128"/>
      <c r="G756" s="129"/>
    </row>
    <row r="757" spans="1:7" ht="12.75" customHeight="1" x14ac:dyDescent="0.2">
      <c r="A757" s="222" t="s">
        <v>83</v>
      </c>
      <c r="B757" s="66" t="s">
        <v>85</v>
      </c>
      <c r="C757" s="67"/>
      <c r="D757" s="22"/>
      <c r="E757" s="125"/>
      <c r="F757" s="128"/>
      <c r="G757" s="129"/>
    </row>
    <row r="758" spans="1:7" ht="12.75" customHeight="1" x14ac:dyDescent="0.2">
      <c r="A758" s="222" t="s">
        <v>194</v>
      </c>
      <c r="B758" s="66" t="s">
        <v>232</v>
      </c>
      <c r="C758" s="67"/>
      <c r="D758" s="22"/>
      <c r="E758" s="125"/>
      <c r="F758" s="128"/>
      <c r="G758" s="129"/>
    </row>
    <row r="759" spans="1:7" ht="12.75" customHeight="1" thickBot="1" x14ac:dyDescent="0.25">
      <c r="A759" s="222"/>
      <c r="B759" s="66"/>
      <c r="C759" s="67"/>
      <c r="D759" s="22"/>
      <c r="E759" s="125"/>
      <c r="F759" s="128"/>
      <c r="G759" s="129"/>
    </row>
    <row r="760" spans="1:7" ht="12.75" customHeight="1" x14ac:dyDescent="0.2">
      <c r="A760" s="261"/>
      <c r="B760" s="108" t="s">
        <v>547</v>
      </c>
      <c r="C760" s="189"/>
      <c r="D760" s="190"/>
      <c r="E760" s="191"/>
      <c r="F760" s="179"/>
      <c r="G760" s="254"/>
    </row>
    <row r="761" spans="1:7" ht="12.75" customHeight="1" thickBot="1" x14ac:dyDescent="0.25">
      <c r="A761" s="262"/>
      <c r="B761" s="85" t="s">
        <v>417</v>
      </c>
      <c r="C761" s="192"/>
      <c r="D761" s="193"/>
      <c r="E761" s="194"/>
      <c r="F761" s="180"/>
      <c r="G761" s="255"/>
    </row>
  </sheetData>
  <mergeCells count="2">
    <mergeCell ref="A1:G1"/>
    <mergeCell ref="E2:G2"/>
  </mergeCells>
  <phoneticPr fontId="27"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0" manualBreakCount="20">
    <brk id="77" max="19" man="1"/>
    <brk id="102" max="19" man="1"/>
    <brk id="116" max="19" man="1"/>
    <brk id="198" max="19" man="1"/>
    <brk id="253" max="19" man="1"/>
    <brk id="297" max="19" man="1"/>
    <brk id="329" max="19" man="1"/>
    <brk id="370" max="19" man="1"/>
    <brk id="385" max="19" man="1"/>
    <brk id="412" max="19" man="1"/>
    <brk id="433" max="19" man="1"/>
    <brk id="457" max="19" man="1"/>
    <brk id="479" max="19" man="1"/>
    <brk id="508" max="19" man="1"/>
    <brk id="531" max="19" man="1"/>
    <brk id="573" max="19" man="1"/>
    <brk id="592" max="19" man="1"/>
    <brk id="638" max="19" man="1"/>
    <brk id="685" max="19" man="1"/>
    <brk id="720"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6 m A y 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O p g M l 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q Y D J 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O p g M l U 8 a o J j p Q A A A P Y A A A A S A A A A A A A A A A A A A A A A A A A A A A B D b 2 5 m a W c v U G F j a 2 F n Z S 5 4 b W x Q S w E C L Q A U A A I A C A D q Y D J V D 8 r p q 6 Q A A A D p A A A A E w A A A A A A A A A A A A A A A A D x A A A A W 0 N v b n R l b n R f V H l w Z X N d L n h t b F B L A Q I t A B Q A A g A I A O p g M l 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O i X r o B x O Z z / 6 Z P p 2 + J 7 l H B 0 O D B V 6 B + w 2 8 G e W p c W c I C M A A A A A D o A A A A A C A A A g A A A A E X J 4 H g X N U U 1 N R A q w I + p B p P 9 9 L p R G G v V z w A z Q 3 M D Y F H 1 Q A A A A S q A U b u M h 1 B D U u 6 3 X u X U 9 4 Y V M 4 Y 8 U Q A F g E 1 t L e 1 f m K n 9 Q T A 6 7 f / L e a u 4 U d M 3 g g 9 / F t z s M I 1 Z w 0 J q 1 S m Y a 1 Q 7 1 6 O E 4 w s n n P z a q 5 S h S G 2 M U l s 1 A A A A A N q E g b b Z g T d O / 7 i 2 M 3 C M i B M 6 q x B 9 p E k N V o / x / 8 O 0 U O s 1 x o F t g l s 8 p A w V Q i E o H f R h 9 d b / O K s 6 p r H t B h e + t f t / + P w = = < / 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Suneetha Abdulla</cp:lastModifiedBy>
  <cp:lastPrinted>2021-12-22T06:18:01Z</cp:lastPrinted>
  <dcterms:created xsi:type="dcterms:W3CDTF">2011-03-24T06:48:27Z</dcterms:created>
  <dcterms:modified xsi:type="dcterms:W3CDTF">2023-06-22T08:04:42Z</dcterms:modified>
</cp:coreProperties>
</file>