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23\Budget Circular\Budget Circular 2 - Baseline\"/>
    </mc:Choice>
  </mc:AlternateContent>
  <xr:revisionPtr revIDLastSave="0" documentId="13_ncr:1_{E670CB4E-C884-4965-B93B-363C97AE3C4E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CapitalSheet" sheetId="9" r:id="rId1"/>
    <sheet name="lists" sheetId="10" state="very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xlnm._FilterDatabase" localSheetId="1" hidden="1">lists!$E$2:$F$305</definedName>
    <definedName name="aas">'[1]Expenditure Codes'!$B$86:$B$127</definedName>
    <definedName name="BACODE">#REF!</definedName>
    <definedName name="BAList">'[2]Business areas'!$A$1:$A$1000</definedName>
    <definedName name="bcodelist">#REF!</definedName>
    <definedName name="capital">#REF!</definedName>
    <definedName name="Code">#REF!</definedName>
    <definedName name="Code2">#REF!</definedName>
    <definedName name="Location">#REF!</definedName>
    <definedName name="m">'[3]Expenditure Codes'!$B$86:$B$127</definedName>
    <definedName name="namelookup">#REF!</definedName>
    <definedName name="Office">#REF!</definedName>
    <definedName name="PLIST">#REF!</definedName>
    <definedName name="policylist">#REF!</definedName>
    <definedName name="_xlnm.Print_Area" localSheetId="0">CapitalSheet!$A$1:$O$100</definedName>
    <definedName name="_xlnm.Print_Area" localSheetId="1">lists!$A$1:$B$16</definedName>
    <definedName name="Print_Area_MI">'[4]2007-2011 with GG'!#REF!</definedName>
    <definedName name="_xlnm.Print_Titles" localSheetId="0">CapitalSheet!$5:$7</definedName>
    <definedName name="_xlnm.Print_Titles" localSheetId="1">lists!$2:$2</definedName>
    <definedName name="Priority">#REF!</definedName>
    <definedName name="Prog111">#REF!</definedName>
    <definedName name="Prog112">#REF!</definedName>
    <definedName name="Prog113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list">#REF!</definedName>
    <definedName name="Type">'[5]Form 5A (PSIP Capital)'!#REF!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0" i="9" l="1"/>
  <c r="L99" i="9"/>
  <c r="L98" i="9"/>
  <c r="L97" i="9"/>
  <c r="L96" i="9"/>
  <c r="L95" i="9"/>
  <c r="L94" i="9"/>
  <c r="L93" i="9"/>
  <c r="L92" i="9"/>
  <c r="L91" i="9"/>
  <c r="L90" i="9"/>
  <c r="L89" i="9"/>
  <c r="L88" i="9"/>
  <c r="L87" i="9"/>
  <c r="L86" i="9"/>
  <c r="L85" i="9"/>
  <c r="L84" i="9"/>
  <c r="L83" i="9"/>
  <c r="L82" i="9"/>
  <c r="L81" i="9"/>
  <c r="L80" i="9"/>
  <c r="L79" i="9"/>
  <c r="L78" i="9"/>
  <c r="L77" i="9"/>
  <c r="L76" i="9"/>
  <c r="L75" i="9"/>
  <c r="L74" i="9"/>
  <c r="L73" i="9"/>
  <c r="L72" i="9"/>
  <c r="L71" i="9"/>
  <c r="L70" i="9"/>
  <c r="L69" i="9"/>
  <c r="L68" i="9"/>
  <c r="L67" i="9"/>
  <c r="L66" i="9"/>
  <c r="L65" i="9"/>
  <c r="L64" i="9"/>
  <c r="L63" i="9"/>
  <c r="L62" i="9"/>
  <c r="L61" i="9"/>
  <c r="L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G100" i="9" l="1"/>
  <c r="D100" i="9"/>
  <c r="A100" i="9"/>
  <c r="G99" i="9"/>
  <c r="D99" i="9"/>
  <c r="A99" i="9"/>
  <c r="G98" i="9"/>
  <c r="D98" i="9"/>
  <c r="A98" i="9"/>
  <c r="G97" i="9"/>
  <c r="D97" i="9"/>
  <c r="A97" i="9"/>
  <c r="G96" i="9"/>
  <c r="D96" i="9"/>
  <c r="A96" i="9"/>
  <c r="G95" i="9"/>
  <c r="D95" i="9"/>
  <c r="A95" i="9"/>
  <c r="G94" i="9"/>
  <c r="D94" i="9"/>
  <c r="A94" i="9"/>
  <c r="G93" i="9"/>
  <c r="D93" i="9"/>
  <c r="A93" i="9"/>
  <c r="G92" i="9"/>
  <c r="D92" i="9"/>
  <c r="A92" i="9"/>
  <c r="G91" i="9"/>
  <c r="D91" i="9"/>
  <c r="A91" i="9"/>
  <c r="G90" i="9"/>
  <c r="D90" i="9"/>
  <c r="A90" i="9"/>
  <c r="G89" i="9"/>
  <c r="D89" i="9"/>
  <c r="A89" i="9"/>
  <c r="G88" i="9"/>
  <c r="D88" i="9"/>
  <c r="A88" i="9"/>
  <c r="G87" i="9"/>
  <c r="D87" i="9"/>
  <c r="A87" i="9"/>
  <c r="G86" i="9"/>
  <c r="D86" i="9"/>
  <c r="A86" i="9"/>
  <c r="G85" i="9"/>
  <c r="D85" i="9"/>
  <c r="A85" i="9"/>
  <c r="G84" i="9"/>
  <c r="D84" i="9"/>
  <c r="A84" i="9"/>
  <c r="G83" i="9"/>
  <c r="D83" i="9"/>
  <c r="A83" i="9"/>
  <c r="G82" i="9"/>
  <c r="D82" i="9"/>
  <c r="A82" i="9"/>
  <c r="G81" i="9"/>
  <c r="D81" i="9"/>
  <c r="A81" i="9"/>
  <c r="G80" i="9"/>
  <c r="D80" i="9"/>
  <c r="A80" i="9"/>
  <c r="G79" i="9"/>
  <c r="D79" i="9"/>
  <c r="A79" i="9"/>
  <c r="G78" i="9"/>
  <c r="D78" i="9"/>
  <c r="A78" i="9"/>
  <c r="G77" i="9"/>
  <c r="D77" i="9"/>
  <c r="A77" i="9"/>
  <c r="G76" i="9"/>
  <c r="D76" i="9"/>
  <c r="A76" i="9"/>
  <c r="G75" i="9"/>
  <c r="D75" i="9"/>
  <c r="A75" i="9"/>
  <c r="G74" i="9"/>
  <c r="D74" i="9"/>
  <c r="A74" i="9"/>
  <c r="G73" i="9"/>
  <c r="D73" i="9"/>
  <c r="A73" i="9"/>
  <c r="G72" i="9"/>
  <c r="D72" i="9"/>
  <c r="A72" i="9"/>
  <c r="G71" i="9"/>
  <c r="D71" i="9"/>
  <c r="A71" i="9"/>
  <c r="G70" i="9"/>
  <c r="D70" i="9"/>
  <c r="A70" i="9"/>
  <c r="G69" i="9"/>
  <c r="D69" i="9"/>
  <c r="A69" i="9"/>
  <c r="G68" i="9"/>
  <c r="D68" i="9"/>
  <c r="A68" i="9"/>
  <c r="G67" i="9"/>
  <c r="D67" i="9"/>
  <c r="A67" i="9"/>
  <c r="G66" i="9"/>
  <c r="D66" i="9"/>
  <c r="A66" i="9"/>
  <c r="G65" i="9"/>
  <c r="D65" i="9"/>
  <c r="A65" i="9"/>
  <c r="G64" i="9"/>
  <c r="D64" i="9"/>
  <c r="A64" i="9"/>
  <c r="G63" i="9"/>
  <c r="D63" i="9"/>
  <c r="A63" i="9"/>
  <c r="G62" i="9"/>
  <c r="D62" i="9"/>
  <c r="A62" i="9"/>
  <c r="G61" i="9"/>
  <c r="D61" i="9"/>
  <c r="A61" i="9"/>
  <c r="G60" i="9"/>
  <c r="D60" i="9"/>
  <c r="A60" i="9"/>
  <c r="G59" i="9"/>
  <c r="D59" i="9"/>
  <c r="A59" i="9"/>
  <c r="G58" i="9"/>
  <c r="D58" i="9"/>
  <c r="A58" i="9"/>
  <c r="G57" i="9"/>
  <c r="D57" i="9"/>
  <c r="A57" i="9"/>
  <c r="G56" i="9"/>
  <c r="D56" i="9"/>
  <c r="A56" i="9"/>
  <c r="G55" i="9"/>
  <c r="D55" i="9"/>
  <c r="A55" i="9"/>
  <c r="G54" i="9"/>
  <c r="D54" i="9"/>
  <c r="A54" i="9"/>
  <c r="G53" i="9"/>
  <c r="D53" i="9"/>
  <c r="A53" i="9"/>
  <c r="G52" i="9"/>
  <c r="D52" i="9"/>
  <c r="A52" i="9"/>
  <c r="G51" i="9"/>
  <c r="D51" i="9"/>
  <c r="A51" i="9"/>
  <c r="G50" i="9"/>
  <c r="D50" i="9"/>
  <c r="A50" i="9"/>
  <c r="G49" i="9"/>
  <c r="D49" i="9"/>
  <c r="A49" i="9"/>
  <c r="G48" i="9"/>
  <c r="D48" i="9"/>
  <c r="A48" i="9"/>
  <c r="G47" i="9"/>
  <c r="D47" i="9"/>
  <c r="A47" i="9"/>
  <c r="G46" i="9"/>
  <c r="D46" i="9"/>
  <c r="A46" i="9"/>
  <c r="G45" i="9"/>
  <c r="D45" i="9"/>
  <c r="A45" i="9"/>
  <c r="G44" i="9"/>
  <c r="D44" i="9"/>
  <c r="A44" i="9"/>
  <c r="G43" i="9"/>
  <c r="D43" i="9"/>
  <c r="A43" i="9"/>
  <c r="G42" i="9"/>
  <c r="D42" i="9"/>
  <c r="A42" i="9"/>
  <c r="G41" i="9"/>
  <c r="D41" i="9"/>
  <c r="A41" i="9"/>
  <c r="G40" i="9"/>
  <c r="D40" i="9"/>
  <c r="A40" i="9"/>
  <c r="G39" i="9"/>
  <c r="D39" i="9"/>
  <c r="A39" i="9"/>
  <c r="G38" i="9"/>
  <c r="D38" i="9"/>
  <c r="A38" i="9"/>
  <c r="G37" i="9"/>
  <c r="D37" i="9"/>
  <c r="A37" i="9"/>
  <c r="G36" i="9"/>
  <c r="D36" i="9"/>
  <c r="A36" i="9"/>
  <c r="G35" i="9"/>
  <c r="D35" i="9"/>
  <c r="A35" i="9"/>
  <c r="G34" i="9"/>
  <c r="D34" i="9"/>
  <c r="A34" i="9"/>
  <c r="G33" i="9"/>
  <c r="D33" i="9"/>
  <c r="A33" i="9"/>
  <c r="G32" i="9"/>
  <c r="D32" i="9"/>
  <c r="A32" i="9"/>
  <c r="G31" i="9"/>
  <c r="D31" i="9"/>
  <c r="A31" i="9"/>
  <c r="G30" i="9"/>
  <c r="D30" i="9"/>
  <c r="A30" i="9"/>
  <c r="G29" i="9"/>
  <c r="D29" i="9"/>
  <c r="A29" i="9"/>
  <c r="G28" i="9"/>
  <c r="D28" i="9"/>
  <c r="A28" i="9"/>
  <c r="G27" i="9"/>
  <c r="D27" i="9"/>
  <c r="A27" i="9"/>
  <c r="G26" i="9"/>
  <c r="D26" i="9"/>
  <c r="A26" i="9"/>
  <c r="G25" i="9"/>
  <c r="D25" i="9"/>
  <c r="A25" i="9"/>
  <c r="G24" i="9"/>
  <c r="D24" i="9"/>
  <c r="A24" i="9"/>
  <c r="G23" i="9"/>
  <c r="D23" i="9"/>
  <c r="A23" i="9"/>
  <c r="G22" i="9"/>
  <c r="D22" i="9"/>
  <c r="A22" i="9"/>
  <c r="G21" i="9"/>
  <c r="D21" i="9"/>
  <c r="A21" i="9"/>
  <c r="G20" i="9"/>
  <c r="D20" i="9"/>
  <c r="A20" i="9"/>
  <c r="G19" i="9"/>
  <c r="D19" i="9"/>
  <c r="A19" i="9"/>
  <c r="G18" i="9"/>
  <c r="D18" i="9"/>
  <c r="A18" i="9"/>
  <c r="G17" i="9"/>
  <c r="D17" i="9"/>
  <c r="A17" i="9"/>
  <c r="G16" i="9"/>
  <c r="D16" i="9"/>
  <c r="A16" i="9"/>
  <c r="G15" i="9"/>
  <c r="D15" i="9"/>
  <c r="A15" i="9"/>
  <c r="G14" i="9"/>
  <c r="D14" i="9"/>
  <c r="A14" i="9"/>
  <c r="G13" i="9"/>
  <c r="D13" i="9"/>
  <c r="A13" i="9"/>
  <c r="G12" i="9"/>
  <c r="D12" i="9"/>
  <c r="A12" i="9"/>
  <c r="G11" i="9"/>
  <c r="D11" i="9"/>
  <c r="A11" i="9"/>
  <c r="G10" i="9"/>
  <c r="D10" i="9"/>
  <c r="A10" i="9"/>
  <c r="G9" i="9"/>
  <c r="D9" i="9"/>
  <c r="A9" i="9"/>
  <c r="G8" i="9" l="1"/>
  <c r="D8" i="9"/>
  <c r="A8" i="9"/>
</calcChain>
</file>

<file path=xl/sharedStrings.xml><?xml version="1.0" encoding="utf-8"?>
<sst xmlns="http://schemas.openxmlformats.org/spreadsheetml/2006/main" count="668" uniqueCount="516">
  <si>
    <t>ލަފާކުރާ</t>
  </si>
  <si>
    <t>ޖުމްލަ</t>
  </si>
  <si>
    <t>( ޕީ.އެސް.އައި.ޕީ ގައި ނުހިމެނޭ ކެޕިޓަލް ޚަރަދު )</t>
  </si>
  <si>
    <t>އިސްކަންދޭ ތަރުތީބު</t>
  </si>
  <si>
    <t>ރޭޓް</t>
  </si>
  <si>
    <t>އެއްގަމުގައި ދުއްވާ ތަކެތި</t>
  </si>
  <si>
    <t>2023 ވަނަ އަހަރަށް ލަފާކުރި ބަޖެޓް އައިޓަމްތަކުގެ ތަފްޞީލް</t>
  </si>
  <si>
    <t>ބަޖެޓް އަންދާޒާ 2023 - 2025</t>
  </si>
  <si>
    <t>ތަފްސީލް</t>
  </si>
  <si>
    <t>ޚަރަދު ކޯޑް ނަން</t>
  </si>
  <si>
    <t>ޚަރަދު ކޯޑް</t>
  </si>
  <si>
    <t>ފަންޑް</t>
  </si>
  <si>
    <t>އަދަދު</t>
  </si>
  <si>
    <t>ރެވެނިއު ކޯޑް</t>
  </si>
  <si>
    <t>ޕްރޮގްރާމް ކޯޑު</t>
  </si>
  <si>
    <t>ޚަރަދު ކޯޑުގެ ނަން</t>
  </si>
  <si>
    <t>ޚަރަދު ކޯޑު</t>
  </si>
  <si>
    <t>ފަރުނީޗަރާއި ފިޓިންގސް</t>
  </si>
  <si>
    <t>މެޝިނަރީ އާއި އިކުއިޕްމަންޓް</t>
  </si>
  <si>
    <t>ވެހިކިއުލަރ އިކްއިޕްމަންޓް</t>
  </si>
  <si>
    <t>އެކިއެކިމަސައްކަތަށްބޭނުންކުރާ ސާމާނު - ޓޫލްސް</t>
  </si>
  <si>
    <t>ރެފަރެންސް ފޮތް</t>
  </si>
  <si>
    <t>މުވާޞަލާތުގެ ތަކެތި</t>
  </si>
  <si>
    <t>ކޮމްޕިއުޓަރ ސޮފްޓްވެއަރ</t>
  </si>
  <si>
    <t>އައި.ޓީ.އާއި ގުޅޭގޮތުން ހޯދާ ހާރޑްވެއަރ</t>
  </si>
  <si>
    <t>އެހެނިހެން އިކްއިޕްމަންޓް</t>
  </si>
  <si>
    <t>ކަނޑުގައި ދުއްވާ އުޅަނދުފަހަރު</t>
  </si>
  <si>
    <t>ވައިގެ އުޅަނދުފަހަރު</t>
  </si>
  <si>
    <t>ގެނެވޭ ބަދަލު-މީހުން ދިރިއުޅޭ ޢިމާރާތް</t>
  </si>
  <si>
    <t>ގެނެވޭ ބަދަލު-މީހުން ދިރިނޫޅޭ ޢިމާރާތް</t>
  </si>
  <si>
    <t>ID</t>
  </si>
  <si>
    <t>Description</t>
  </si>
  <si>
    <t>C-GOM</t>
  </si>
  <si>
    <t>Regular Fund</t>
  </si>
  <si>
    <t>D-ABU</t>
  </si>
  <si>
    <t>Abu Dhabi</t>
  </si>
  <si>
    <t>D-ADB</t>
  </si>
  <si>
    <t>Asian Development Bank</t>
  </si>
  <si>
    <t>D-AUS</t>
  </si>
  <si>
    <t>Australian Agency for International Deve</t>
  </si>
  <si>
    <t>D-BRU</t>
  </si>
  <si>
    <t>Government of Brunei</t>
  </si>
  <si>
    <t>D-CAN</t>
  </si>
  <si>
    <t>Government of Canada</t>
  </si>
  <si>
    <t>D-CITA</t>
  </si>
  <si>
    <t>Caritas Italiana</t>
  </si>
  <si>
    <t>D-CW</t>
  </si>
  <si>
    <t>Commonwealth</t>
  </si>
  <si>
    <t>D-DAN</t>
  </si>
  <si>
    <t>Government of Danmark</t>
  </si>
  <si>
    <t>D-EGY</t>
  </si>
  <si>
    <t>Government of Egypt</t>
  </si>
  <si>
    <t>D-EU</t>
  </si>
  <si>
    <t>European Union</t>
  </si>
  <si>
    <t>D-FAO</t>
  </si>
  <si>
    <t>Food and Agriculture Organization</t>
  </si>
  <si>
    <t>D-FBO</t>
  </si>
  <si>
    <t>Foreign Business Organizations</t>
  </si>
  <si>
    <t>D-FR</t>
  </si>
  <si>
    <t>Fund Raising Activities</t>
  </si>
  <si>
    <t>D-GCF</t>
  </si>
  <si>
    <t>Green Climate Fund</t>
  </si>
  <si>
    <t>D-GEF</t>
  </si>
  <si>
    <t>Global Environment Facility</t>
  </si>
  <si>
    <t>D-GFC</t>
  </si>
  <si>
    <t>D-GOM</t>
  </si>
  <si>
    <t>Government of Maldives</t>
  </si>
  <si>
    <t>D-IDA</t>
  </si>
  <si>
    <t>International Development Association WB</t>
  </si>
  <si>
    <t>D-IDB</t>
  </si>
  <si>
    <t>Islamic Development Bank</t>
  </si>
  <si>
    <t>D-IFAD</t>
  </si>
  <si>
    <t>International Fund for Agriculture Devel</t>
  </si>
  <si>
    <t>D-IND</t>
  </si>
  <si>
    <t>India Fund</t>
  </si>
  <si>
    <t>D-INDV</t>
  </si>
  <si>
    <t>Individuals - Grant</t>
  </si>
  <si>
    <t>D-ISES</t>
  </si>
  <si>
    <t>Islamic Educational,Scientific &amp;Cult Org</t>
  </si>
  <si>
    <t>D-ITA</t>
  </si>
  <si>
    <t>Government of Italy</t>
  </si>
  <si>
    <t>D-IUTL</t>
  </si>
  <si>
    <t>Int. Union Against TB, Lung Disease</t>
  </si>
  <si>
    <t>D-JPN</t>
  </si>
  <si>
    <t>Government of Japan</t>
  </si>
  <si>
    <t>D-KRA</t>
  </si>
  <si>
    <t>Government of Korea</t>
  </si>
  <si>
    <t>D-KSA</t>
  </si>
  <si>
    <t>Saudi Fund</t>
  </si>
  <si>
    <t>D-KWT</t>
  </si>
  <si>
    <t>Kuwait Fund</t>
  </si>
  <si>
    <t>D-LBO</t>
  </si>
  <si>
    <t>Local Business Organisations</t>
  </si>
  <si>
    <t>D-MULTI</t>
  </si>
  <si>
    <t>Mutiple Donors</t>
  </si>
  <si>
    <t>D-NGO</t>
  </si>
  <si>
    <t>Non-Government Organistaions</t>
  </si>
  <si>
    <t>D-NLD</t>
  </si>
  <si>
    <t>Government of Netherlands</t>
  </si>
  <si>
    <t>D-OECD</t>
  </si>
  <si>
    <t>Org. for Economic Co-operation and Dvlpmt.</t>
  </si>
  <si>
    <t>D-OFID</t>
  </si>
  <si>
    <t>OPEC Fund for International Development</t>
  </si>
  <si>
    <t>D-PAK</t>
  </si>
  <si>
    <t>Government of Pakistan</t>
  </si>
  <si>
    <t>D-PRC</t>
  </si>
  <si>
    <t>Peoples Republic of China</t>
  </si>
  <si>
    <t>D-QAT</t>
  </si>
  <si>
    <t>Government of Qatar</t>
  </si>
  <si>
    <t>D-SAARC</t>
  </si>
  <si>
    <t>South Asian Association for Regional Cooperation</t>
  </si>
  <si>
    <t>D-TRK</t>
  </si>
  <si>
    <t>Government of Turkey</t>
  </si>
  <si>
    <t>D-UNCCC</t>
  </si>
  <si>
    <t>UN Framework Convention on Climate Change</t>
  </si>
  <si>
    <t>D-UNDP</t>
  </si>
  <si>
    <t>United Nations Development Programme</t>
  </si>
  <si>
    <t>D-UNEP</t>
  </si>
  <si>
    <t>UN Environment Programme</t>
  </si>
  <si>
    <t>D-UNES</t>
  </si>
  <si>
    <t>UN Educational, Scientific Cultural Orga</t>
  </si>
  <si>
    <t>D-UNESC</t>
  </si>
  <si>
    <t>UN Economic and Social Commison for AP</t>
  </si>
  <si>
    <t>D-UNFCCC</t>
  </si>
  <si>
    <t>UN Framewrk Convention on Climate Change</t>
  </si>
  <si>
    <t>D-UNFP</t>
  </si>
  <si>
    <t>United Nations Fund for Population Activ</t>
  </si>
  <si>
    <t>D-UNIC</t>
  </si>
  <si>
    <t>UN Children's Education Fund</t>
  </si>
  <si>
    <t>D-UNIDO</t>
  </si>
  <si>
    <t>UN Industrial Development Organization</t>
  </si>
  <si>
    <t>D-UNITAR</t>
  </si>
  <si>
    <t>UN Institute for Training and Research</t>
  </si>
  <si>
    <t>D-UNODC</t>
  </si>
  <si>
    <t>UN Office of Drugs and Crime</t>
  </si>
  <si>
    <t>D-UNOP</t>
  </si>
  <si>
    <t>United Nations Office for Project Servic</t>
  </si>
  <si>
    <t>D-USA</t>
  </si>
  <si>
    <t>US Agency for Int. Developm/ US Amb Fund</t>
  </si>
  <si>
    <t>D-VTNM</t>
  </si>
  <si>
    <t>Socialist Republic of Vietnam</t>
  </si>
  <si>
    <t>D-WHO</t>
  </si>
  <si>
    <t>World Health Organization</t>
  </si>
  <si>
    <t>G-ABU</t>
  </si>
  <si>
    <t>Government of Abu Dhabi</t>
  </si>
  <si>
    <t>G-ADB</t>
  </si>
  <si>
    <t>G-ADPC</t>
  </si>
  <si>
    <t>Asian Disaster Preparedness Center</t>
  </si>
  <si>
    <t>G-AFC</t>
  </si>
  <si>
    <t>Asian Football Confederation</t>
  </si>
  <si>
    <t>G-AFD</t>
  </si>
  <si>
    <t>Agence Francaise Development</t>
  </si>
  <si>
    <t>G-AFPPD</t>
  </si>
  <si>
    <t>Asian Forum for Palim. on Pop and Dev.</t>
  </si>
  <si>
    <t>G-APF</t>
  </si>
  <si>
    <t>Asia Pacific Forum</t>
  </si>
  <si>
    <t>G-AUS</t>
  </si>
  <si>
    <t>G-BC</t>
  </si>
  <si>
    <t>UK British Council</t>
  </si>
  <si>
    <t>G-BEL</t>
  </si>
  <si>
    <t>Government of Belgium</t>
  </si>
  <si>
    <t>G-BRU</t>
  </si>
  <si>
    <t>G-CAN</t>
  </si>
  <si>
    <t>G-CW</t>
  </si>
  <si>
    <t>Common Wealth</t>
  </si>
  <si>
    <t>G-DAN</t>
  </si>
  <si>
    <t>G-DANI</t>
  </si>
  <si>
    <t>Denmark - Danish Int. Development Assist</t>
  </si>
  <si>
    <t>G-DFID</t>
  </si>
  <si>
    <t>UK Department for Int, Development</t>
  </si>
  <si>
    <t>G-EGY</t>
  </si>
  <si>
    <t>G-EIB</t>
  </si>
  <si>
    <t>European Investment Bank</t>
  </si>
  <si>
    <t>G-EU</t>
  </si>
  <si>
    <t>G-FAO</t>
  </si>
  <si>
    <t>G-FBO</t>
  </si>
  <si>
    <t>G-FR</t>
  </si>
  <si>
    <t>G-GEF</t>
  </si>
  <si>
    <t>G-GER</t>
  </si>
  <si>
    <t>Government of Germany</t>
  </si>
  <si>
    <t>G-GF</t>
  </si>
  <si>
    <t>GLOBAL FUND</t>
  </si>
  <si>
    <t>G-GOM</t>
  </si>
  <si>
    <t>G-GTZ</t>
  </si>
  <si>
    <t>German Development Service</t>
  </si>
  <si>
    <t>G-IBO</t>
  </si>
  <si>
    <t>International Business Organisations</t>
  </si>
  <si>
    <t>G-ICPO</t>
  </si>
  <si>
    <t>The International Criminal Police Organi</t>
  </si>
  <si>
    <t>G-IDA</t>
  </si>
  <si>
    <t>International Development Association (W</t>
  </si>
  <si>
    <t>G-IDB</t>
  </si>
  <si>
    <t>G-IFAD</t>
  </si>
  <si>
    <t>G-IFRC</t>
  </si>
  <si>
    <t>International Federation of Red Cross an</t>
  </si>
  <si>
    <t>G-ILO</t>
  </si>
  <si>
    <t>International Labour Organization</t>
  </si>
  <si>
    <t>G-IMF</t>
  </si>
  <si>
    <t>International Monetary Fund</t>
  </si>
  <si>
    <t>G-IND</t>
  </si>
  <si>
    <t>Government of India</t>
  </si>
  <si>
    <t>G-INDV</t>
  </si>
  <si>
    <t>G-IOC</t>
  </si>
  <si>
    <t>International Olympic Committee</t>
  </si>
  <si>
    <t>G-IPU</t>
  </si>
  <si>
    <t>inter parliamentary union</t>
  </si>
  <si>
    <t>G-ISES</t>
  </si>
  <si>
    <t>G-ITA</t>
  </si>
  <si>
    <t>G-IUTL</t>
  </si>
  <si>
    <t>G-JBIC</t>
  </si>
  <si>
    <t>Japanese Bank for International Co-opera</t>
  </si>
  <si>
    <t>G-JICA</t>
  </si>
  <si>
    <t>Japanese International Co-operation Agen</t>
  </si>
  <si>
    <t>G-JPN</t>
  </si>
  <si>
    <t>GOVERNMANET OF JAPAN</t>
  </si>
  <si>
    <t>G-KFW</t>
  </si>
  <si>
    <t>Kreditanstalt fur Wiederaufbau</t>
  </si>
  <si>
    <t>G-KRA</t>
  </si>
  <si>
    <t>G-KSA</t>
  </si>
  <si>
    <t>G-KWT</t>
  </si>
  <si>
    <t>G-LBA</t>
  </si>
  <si>
    <t>Government of Libya</t>
  </si>
  <si>
    <t>G-LBO</t>
  </si>
  <si>
    <t>G-MAL</t>
  </si>
  <si>
    <t>Government of Malaysia</t>
  </si>
  <si>
    <t>G-MIGA</t>
  </si>
  <si>
    <t>Multilateral Investment Guarantee Agency</t>
  </si>
  <si>
    <t>G-NDF</t>
  </si>
  <si>
    <t>Nordic Development Fund</t>
  </si>
  <si>
    <t>G-NEP</t>
  </si>
  <si>
    <t>Government of Nepal</t>
  </si>
  <si>
    <t>G-NGO</t>
  </si>
  <si>
    <t>G-NLD</t>
  </si>
  <si>
    <t>G-NOR</t>
  </si>
  <si>
    <t>Government of Norway</t>
  </si>
  <si>
    <t>G-NZ</t>
  </si>
  <si>
    <t>New Zealand Overseas Development Assista</t>
  </si>
  <si>
    <t>G-OECD</t>
  </si>
  <si>
    <t>OECD</t>
  </si>
  <si>
    <t>G-OFID</t>
  </si>
  <si>
    <t>G-OPEC</t>
  </si>
  <si>
    <t>Organization of Petroleum Exporting Coun</t>
  </si>
  <si>
    <t>G-PAK</t>
  </si>
  <si>
    <t>G-PRC</t>
  </si>
  <si>
    <t>G-QAT</t>
  </si>
  <si>
    <t>G-RKOREA</t>
  </si>
  <si>
    <t>Government of Republic of Korea</t>
  </si>
  <si>
    <t>G-SAARC</t>
  </si>
  <si>
    <t>SAARC</t>
  </si>
  <si>
    <t>G-SDF</t>
  </si>
  <si>
    <t>SAARC Development Fund</t>
  </si>
  <si>
    <t>G-SIN</t>
  </si>
  <si>
    <t>Government of Singapore</t>
  </si>
  <si>
    <t>G-SRI</t>
  </si>
  <si>
    <t>Government of Sri Lanka</t>
  </si>
  <si>
    <t>G-SWE</t>
  </si>
  <si>
    <t>Government of Sweden</t>
  </si>
  <si>
    <t>G-TF</t>
  </si>
  <si>
    <t>Government Trust Fund</t>
  </si>
  <si>
    <t>G-THA</t>
  </si>
  <si>
    <t>Government of Thailand</t>
  </si>
  <si>
    <t>G-TRK</t>
  </si>
  <si>
    <t>G-UAE</t>
  </si>
  <si>
    <t>Government of UAE</t>
  </si>
  <si>
    <t>G-UK</t>
  </si>
  <si>
    <t>Government of United Kingdom</t>
  </si>
  <si>
    <t>G-UNCCC</t>
  </si>
  <si>
    <t>United Nations Convention on Climate</t>
  </si>
  <si>
    <t>G-UNDP</t>
  </si>
  <si>
    <t>United Nations Development Program</t>
  </si>
  <si>
    <t>G-UNEP</t>
  </si>
  <si>
    <t>United Nations Environment Programme</t>
  </si>
  <si>
    <t>G-UNES</t>
  </si>
  <si>
    <t>G-UNESC</t>
  </si>
  <si>
    <t>G-UNFP</t>
  </si>
  <si>
    <t>G-UNFW</t>
  </si>
  <si>
    <t>UN Development Fund for Women</t>
  </si>
  <si>
    <t>G-UNHS</t>
  </si>
  <si>
    <t>UN Human Settlements Program</t>
  </si>
  <si>
    <t>G-UNIC</t>
  </si>
  <si>
    <t>G-UNIDO</t>
  </si>
  <si>
    <t>G-UNITAR</t>
  </si>
  <si>
    <t>G-UNK</t>
  </si>
  <si>
    <t>Unspecified Fund</t>
  </si>
  <si>
    <t>G-UNODC</t>
  </si>
  <si>
    <t>United Nations Office on Drugs and Crime</t>
  </si>
  <si>
    <t>G-UNOP</t>
  </si>
  <si>
    <t>G-UNS</t>
  </si>
  <si>
    <t>Unspecified</t>
  </si>
  <si>
    <t>G-UNSD</t>
  </si>
  <si>
    <t>United Nations Statistics Division</t>
  </si>
  <si>
    <t>G-UNVS</t>
  </si>
  <si>
    <t>United Nations Volunteers Services</t>
  </si>
  <si>
    <t>G-UNWTO</t>
  </si>
  <si>
    <t>UN World Tourism Organisation</t>
  </si>
  <si>
    <t>G-USA</t>
  </si>
  <si>
    <t>G-WHO</t>
  </si>
  <si>
    <t>G-WTO</t>
  </si>
  <si>
    <t>World Trade Organisation</t>
  </si>
  <si>
    <t>L-ABU</t>
  </si>
  <si>
    <t>L-ADB</t>
  </si>
  <si>
    <t>L-AFD</t>
  </si>
  <si>
    <t>L-AIIB</t>
  </si>
  <si>
    <t>Asian Infrastructure Investment Bank</t>
  </si>
  <si>
    <t>L-AUS</t>
  </si>
  <si>
    <t>L-BRU</t>
  </si>
  <si>
    <t>L-CDP</t>
  </si>
  <si>
    <t>Cassa Depositi e Prestiti</t>
  </si>
  <si>
    <t>L-CNEX</t>
  </si>
  <si>
    <t>China Exim Bank</t>
  </si>
  <si>
    <t>L-COM</t>
  </si>
  <si>
    <t>Commercial Loans</t>
  </si>
  <si>
    <t>L-CTF</t>
  </si>
  <si>
    <t>Clean Technology Fund</t>
  </si>
  <si>
    <t>L-DBK</t>
  </si>
  <si>
    <t>Deutsche Bank</t>
  </si>
  <si>
    <t>L-DFID</t>
  </si>
  <si>
    <t>L-EIB</t>
  </si>
  <si>
    <t>L-EU</t>
  </si>
  <si>
    <t>L-FAO</t>
  </si>
  <si>
    <t>L-FR</t>
  </si>
  <si>
    <t>Loan - Fund Raising Activities</t>
  </si>
  <si>
    <t>L-GOM</t>
  </si>
  <si>
    <t>L-ICD</t>
  </si>
  <si>
    <t>ICD</t>
  </si>
  <si>
    <t>L-IDA</t>
  </si>
  <si>
    <t>L-IDB</t>
  </si>
  <si>
    <t>L-IDPA</t>
  </si>
  <si>
    <t>Infrastructure Development Projects Account</t>
  </si>
  <si>
    <t>L-IFAD</t>
  </si>
  <si>
    <t>L-IMF</t>
  </si>
  <si>
    <t>L-IND</t>
  </si>
  <si>
    <t>L-INEX</t>
  </si>
  <si>
    <t>Indian Exim Bank</t>
  </si>
  <si>
    <t>L-ING</t>
  </si>
  <si>
    <t>ING Bank</t>
  </si>
  <si>
    <t>L-JICA</t>
  </si>
  <si>
    <t>Japan International Cooperation Agency</t>
  </si>
  <si>
    <t>L-KSA</t>
  </si>
  <si>
    <t>L-KWT</t>
  </si>
  <si>
    <t>L-NGO</t>
  </si>
  <si>
    <t>Non Government Organisations</t>
  </si>
  <si>
    <t>L-ODC</t>
  </si>
  <si>
    <t>L-OFID</t>
  </si>
  <si>
    <t>L-SDF</t>
  </si>
  <si>
    <t>Sovereign Development Fund</t>
  </si>
  <si>
    <t>L-UKBC</t>
  </si>
  <si>
    <t>L-UNK</t>
  </si>
  <si>
    <t>L-USA</t>
  </si>
  <si>
    <t>US Department of State</t>
  </si>
  <si>
    <t>T-ADB</t>
  </si>
  <si>
    <t>T-ADN</t>
  </si>
  <si>
    <t>Addana Trust Fund</t>
  </si>
  <si>
    <t>T-AGR</t>
  </si>
  <si>
    <t>Agriculture Trust Fund</t>
  </si>
  <si>
    <t>T-ART</t>
  </si>
  <si>
    <t>Arts Development T-Fund</t>
  </si>
  <si>
    <t>T-AUD</t>
  </si>
  <si>
    <t>Auditor General Office Trust Fund</t>
  </si>
  <si>
    <t>T-BCF</t>
  </si>
  <si>
    <t>B.Atoll Conservation Fund</t>
  </si>
  <si>
    <t>T-BNB</t>
  </si>
  <si>
    <t>Beyas Nubeyas T-Fund</t>
  </si>
  <si>
    <t>T-CAT</t>
  </si>
  <si>
    <t>Civil Aviation Trust Fund</t>
  </si>
  <si>
    <t>T-CON</t>
  </si>
  <si>
    <t>Conservation Trust Fund</t>
  </si>
  <si>
    <t>T-CRF</t>
  </si>
  <si>
    <t>Covid Response Fund</t>
  </si>
  <si>
    <t>T-CSC</t>
  </si>
  <si>
    <t>Civil Service Commission Trust Fund</t>
  </si>
  <si>
    <t>T-CTCB</t>
  </si>
  <si>
    <t>Customs Training &amp; Capacity Building TF</t>
  </si>
  <si>
    <t>T-DHN</t>
  </si>
  <si>
    <t>Dheeneekanthah Kurieruvumah TF</t>
  </si>
  <si>
    <t>T-DMF</t>
  </si>
  <si>
    <t>Disaster Managment Trust Fund</t>
  </si>
  <si>
    <t>T-DVA</t>
  </si>
  <si>
    <t>Dhivehi Bahuge Academy Trust Fund</t>
  </si>
  <si>
    <t>T-ERF</t>
  </si>
  <si>
    <t>Environment Restoration Fund</t>
  </si>
  <si>
    <t>T-FSH</t>
  </si>
  <si>
    <t>Fisheries Trust Fund</t>
  </si>
  <si>
    <t>T-GOM</t>
  </si>
  <si>
    <t>T-HDV</t>
  </si>
  <si>
    <t>Housing Development Fund</t>
  </si>
  <si>
    <t>T-HED</t>
  </si>
  <si>
    <t>Higher Education T-Fund</t>
  </si>
  <si>
    <t>T-HRT</t>
  </si>
  <si>
    <t>Heritage Trust Fund</t>
  </si>
  <si>
    <t>T-ICT</t>
  </si>
  <si>
    <t>ICT Trust Fund</t>
  </si>
  <si>
    <t>T-IDA</t>
  </si>
  <si>
    <t>T-IFAD</t>
  </si>
  <si>
    <t>T-IGMH</t>
  </si>
  <si>
    <t>IGMH Trust Fund</t>
  </si>
  <si>
    <t>T-KDM</t>
  </si>
  <si>
    <t>Kaadehdhoo Airport Trust Fund</t>
  </si>
  <si>
    <t>T-KKE</t>
  </si>
  <si>
    <t>Kudakudhina Khaasa Eheege TF</t>
  </si>
  <si>
    <t>T-KNF</t>
  </si>
  <si>
    <t>Khidhumathuge Nafa Trust Fund</t>
  </si>
  <si>
    <t>T-LCL</t>
  </si>
  <si>
    <t>Local Council Trust Fund</t>
  </si>
  <si>
    <t>T-MGF</t>
  </si>
  <si>
    <t>Maldives Green Fund</t>
  </si>
  <si>
    <t>T-MII</t>
  </si>
  <si>
    <t>MCC Ijthimaaee adhi Igthisaadhee TF</t>
  </si>
  <si>
    <t>T-MIU</t>
  </si>
  <si>
    <t>Maldives Islamic University Trust Fund</t>
  </si>
  <si>
    <t>T-MLG</t>
  </si>
  <si>
    <t>Muliaage Trust Fund</t>
  </si>
  <si>
    <t>T-MSK</t>
  </si>
  <si>
    <t>Miskithaabehey Vaqf Fund</t>
  </si>
  <si>
    <t>T-MTC</t>
  </si>
  <si>
    <t>Masthuva thakethi Control kuru</t>
  </si>
  <si>
    <t>T-MVT</t>
  </si>
  <si>
    <t>MIVET Trust Fund</t>
  </si>
  <si>
    <t>T-RNW</t>
  </si>
  <si>
    <t>Renewable Energy Dev. T-Fund</t>
  </si>
  <si>
    <t>T-SCH</t>
  </si>
  <si>
    <t>School Trust Fund</t>
  </si>
  <si>
    <t>T-SDT</t>
  </si>
  <si>
    <t>SME Development Trust Fund</t>
  </si>
  <si>
    <t>T-SFS</t>
  </si>
  <si>
    <t>SME Financial Support TF</t>
  </si>
  <si>
    <t>T-SKH</t>
  </si>
  <si>
    <t>Sikhee Khidhumathuge T-Fund</t>
  </si>
  <si>
    <t>T-SSA</t>
  </si>
  <si>
    <t>Social Safety Assistance Fund</t>
  </si>
  <si>
    <t>T-STF</t>
  </si>
  <si>
    <t>17th Saarc Trust Fund</t>
  </si>
  <si>
    <t>T-SWF</t>
  </si>
  <si>
    <t>Sifainge Welfare Fund</t>
  </si>
  <si>
    <t>T-TAI</t>
  </si>
  <si>
    <t>Tourism Actvts Implement. TF</t>
  </si>
  <si>
    <t>T-TLM</t>
  </si>
  <si>
    <t>Thauleemee Fund</t>
  </si>
  <si>
    <t>T-YTH</t>
  </si>
  <si>
    <t>Youth Trust Fund</t>
  </si>
  <si>
    <t>T-ZKT</t>
  </si>
  <si>
    <t>Zakat Fund</t>
  </si>
  <si>
    <t>X-ABU</t>
  </si>
  <si>
    <t>X-ADB</t>
  </si>
  <si>
    <t>X-AFC</t>
  </si>
  <si>
    <t>X-AFD</t>
  </si>
  <si>
    <t>X-AIIB</t>
  </si>
  <si>
    <t>X-AUS</t>
  </si>
  <si>
    <t>X-BC</t>
  </si>
  <si>
    <t>X-BEL</t>
  </si>
  <si>
    <t>X-BRC</t>
  </si>
  <si>
    <t>British Red Cross</t>
  </si>
  <si>
    <t>X-BRU</t>
  </si>
  <si>
    <t>X-CAN</t>
  </si>
  <si>
    <t>X-COM</t>
  </si>
  <si>
    <t>X-DANI</t>
  </si>
  <si>
    <t>X-DFID</t>
  </si>
  <si>
    <t>X-EIB</t>
  </si>
  <si>
    <t>X-EU</t>
  </si>
  <si>
    <t>X-FAO</t>
  </si>
  <si>
    <t>X-FIDA</t>
  </si>
  <si>
    <t>Fida International</t>
  </si>
  <si>
    <t>X-FRC</t>
  </si>
  <si>
    <t>French Red Cross</t>
  </si>
  <si>
    <t>X-GEF</t>
  </si>
  <si>
    <t>X-GOM</t>
  </si>
  <si>
    <t>X-GTZ</t>
  </si>
  <si>
    <t>X-IBRD</t>
  </si>
  <si>
    <t>Int. Bank for Reconstruction &amp; Developme</t>
  </si>
  <si>
    <t>X-IDA</t>
  </si>
  <si>
    <t>X-IDB</t>
  </si>
  <si>
    <t>X-IFAD</t>
  </si>
  <si>
    <t>X-IFRC</t>
  </si>
  <si>
    <t>Intl Fed. of Red Cross &amp; Red Crescent S</t>
  </si>
  <si>
    <t>X-ILO</t>
  </si>
  <si>
    <t>X-IMF</t>
  </si>
  <si>
    <t>X-IND</t>
  </si>
  <si>
    <t>X-INEX</t>
  </si>
  <si>
    <t>X-JBIC</t>
  </si>
  <si>
    <t>X-JICA</t>
  </si>
  <si>
    <t>X-JPN</t>
  </si>
  <si>
    <t>X-KFW</t>
  </si>
  <si>
    <t>X-KRA</t>
  </si>
  <si>
    <t>X-KSA</t>
  </si>
  <si>
    <t>X-KWT</t>
  </si>
  <si>
    <t>X-MAL</t>
  </si>
  <si>
    <t>X-MIGA</t>
  </si>
  <si>
    <t>X-NDF</t>
  </si>
  <si>
    <t>X-NEP</t>
  </si>
  <si>
    <t>X-NGO</t>
  </si>
  <si>
    <t>X-NLD</t>
  </si>
  <si>
    <t>X-NZ</t>
  </si>
  <si>
    <t>X-OFID</t>
  </si>
  <si>
    <t>X-OPEC</t>
  </si>
  <si>
    <t>X-ORIO</t>
  </si>
  <si>
    <t>ORIO</t>
  </si>
  <si>
    <t>X-PAK</t>
  </si>
  <si>
    <t>X-PRC</t>
  </si>
  <si>
    <t>X-QAT</t>
  </si>
  <si>
    <t>X-SCR</t>
  </si>
  <si>
    <t>Saudi Charity Releif Fund</t>
  </si>
  <si>
    <t>X-SIN</t>
  </si>
  <si>
    <t>X-SRI</t>
  </si>
  <si>
    <t>X-SWE</t>
  </si>
  <si>
    <t>X-UNDP</t>
  </si>
  <si>
    <t>X-UNES</t>
  </si>
  <si>
    <t>X-UNFP</t>
  </si>
  <si>
    <t>X-UNFW</t>
  </si>
  <si>
    <t>X-UNHS</t>
  </si>
  <si>
    <t>X-UNIC</t>
  </si>
  <si>
    <t>X-UNOP</t>
  </si>
  <si>
    <t>X-UNVS</t>
  </si>
  <si>
    <t>X-USA</t>
  </si>
  <si>
    <t>United States Agency for Int. Developmen</t>
  </si>
  <si>
    <t>X-USDS</t>
  </si>
  <si>
    <t>X-WHO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</si>
</sst>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18" x14ac:knownFonts="1">
    <font>
      <sz val="12"/>
      <color theme="1"/>
      <name val="Roboto Condensed"/>
      <family val="2"/>
    </font>
    <font>
      <sz val="11"/>
      <color theme="1"/>
      <name val="Calibri"/>
      <family val="2"/>
      <scheme val="minor"/>
    </font>
    <font>
      <sz val="12"/>
      <color theme="1"/>
      <name val="Faruma"/>
    </font>
    <font>
      <sz val="12"/>
      <name val="Faruma"/>
    </font>
    <font>
      <sz val="11"/>
      <name val="Faruma"/>
    </font>
    <font>
      <sz val="12"/>
      <color theme="1"/>
      <name val="Roboto Condensed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2"/>
      <name val="Faruma"/>
    </font>
    <font>
      <sz val="12"/>
      <name val="Times New Roman"/>
      <family val="1"/>
    </font>
    <font>
      <b/>
      <sz val="11"/>
      <name val="Faruma"/>
    </font>
    <font>
      <sz val="20"/>
      <name val="Faruma"/>
    </font>
    <font>
      <sz val="16"/>
      <name val="Faruma"/>
    </font>
    <font>
      <sz val="12"/>
      <color theme="1"/>
      <name val="Times New Roman"/>
      <family val="1"/>
    </font>
    <font>
      <b/>
      <sz val="22"/>
      <color theme="1"/>
      <name val="Faruma"/>
    </font>
    <font>
      <b/>
      <sz val="12"/>
      <color theme="1"/>
      <name val="Faruma"/>
    </font>
    <font>
      <sz val="12"/>
      <color theme="1"/>
      <name val="Calibri Light"/>
      <family val="2"/>
      <scheme val="maj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F5F9FD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</cellStyleXfs>
  <cellXfs count="66">
    <xf numFmtId="0" fontId="0" fillId="0" borderId="0" xfId="0"/>
    <xf numFmtId="0" fontId="4" fillId="0" borderId="0" xfId="1" applyFont="1"/>
    <xf numFmtId="0" fontId="10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4" fillId="0" borderId="0" xfId="1" applyFont="1" applyAlignment="1">
      <alignment horizontal="centerContinuous" vertical="center"/>
    </xf>
    <xf numFmtId="0" fontId="11" fillId="0" borderId="0" xfId="1" applyFont="1" applyAlignment="1">
      <alignment horizontal="centerContinuous" readingOrder="2"/>
    </xf>
    <xf numFmtId="0" fontId="11" fillId="0" borderId="0" xfId="1" applyFont="1" applyAlignment="1">
      <alignment horizontal="centerContinuous" vertical="center"/>
    </xf>
    <xf numFmtId="0" fontId="12" fillId="0" borderId="0" xfId="1" applyFont="1" applyAlignment="1">
      <alignment horizontal="centerContinuous"/>
    </xf>
    <xf numFmtId="0" fontId="8" fillId="0" borderId="0" xfId="5" applyFont="1" applyFill="1" applyProtection="1"/>
    <xf numFmtId="0" fontId="14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15" fillId="3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 indent="1"/>
    </xf>
    <xf numFmtId="0" fontId="13" fillId="0" borderId="2" xfId="0" applyFont="1" applyBorder="1" applyAlignment="1">
      <alignment horizontal="center" vertical="center"/>
    </xf>
    <xf numFmtId="0" fontId="9" fillId="0" borderId="0" xfId="0" applyFont="1" applyAlignment="1" applyProtection="1">
      <alignment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0" fontId="8" fillId="2" borderId="17" xfId="0" applyFont="1" applyFill="1" applyBorder="1" applyAlignment="1" applyProtection="1">
      <alignment horizontal="center" vertical="center" wrapText="1"/>
    </xf>
    <xf numFmtId="49" fontId="8" fillId="2" borderId="6" xfId="5" applyNumberFormat="1" applyFont="1" applyFill="1" applyBorder="1" applyAlignment="1" applyProtection="1">
      <alignment horizontal="center" vertical="center"/>
    </xf>
    <xf numFmtId="49" fontId="8" fillId="2" borderId="7" xfId="5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18" xfId="0" applyFont="1" applyFill="1" applyBorder="1" applyAlignment="1" applyProtection="1">
      <alignment horizontal="center" vertical="center" wrapText="1"/>
    </xf>
    <xf numFmtId="49" fontId="8" fillId="2" borderId="2" xfId="5" applyNumberFormat="1" applyFont="1" applyFill="1" applyBorder="1" applyAlignment="1" applyProtection="1">
      <alignment horizontal="center" vertical="center"/>
    </xf>
    <xf numFmtId="49" fontId="8" fillId="2" borderId="8" xfId="5" applyNumberFormat="1" applyFont="1" applyFill="1" applyBorder="1" applyAlignment="1" applyProtection="1">
      <alignment horizontal="center" vertical="center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49" fontId="8" fillId="2" borderId="9" xfId="5" applyNumberFormat="1" applyFont="1" applyFill="1" applyBorder="1" applyAlignment="1" applyProtection="1">
      <alignment horizontal="center" vertical="center"/>
    </xf>
    <xf numFmtId="49" fontId="8" fillId="2" borderId="10" xfId="5" applyNumberFormat="1" applyFont="1" applyFill="1" applyBorder="1" applyAlignment="1" applyProtection="1">
      <alignment horizontal="center" vertical="center"/>
    </xf>
    <xf numFmtId="43" fontId="7" fillId="3" borderId="12" xfId="0" applyNumberFormat="1" applyFont="1" applyFill="1" applyBorder="1" applyAlignment="1" applyProtection="1">
      <alignment horizontal="center" vertical="center"/>
    </xf>
    <xf numFmtId="49" fontId="8" fillId="3" borderId="12" xfId="5" applyNumberFormat="1" applyFont="1" applyFill="1" applyBorder="1" applyAlignment="1" applyProtection="1">
      <alignment horizontal="left" vertical="center" indent="3"/>
    </xf>
    <xf numFmtId="49" fontId="8" fillId="3" borderId="13" xfId="5" applyNumberFormat="1" applyFont="1" applyFill="1" applyBorder="1" applyAlignment="1" applyProtection="1">
      <alignment horizontal="left" vertical="center" indent="3"/>
    </xf>
    <xf numFmtId="49" fontId="8" fillId="3" borderId="13" xfId="5" applyNumberFormat="1" applyFont="1" applyFill="1" applyBorder="1" applyAlignment="1" applyProtection="1">
      <alignment horizontal="center" vertical="center"/>
    </xf>
    <xf numFmtId="49" fontId="8" fillId="3" borderId="14" xfId="5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indent="1"/>
    </xf>
    <xf numFmtId="0" fontId="16" fillId="0" borderId="0" xfId="0" applyFont="1" applyAlignment="1">
      <alignment vertical="center"/>
    </xf>
    <xf numFmtId="0" fontId="4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0" xfId="0" applyFont="1" applyAlignment="1" applyProtection="1">
      <alignment horizontal="center" vertical="center"/>
    </xf>
    <xf numFmtId="0" fontId="8" fillId="0" borderId="0" xfId="5" applyFont="1" applyFill="1" applyAlignment="1" applyProtection="1">
      <alignment horizontal="center"/>
    </xf>
    <xf numFmtId="0" fontId="3" fillId="4" borderId="15" xfId="0" applyFont="1" applyFill="1" applyBorder="1" applyAlignment="1" applyProtection="1">
      <alignment horizontal="right" vertical="center"/>
      <protection hidden="1"/>
    </xf>
    <xf numFmtId="0" fontId="3" fillId="4" borderId="9" xfId="0" applyFont="1" applyFill="1" applyBorder="1" applyAlignment="1" applyProtection="1">
      <alignment horizontal="right" vertical="center"/>
      <protection hidden="1"/>
    </xf>
    <xf numFmtId="43" fontId="7" fillId="3" borderId="11" xfId="0" applyNumberFormat="1" applyFont="1" applyFill="1" applyBorder="1" applyAlignment="1" applyProtection="1">
      <alignment horizontal="center" vertical="center"/>
      <protection hidden="1"/>
    </xf>
    <xf numFmtId="43" fontId="9" fillId="4" borderId="15" xfId="4" applyFont="1" applyFill="1" applyBorder="1" applyAlignment="1" applyProtection="1">
      <alignment vertical="center"/>
      <protection hidden="1"/>
    </xf>
    <xf numFmtId="43" fontId="9" fillId="4" borderId="2" xfId="4" applyFont="1" applyFill="1" applyBorder="1" applyAlignment="1" applyProtection="1">
      <alignment vertical="center"/>
      <protection hidden="1"/>
    </xf>
    <xf numFmtId="43" fontId="9" fillId="4" borderId="9" xfId="4" applyFont="1" applyFill="1" applyBorder="1" applyAlignment="1" applyProtection="1">
      <alignment vertical="center"/>
      <protection hidden="1"/>
    </xf>
    <xf numFmtId="0" fontId="7" fillId="2" borderId="19" xfId="0" applyFont="1" applyFill="1" applyBorder="1" applyAlignment="1" applyProtection="1">
      <alignment horizontal="center" vertical="center"/>
    </xf>
    <xf numFmtId="0" fontId="8" fillId="2" borderId="20" xfId="0" applyFont="1" applyFill="1" applyBorder="1" applyAlignment="1" applyProtection="1">
      <alignment horizontal="center" vertical="center" wrapText="1"/>
    </xf>
    <xf numFmtId="0" fontId="8" fillId="2" borderId="21" xfId="0" applyFont="1" applyFill="1" applyBorder="1" applyAlignment="1" applyProtection="1">
      <alignment horizontal="center" vertical="center" wrapText="1"/>
    </xf>
    <xf numFmtId="43" fontId="7" fillId="3" borderId="22" xfId="0" applyNumberFormat="1" applyFont="1" applyFill="1" applyBorder="1" applyAlignment="1" applyProtection="1">
      <alignment horizontal="center" vertical="center"/>
      <protection hidden="1"/>
    </xf>
    <xf numFmtId="43" fontId="9" fillId="4" borderId="23" xfId="4" applyFont="1" applyFill="1" applyBorder="1" applyAlignment="1" applyProtection="1">
      <alignment vertical="center"/>
      <protection hidden="1"/>
    </xf>
    <xf numFmtId="43" fontId="9" fillId="4" borderId="20" xfId="4" applyFont="1" applyFill="1" applyBorder="1" applyAlignment="1" applyProtection="1">
      <alignment vertical="center"/>
      <protection hidden="1"/>
    </xf>
    <xf numFmtId="43" fontId="9" fillId="4" borderId="21" xfId="4" applyFont="1" applyFill="1" applyBorder="1" applyAlignment="1" applyProtection="1">
      <alignment vertical="center"/>
      <protection hidden="1"/>
    </xf>
    <xf numFmtId="0" fontId="9" fillId="5" borderId="15" xfId="0" applyFont="1" applyFill="1" applyBorder="1" applyAlignment="1" applyProtection="1">
      <alignment horizontal="center" vertical="center"/>
      <protection locked="0"/>
    </xf>
    <xf numFmtId="0" fontId="3" fillId="5" borderId="15" xfId="4" applyNumberFormat="1" applyFont="1" applyFill="1" applyBorder="1" applyAlignment="1" applyProtection="1">
      <alignment horizontal="right" vertical="center" indent="1"/>
      <protection locked="0"/>
    </xf>
    <xf numFmtId="0" fontId="17" fillId="5" borderId="16" xfId="4" applyNumberFormat="1" applyFont="1" applyFill="1" applyBorder="1" applyAlignment="1" applyProtection="1">
      <alignment horizontal="center" vertical="center"/>
      <protection locked="0"/>
    </xf>
    <xf numFmtId="0" fontId="9" fillId="5" borderId="9" xfId="0" applyFont="1" applyFill="1" applyBorder="1" applyAlignment="1" applyProtection="1">
      <alignment horizontal="center" vertical="center"/>
      <protection locked="0"/>
    </xf>
    <xf numFmtId="0" fontId="3" fillId="5" borderId="9" xfId="4" applyNumberFormat="1" applyFont="1" applyFill="1" applyBorder="1" applyAlignment="1" applyProtection="1">
      <alignment horizontal="right" vertical="center" indent="1"/>
      <protection locked="0"/>
    </xf>
    <xf numFmtId="0" fontId="17" fillId="5" borderId="10" xfId="4" applyNumberFormat="1" applyFont="1" applyFill="1" applyBorder="1" applyAlignment="1" applyProtection="1">
      <alignment horizontal="center" vertical="center"/>
      <protection locked="0"/>
    </xf>
    <xf numFmtId="43" fontId="9" fillId="5" borderId="15" xfId="4" applyFont="1" applyFill="1" applyBorder="1" applyAlignment="1" applyProtection="1">
      <alignment vertical="center"/>
      <protection locked="0"/>
    </xf>
    <xf numFmtId="0" fontId="9" fillId="5" borderId="15" xfId="4" applyNumberFormat="1" applyFont="1" applyFill="1" applyBorder="1" applyAlignment="1" applyProtection="1">
      <alignment horizontal="center" vertical="center"/>
      <protection locked="0"/>
    </xf>
    <xf numFmtId="43" fontId="9" fillId="5" borderId="9" xfId="4" applyFont="1" applyFill="1" applyBorder="1" applyAlignment="1" applyProtection="1">
      <alignment vertical="center"/>
      <protection locked="0"/>
    </xf>
    <xf numFmtId="0" fontId="9" fillId="5" borderId="9" xfId="4" applyNumberFormat="1" applyFont="1" applyFill="1" applyBorder="1" applyAlignment="1" applyProtection="1">
      <alignment horizontal="center" vertical="center"/>
      <protection locked="0"/>
    </xf>
  </cellXfs>
  <cellStyles count="6">
    <cellStyle name="Comma" xfId="4" builtinId="3"/>
    <cellStyle name="Comma 2" xfId="3" xr:uid="{00000000-0005-0000-0000-000001000000}"/>
    <cellStyle name="Comma 3" xfId="2" xr:uid="{00000000-0005-0000-0000-000002000000}"/>
    <cellStyle name="Normal" xfId="0" builtinId="0"/>
    <cellStyle name="Normal 2" xfId="1" xr:uid="{00000000-0005-0000-0000-000004000000}"/>
    <cellStyle name="Normal 2 2" xfId="5" xr:uid="{00000000-0005-0000-0000-000005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5F9FD"/>
      <color rgb="FFDDEBF7"/>
      <color rgb="FFFF999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aisal.JUVENILE\AppData\Local\Microsoft\Windows\Temporary%20Internet%20Files\Content.Outlook\425EP8R6\Ha.%20Vashafaru%20Magistrate%20Court%20Budg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ational%20Budget/Budget%202012/PSIP/2012%20budget/CID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14/Budget%202014/Circular%20&amp;%20Forms/Budget%20Circular%202014/Budget%20Circular%202013%20Annex/Annex%201_Budget%20Format%20201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Government%20Annual%20Budget%202014/Government%20Annual%20Budget%202022/Budget%20Circular/BC03%20Councils/Budget_Format%20v1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enditure Codes"/>
      <sheetName val="Revenue Codes"/>
      <sheetName val="BA List"/>
      <sheetName val="PSIP Project Code List"/>
      <sheetName val="Checklist"/>
      <sheetName val="Policy.Strategy"/>
      <sheetName val="Form 1"/>
      <sheetName val="Form 2"/>
      <sheetName val="Form 3"/>
      <sheetName val="Form 4"/>
      <sheetName val="Form 5A (PSIP Capital)"/>
      <sheetName val="From 5B (PSIP Recrrent)"/>
      <sheetName val="Form 5C (PSIP) Summary"/>
      <sheetName val="Form5D (Loan PSIP)"/>
      <sheetName val="Form5E (Grant PSIP)"/>
      <sheetName val="Form5F (Other)"/>
      <sheetName val="Form5G (PSIP Additional Info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BusinessAreaCodes"/>
      <sheetName val="RevenueCodes"/>
      <sheetName val="ExpenditureCodes"/>
      <sheetName val="PSIPType"/>
      <sheetName val="RashuBudget"/>
      <sheetName val="Revenue"/>
      <sheetName val="SalarySheet"/>
      <sheetName val="CapitalSheet"/>
      <sheetName val="PSIP"/>
      <sheetName val="Budget(BG)"/>
      <sheetName val="Budget(CG)"/>
      <sheetName val="Budget(TF)"/>
      <sheetName val="Budget(CF)"/>
      <sheetName val="Lists"/>
      <sheetName val="Ceiling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ބަޖެޓްގެ ޚަރަދު ކޯޑްތައް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EC78D-FF9A-446A-AFFB-7BAB6A18BD1D}">
  <sheetPr codeName="Sheet1">
    <tabColor theme="7" tint="0.79998168889431442"/>
    <pageSetUpPr fitToPage="1"/>
  </sheetPr>
  <dimension ref="A1:P103"/>
  <sheetViews>
    <sheetView showGridLines="0" tabSelected="1" zoomScale="85" zoomScaleNormal="85" workbookViewId="0">
      <selection activeCell="F10" sqref="F10"/>
    </sheetView>
  </sheetViews>
  <sheetFormatPr defaultColWidth="8.625" defaultRowHeight="23.1" customHeight="1" x14ac:dyDescent="0.25"/>
  <cols>
    <col min="1" max="2" width="15.375" style="16" customWidth="1"/>
    <col min="3" max="3" width="8" style="16" customWidth="1"/>
    <col min="4" max="5" width="15.375" style="16" customWidth="1"/>
    <col min="6" max="6" width="8" style="16" customWidth="1"/>
    <col min="7" max="8" width="15.375" style="16" customWidth="1"/>
    <col min="9" max="9" width="8" style="16" customWidth="1"/>
    <col min="10" max="10" width="10.125" style="16" customWidth="1"/>
    <col min="11" max="11" width="48.375" style="16" customWidth="1"/>
    <col min="12" max="12" width="35" style="16" customWidth="1"/>
    <col min="13" max="13" width="11" style="16" customWidth="1"/>
    <col min="14" max="14" width="25.625" style="16" customWidth="1"/>
    <col min="15" max="15" width="10.625" style="41" customWidth="1"/>
    <col min="16" max="16384" width="8.625" style="16"/>
  </cols>
  <sheetData>
    <row r="1" spans="1:16" s="1" customFormat="1" ht="21" x14ac:dyDescent="0.55000000000000004">
      <c r="A1" s="2" t="s">
        <v>7</v>
      </c>
      <c r="B1" s="3"/>
      <c r="C1" s="3"/>
      <c r="D1" s="5"/>
      <c r="E1" s="5"/>
      <c r="F1" s="3"/>
      <c r="G1" s="5"/>
      <c r="H1" s="5"/>
      <c r="I1" s="3"/>
      <c r="J1" s="3"/>
      <c r="K1" s="5"/>
      <c r="L1" s="5"/>
      <c r="M1" s="3"/>
      <c r="N1" s="3"/>
      <c r="O1" s="39"/>
      <c r="P1" s="3"/>
    </row>
    <row r="2" spans="1:16" s="1" customFormat="1" ht="36" x14ac:dyDescent="0.9">
      <c r="A2" s="6" t="s">
        <v>6</v>
      </c>
      <c r="B2" s="4"/>
      <c r="C2" s="4"/>
      <c r="D2" s="7"/>
      <c r="E2" s="7"/>
      <c r="F2" s="4"/>
      <c r="G2" s="7"/>
      <c r="H2" s="7"/>
      <c r="I2" s="4"/>
      <c r="J2" s="4"/>
      <c r="K2" s="7"/>
      <c r="L2" s="7"/>
      <c r="M2" s="4"/>
      <c r="N2" s="4"/>
      <c r="O2" s="40"/>
      <c r="P2" s="4"/>
    </row>
    <row r="3" spans="1:16" s="1" customFormat="1" ht="27.75" x14ac:dyDescent="0.7">
      <c r="A3" s="8" t="s">
        <v>2</v>
      </c>
      <c r="B3" s="3"/>
      <c r="C3" s="3"/>
      <c r="D3" s="5"/>
      <c r="E3" s="5"/>
      <c r="F3" s="3"/>
      <c r="G3" s="5"/>
      <c r="H3" s="5"/>
      <c r="I3" s="3"/>
      <c r="J3" s="3"/>
      <c r="K3" s="5"/>
      <c r="L3" s="5"/>
      <c r="M3" s="3"/>
      <c r="N3" s="3"/>
      <c r="O3" s="39"/>
      <c r="P3" s="3"/>
    </row>
    <row r="4" spans="1:16" ht="7.5" customHeight="1" thickBot="1" x14ac:dyDescent="0.3"/>
    <row r="5" spans="1:16" ht="23.1" customHeight="1" x14ac:dyDescent="0.25">
      <c r="A5" s="49">
        <v>2025</v>
      </c>
      <c r="B5" s="18"/>
      <c r="C5" s="19"/>
      <c r="D5" s="17">
        <v>2024</v>
      </c>
      <c r="E5" s="18"/>
      <c r="F5" s="19"/>
      <c r="G5" s="17">
        <v>2023</v>
      </c>
      <c r="H5" s="18"/>
      <c r="I5" s="19"/>
      <c r="J5" s="20" t="s">
        <v>3</v>
      </c>
      <c r="K5" s="21" t="s">
        <v>8</v>
      </c>
      <c r="L5" s="21" t="s">
        <v>9</v>
      </c>
      <c r="M5" s="22" t="s">
        <v>10</v>
      </c>
      <c r="N5" s="22" t="s">
        <v>14</v>
      </c>
      <c r="O5" s="22" t="s">
        <v>11</v>
      </c>
    </row>
    <row r="6" spans="1:16" ht="23.1" customHeight="1" x14ac:dyDescent="0.25">
      <c r="A6" s="50" t="s">
        <v>0</v>
      </c>
      <c r="B6" s="23" t="s">
        <v>4</v>
      </c>
      <c r="C6" s="23" t="s">
        <v>12</v>
      </c>
      <c r="D6" s="23" t="s">
        <v>0</v>
      </c>
      <c r="E6" s="23" t="s">
        <v>4</v>
      </c>
      <c r="F6" s="23" t="s">
        <v>12</v>
      </c>
      <c r="G6" s="23" t="s">
        <v>0</v>
      </c>
      <c r="H6" s="23" t="s">
        <v>4</v>
      </c>
      <c r="I6" s="23" t="s">
        <v>12</v>
      </c>
      <c r="J6" s="24"/>
      <c r="K6" s="25"/>
      <c r="L6" s="25"/>
      <c r="M6" s="26" t="s">
        <v>13</v>
      </c>
      <c r="N6" s="26" t="s">
        <v>13</v>
      </c>
      <c r="O6" s="26" t="s">
        <v>13</v>
      </c>
    </row>
    <row r="7" spans="1:16" ht="23.1" customHeight="1" thickBot="1" x14ac:dyDescent="0.3">
      <c r="A7" s="51"/>
      <c r="B7" s="27"/>
      <c r="C7" s="27"/>
      <c r="D7" s="27"/>
      <c r="E7" s="27"/>
      <c r="F7" s="27"/>
      <c r="G7" s="27"/>
      <c r="H7" s="27"/>
      <c r="I7" s="27"/>
      <c r="J7" s="28"/>
      <c r="K7" s="29"/>
      <c r="L7" s="29"/>
      <c r="M7" s="30"/>
      <c r="N7" s="30"/>
      <c r="O7" s="30"/>
    </row>
    <row r="8" spans="1:16" ht="23.1" customHeight="1" thickBot="1" x14ac:dyDescent="0.3">
      <c r="A8" s="52">
        <f>SUM(A9:A100)</f>
        <v>0</v>
      </c>
      <c r="B8" s="31"/>
      <c r="C8" s="31"/>
      <c r="D8" s="45">
        <f>SUM(D9:D100)</f>
        <v>0</v>
      </c>
      <c r="E8" s="31"/>
      <c r="F8" s="31"/>
      <c r="G8" s="45">
        <f>SUM(G9:G100)</f>
        <v>0</v>
      </c>
      <c r="H8" s="31"/>
      <c r="I8" s="31"/>
      <c r="J8" s="31"/>
      <c r="K8" s="32" t="s">
        <v>1</v>
      </c>
      <c r="L8" s="33"/>
      <c r="M8" s="34"/>
      <c r="N8" s="34"/>
      <c r="O8" s="35"/>
    </row>
    <row r="9" spans="1:16" ht="23.1" customHeight="1" x14ac:dyDescent="0.25">
      <c r="A9" s="53">
        <f>B9*C9</f>
        <v>0</v>
      </c>
      <c r="B9" s="62"/>
      <c r="C9" s="63"/>
      <c r="D9" s="46">
        <f>E9*F9</f>
        <v>0</v>
      </c>
      <c r="E9" s="62"/>
      <c r="F9" s="63"/>
      <c r="G9" s="46">
        <f>H9*I9</f>
        <v>0</v>
      </c>
      <c r="H9" s="62"/>
      <c r="I9" s="63"/>
      <c r="J9" s="63"/>
      <c r="K9" s="57"/>
      <c r="L9" s="43" t="str">
        <f>IFERROR(INDEX(lists!$A:$A,MATCH(CapitalSheet!$M9,lists!$B:$B,0)),"")</f>
        <v/>
      </c>
      <c r="M9" s="56"/>
      <c r="N9" s="57"/>
      <c r="O9" s="58"/>
    </row>
    <row r="10" spans="1:16" ht="23.1" customHeight="1" x14ac:dyDescent="0.25">
      <c r="A10" s="54">
        <f t="shared" ref="A10:A73" si="0">B10*C10</f>
        <v>0</v>
      </c>
      <c r="B10" s="62"/>
      <c r="C10" s="63"/>
      <c r="D10" s="47">
        <f t="shared" ref="D10:D73" si="1">E10*F10</f>
        <v>0</v>
      </c>
      <c r="E10" s="62"/>
      <c r="F10" s="63"/>
      <c r="G10" s="47">
        <f t="shared" ref="G10:G73" si="2">H10*I10</f>
        <v>0</v>
      </c>
      <c r="H10" s="62"/>
      <c r="I10" s="63"/>
      <c r="J10" s="63"/>
      <c r="K10" s="57"/>
      <c r="L10" s="43" t="str">
        <f>IFERROR(INDEX(lists!$A:$A,MATCH(CapitalSheet!$M10,lists!$B:$B,0)),"")</f>
        <v/>
      </c>
      <c r="M10" s="56"/>
      <c r="N10" s="57"/>
      <c r="O10" s="58"/>
    </row>
    <row r="11" spans="1:16" ht="23.1" customHeight="1" x14ac:dyDescent="0.25">
      <c r="A11" s="54">
        <f t="shared" si="0"/>
        <v>0</v>
      </c>
      <c r="B11" s="62"/>
      <c r="C11" s="63"/>
      <c r="D11" s="47">
        <f t="shared" si="1"/>
        <v>0</v>
      </c>
      <c r="E11" s="62"/>
      <c r="F11" s="63"/>
      <c r="G11" s="47">
        <f t="shared" si="2"/>
        <v>0</v>
      </c>
      <c r="H11" s="62"/>
      <c r="I11" s="63"/>
      <c r="J11" s="63"/>
      <c r="K11" s="57"/>
      <c r="L11" s="43" t="str">
        <f>IFERROR(INDEX(lists!$A:$A,MATCH(CapitalSheet!$M11,lists!$B:$B,0)),"")</f>
        <v/>
      </c>
      <c r="M11" s="56"/>
      <c r="N11" s="57"/>
      <c r="O11" s="58"/>
    </row>
    <row r="12" spans="1:16" ht="23.1" customHeight="1" x14ac:dyDescent="0.25">
      <c r="A12" s="54">
        <f t="shared" si="0"/>
        <v>0</v>
      </c>
      <c r="B12" s="62"/>
      <c r="C12" s="63"/>
      <c r="D12" s="47">
        <f t="shared" si="1"/>
        <v>0</v>
      </c>
      <c r="E12" s="62"/>
      <c r="F12" s="63"/>
      <c r="G12" s="47">
        <f t="shared" si="2"/>
        <v>0</v>
      </c>
      <c r="H12" s="62"/>
      <c r="I12" s="63"/>
      <c r="J12" s="63"/>
      <c r="K12" s="57"/>
      <c r="L12" s="43" t="str">
        <f>IFERROR(INDEX(lists!$A:$A,MATCH(CapitalSheet!$M12,lists!$B:$B,0)),"")</f>
        <v/>
      </c>
      <c r="M12" s="56"/>
      <c r="N12" s="57"/>
      <c r="O12" s="58"/>
    </row>
    <row r="13" spans="1:16" ht="23.1" customHeight="1" x14ac:dyDescent="0.25">
      <c r="A13" s="54">
        <f t="shared" si="0"/>
        <v>0</v>
      </c>
      <c r="B13" s="62"/>
      <c r="C13" s="63"/>
      <c r="D13" s="47">
        <f t="shared" si="1"/>
        <v>0</v>
      </c>
      <c r="E13" s="62"/>
      <c r="F13" s="63"/>
      <c r="G13" s="47">
        <f t="shared" si="2"/>
        <v>0</v>
      </c>
      <c r="H13" s="62"/>
      <c r="I13" s="63"/>
      <c r="J13" s="63"/>
      <c r="K13" s="57"/>
      <c r="L13" s="43" t="str">
        <f>IFERROR(INDEX(lists!$A:$A,MATCH(CapitalSheet!$M13,lists!$B:$B,0)),"")</f>
        <v/>
      </c>
      <c r="M13" s="56"/>
      <c r="N13" s="57"/>
      <c r="O13" s="58"/>
    </row>
    <row r="14" spans="1:16" ht="23.1" customHeight="1" x14ac:dyDescent="0.25">
      <c r="A14" s="54">
        <f t="shared" si="0"/>
        <v>0</v>
      </c>
      <c r="B14" s="62"/>
      <c r="C14" s="63"/>
      <c r="D14" s="47">
        <f t="shared" si="1"/>
        <v>0</v>
      </c>
      <c r="E14" s="62"/>
      <c r="F14" s="63"/>
      <c r="G14" s="47">
        <f t="shared" si="2"/>
        <v>0</v>
      </c>
      <c r="H14" s="62"/>
      <c r="I14" s="63"/>
      <c r="J14" s="63"/>
      <c r="K14" s="57"/>
      <c r="L14" s="43" t="str">
        <f>IFERROR(INDEX(lists!$A:$A,MATCH(CapitalSheet!$M14,lists!$B:$B,0)),"")</f>
        <v/>
      </c>
      <c r="M14" s="56"/>
      <c r="N14" s="57"/>
      <c r="O14" s="58"/>
    </row>
    <row r="15" spans="1:16" ht="23.1" customHeight="1" x14ac:dyDescent="0.25">
      <c r="A15" s="54">
        <f t="shared" si="0"/>
        <v>0</v>
      </c>
      <c r="B15" s="62"/>
      <c r="C15" s="63"/>
      <c r="D15" s="47">
        <f t="shared" si="1"/>
        <v>0</v>
      </c>
      <c r="E15" s="62"/>
      <c r="F15" s="63"/>
      <c r="G15" s="47">
        <f t="shared" si="2"/>
        <v>0</v>
      </c>
      <c r="H15" s="62"/>
      <c r="I15" s="63"/>
      <c r="J15" s="63"/>
      <c r="K15" s="57"/>
      <c r="L15" s="43" t="str">
        <f>IFERROR(INDEX(lists!$A:$A,MATCH(CapitalSheet!$M15,lists!$B:$B,0)),"")</f>
        <v/>
      </c>
      <c r="M15" s="56"/>
      <c r="N15" s="57"/>
      <c r="O15" s="58"/>
    </row>
    <row r="16" spans="1:16" ht="23.1" customHeight="1" x14ac:dyDescent="0.25">
      <c r="A16" s="54">
        <f t="shared" si="0"/>
        <v>0</v>
      </c>
      <c r="B16" s="62"/>
      <c r="C16" s="63"/>
      <c r="D16" s="47">
        <f t="shared" si="1"/>
        <v>0</v>
      </c>
      <c r="E16" s="62"/>
      <c r="F16" s="63"/>
      <c r="G16" s="47">
        <f t="shared" si="2"/>
        <v>0</v>
      </c>
      <c r="H16" s="62"/>
      <c r="I16" s="63"/>
      <c r="J16" s="63"/>
      <c r="K16" s="57"/>
      <c r="L16" s="43" t="str">
        <f>IFERROR(INDEX(lists!$A:$A,MATCH(CapitalSheet!$M16,lists!$B:$B,0)),"")</f>
        <v/>
      </c>
      <c r="M16" s="56"/>
      <c r="N16" s="57"/>
      <c r="O16" s="58"/>
    </row>
    <row r="17" spans="1:15" ht="23.1" customHeight="1" x14ac:dyDescent="0.25">
      <c r="A17" s="54">
        <f t="shared" si="0"/>
        <v>0</v>
      </c>
      <c r="B17" s="62"/>
      <c r="C17" s="63"/>
      <c r="D17" s="47">
        <f t="shared" si="1"/>
        <v>0</v>
      </c>
      <c r="E17" s="62"/>
      <c r="F17" s="63"/>
      <c r="G17" s="47">
        <f t="shared" si="2"/>
        <v>0</v>
      </c>
      <c r="H17" s="62"/>
      <c r="I17" s="63"/>
      <c r="J17" s="63"/>
      <c r="K17" s="57"/>
      <c r="L17" s="43" t="str">
        <f>IFERROR(INDEX(lists!$A:$A,MATCH(CapitalSheet!$M17,lists!$B:$B,0)),"")</f>
        <v/>
      </c>
      <c r="M17" s="56"/>
      <c r="N17" s="57"/>
      <c r="O17" s="58"/>
    </row>
    <row r="18" spans="1:15" ht="23.1" customHeight="1" x14ac:dyDescent="0.25">
      <c r="A18" s="54">
        <f t="shared" si="0"/>
        <v>0</v>
      </c>
      <c r="B18" s="62"/>
      <c r="C18" s="63"/>
      <c r="D18" s="47">
        <f t="shared" si="1"/>
        <v>0</v>
      </c>
      <c r="E18" s="62"/>
      <c r="F18" s="63"/>
      <c r="G18" s="47">
        <f t="shared" si="2"/>
        <v>0</v>
      </c>
      <c r="H18" s="62"/>
      <c r="I18" s="63"/>
      <c r="J18" s="63"/>
      <c r="K18" s="57"/>
      <c r="L18" s="43" t="str">
        <f>IFERROR(INDEX(lists!$A:$A,MATCH(CapitalSheet!$M18,lists!$B:$B,0)),"")</f>
        <v/>
      </c>
      <c r="M18" s="56"/>
      <c r="N18" s="57"/>
      <c r="O18" s="58"/>
    </row>
    <row r="19" spans="1:15" ht="23.1" customHeight="1" x14ac:dyDescent="0.25">
      <c r="A19" s="54">
        <f t="shared" si="0"/>
        <v>0</v>
      </c>
      <c r="B19" s="62"/>
      <c r="C19" s="63"/>
      <c r="D19" s="47">
        <f t="shared" si="1"/>
        <v>0</v>
      </c>
      <c r="E19" s="62"/>
      <c r="F19" s="63"/>
      <c r="G19" s="47">
        <f t="shared" si="2"/>
        <v>0</v>
      </c>
      <c r="H19" s="62"/>
      <c r="I19" s="63"/>
      <c r="J19" s="63"/>
      <c r="K19" s="57"/>
      <c r="L19" s="43" t="str">
        <f>IFERROR(INDEX(lists!$A:$A,MATCH(CapitalSheet!$M19,lists!$B:$B,0)),"")</f>
        <v/>
      </c>
      <c r="M19" s="56"/>
      <c r="N19" s="57"/>
      <c r="O19" s="58"/>
    </row>
    <row r="20" spans="1:15" ht="23.1" customHeight="1" x14ac:dyDescent="0.25">
      <c r="A20" s="54">
        <f t="shared" si="0"/>
        <v>0</v>
      </c>
      <c r="B20" s="62"/>
      <c r="C20" s="63"/>
      <c r="D20" s="47">
        <f t="shared" si="1"/>
        <v>0</v>
      </c>
      <c r="E20" s="62"/>
      <c r="F20" s="63"/>
      <c r="G20" s="47">
        <f t="shared" si="2"/>
        <v>0</v>
      </c>
      <c r="H20" s="62"/>
      <c r="I20" s="63"/>
      <c r="J20" s="63"/>
      <c r="K20" s="57"/>
      <c r="L20" s="43" t="str">
        <f>IFERROR(INDEX(lists!$A:$A,MATCH(CapitalSheet!$M20,lists!$B:$B,0)),"")</f>
        <v/>
      </c>
      <c r="M20" s="56"/>
      <c r="N20" s="57"/>
      <c r="O20" s="58"/>
    </row>
    <row r="21" spans="1:15" ht="23.1" customHeight="1" x14ac:dyDescent="0.25">
      <c r="A21" s="54">
        <f t="shared" si="0"/>
        <v>0</v>
      </c>
      <c r="B21" s="62"/>
      <c r="C21" s="63"/>
      <c r="D21" s="47">
        <f t="shared" si="1"/>
        <v>0</v>
      </c>
      <c r="E21" s="62"/>
      <c r="F21" s="63"/>
      <c r="G21" s="47">
        <f t="shared" si="2"/>
        <v>0</v>
      </c>
      <c r="H21" s="62"/>
      <c r="I21" s="63"/>
      <c r="J21" s="63"/>
      <c r="K21" s="57"/>
      <c r="L21" s="43" t="str">
        <f>IFERROR(INDEX(lists!$A:$A,MATCH(CapitalSheet!$M21,lists!$B:$B,0)),"")</f>
        <v/>
      </c>
      <c r="M21" s="56"/>
      <c r="N21" s="57"/>
      <c r="O21" s="58"/>
    </row>
    <row r="22" spans="1:15" ht="23.1" customHeight="1" x14ac:dyDescent="0.25">
      <c r="A22" s="54">
        <f t="shared" si="0"/>
        <v>0</v>
      </c>
      <c r="B22" s="62"/>
      <c r="C22" s="63"/>
      <c r="D22" s="47">
        <f t="shared" si="1"/>
        <v>0</v>
      </c>
      <c r="E22" s="62"/>
      <c r="F22" s="63"/>
      <c r="G22" s="47">
        <f t="shared" si="2"/>
        <v>0</v>
      </c>
      <c r="H22" s="62"/>
      <c r="I22" s="63"/>
      <c r="J22" s="63"/>
      <c r="K22" s="57"/>
      <c r="L22" s="43" t="str">
        <f>IFERROR(INDEX(lists!$A:$A,MATCH(CapitalSheet!$M22,lists!$B:$B,0)),"")</f>
        <v/>
      </c>
      <c r="M22" s="56"/>
      <c r="N22" s="57"/>
      <c r="O22" s="58"/>
    </row>
    <row r="23" spans="1:15" ht="23.1" customHeight="1" x14ac:dyDescent="0.25">
      <c r="A23" s="54">
        <f t="shared" si="0"/>
        <v>0</v>
      </c>
      <c r="B23" s="62"/>
      <c r="C23" s="63"/>
      <c r="D23" s="47">
        <f t="shared" si="1"/>
        <v>0</v>
      </c>
      <c r="E23" s="62"/>
      <c r="F23" s="63"/>
      <c r="G23" s="47">
        <f t="shared" si="2"/>
        <v>0</v>
      </c>
      <c r="H23" s="62"/>
      <c r="I23" s="63"/>
      <c r="J23" s="63"/>
      <c r="K23" s="57"/>
      <c r="L23" s="43" t="str">
        <f>IFERROR(INDEX(lists!$A:$A,MATCH(CapitalSheet!$M23,lists!$B:$B,0)),"")</f>
        <v/>
      </c>
      <c r="M23" s="56"/>
      <c r="N23" s="57"/>
      <c r="O23" s="58"/>
    </row>
    <row r="24" spans="1:15" ht="23.1" customHeight="1" x14ac:dyDescent="0.25">
      <c r="A24" s="54">
        <f t="shared" si="0"/>
        <v>0</v>
      </c>
      <c r="B24" s="62"/>
      <c r="C24" s="63"/>
      <c r="D24" s="47">
        <f t="shared" si="1"/>
        <v>0</v>
      </c>
      <c r="E24" s="62"/>
      <c r="F24" s="63"/>
      <c r="G24" s="47">
        <f t="shared" si="2"/>
        <v>0</v>
      </c>
      <c r="H24" s="62"/>
      <c r="I24" s="63"/>
      <c r="J24" s="63"/>
      <c r="K24" s="57"/>
      <c r="L24" s="43" t="str">
        <f>IFERROR(INDEX(lists!$A:$A,MATCH(CapitalSheet!$M24,lists!$B:$B,0)),"")</f>
        <v/>
      </c>
      <c r="M24" s="56"/>
      <c r="N24" s="57"/>
      <c r="O24" s="58"/>
    </row>
    <row r="25" spans="1:15" ht="23.1" customHeight="1" x14ac:dyDescent="0.25">
      <c r="A25" s="54">
        <f t="shared" si="0"/>
        <v>0</v>
      </c>
      <c r="B25" s="62"/>
      <c r="C25" s="63"/>
      <c r="D25" s="47">
        <f t="shared" si="1"/>
        <v>0</v>
      </c>
      <c r="E25" s="62"/>
      <c r="F25" s="63"/>
      <c r="G25" s="47">
        <f t="shared" si="2"/>
        <v>0</v>
      </c>
      <c r="H25" s="62"/>
      <c r="I25" s="63"/>
      <c r="J25" s="63"/>
      <c r="K25" s="57"/>
      <c r="L25" s="43" t="str">
        <f>IFERROR(INDEX(lists!$A:$A,MATCH(CapitalSheet!$M25,lists!$B:$B,0)),"")</f>
        <v/>
      </c>
      <c r="M25" s="56"/>
      <c r="N25" s="57"/>
      <c r="O25" s="58"/>
    </row>
    <row r="26" spans="1:15" ht="23.1" customHeight="1" x14ac:dyDescent="0.25">
      <c r="A26" s="54">
        <f t="shared" si="0"/>
        <v>0</v>
      </c>
      <c r="B26" s="62"/>
      <c r="C26" s="63"/>
      <c r="D26" s="47">
        <f t="shared" si="1"/>
        <v>0</v>
      </c>
      <c r="E26" s="62"/>
      <c r="F26" s="63"/>
      <c r="G26" s="47">
        <f t="shared" si="2"/>
        <v>0</v>
      </c>
      <c r="H26" s="62"/>
      <c r="I26" s="63"/>
      <c r="J26" s="63"/>
      <c r="K26" s="57"/>
      <c r="L26" s="43" t="str">
        <f>IFERROR(INDEX(lists!$A:$A,MATCH(CapitalSheet!$M26,lists!$B:$B,0)),"")</f>
        <v/>
      </c>
      <c r="M26" s="56"/>
      <c r="N26" s="57"/>
      <c r="O26" s="58"/>
    </row>
    <row r="27" spans="1:15" ht="23.1" customHeight="1" x14ac:dyDescent="0.25">
      <c r="A27" s="54">
        <f t="shared" si="0"/>
        <v>0</v>
      </c>
      <c r="B27" s="62"/>
      <c r="C27" s="63"/>
      <c r="D27" s="47">
        <f t="shared" si="1"/>
        <v>0</v>
      </c>
      <c r="E27" s="62"/>
      <c r="F27" s="63"/>
      <c r="G27" s="47">
        <f t="shared" si="2"/>
        <v>0</v>
      </c>
      <c r="H27" s="62"/>
      <c r="I27" s="63"/>
      <c r="J27" s="63"/>
      <c r="K27" s="57"/>
      <c r="L27" s="43" t="str">
        <f>IFERROR(INDEX(lists!$A:$A,MATCH(CapitalSheet!$M27,lists!$B:$B,0)),"")</f>
        <v/>
      </c>
      <c r="M27" s="56"/>
      <c r="N27" s="57"/>
      <c r="O27" s="58"/>
    </row>
    <row r="28" spans="1:15" ht="23.1" customHeight="1" x14ac:dyDescent="0.25">
      <c r="A28" s="54">
        <f t="shared" si="0"/>
        <v>0</v>
      </c>
      <c r="B28" s="62"/>
      <c r="C28" s="63"/>
      <c r="D28" s="47">
        <f t="shared" si="1"/>
        <v>0</v>
      </c>
      <c r="E28" s="62"/>
      <c r="F28" s="63"/>
      <c r="G28" s="47">
        <f t="shared" si="2"/>
        <v>0</v>
      </c>
      <c r="H28" s="62"/>
      <c r="I28" s="63"/>
      <c r="J28" s="63"/>
      <c r="K28" s="57"/>
      <c r="L28" s="43" t="str">
        <f>IFERROR(INDEX(lists!$A:$A,MATCH(CapitalSheet!$M28,lists!$B:$B,0)),"")</f>
        <v/>
      </c>
      <c r="M28" s="56"/>
      <c r="N28" s="57"/>
      <c r="O28" s="58"/>
    </row>
    <row r="29" spans="1:15" ht="23.1" customHeight="1" x14ac:dyDescent="0.25">
      <c r="A29" s="54">
        <f t="shared" si="0"/>
        <v>0</v>
      </c>
      <c r="B29" s="62"/>
      <c r="C29" s="63"/>
      <c r="D29" s="47">
        <f t="shared" si="1"/>
        <v>0</v>
      </c>
      <c r="E29" s="62"/>
      <c r="F29" s="63"/>
      <c r="G29" s="47">
        <f t="shared" si="2"/>
        <v>0</v>
      </c>
      <c r="H29" s="62"/>
      <c r="I29" s="63"/>
      <c r="J29" s="63"/>
      <c r="K29" s="57"/>
      <c r="L29" s="43" t="str">
        <f>IFERROR(INDEX(lists!$A:$A,MATCH(CapitalSheet!$M29,lists!$B:$B,0)),"")</f>
        <v/>
      </c>
      <c r="M29" s="56"/>
      <c r="N29" s="57"/>
      <c r="O29" s="58"/>
    </row>
    <row r="30" spans="1:15" ht="23.1" customHeight="1" x14ac:dyDescent="0.25">
      <c r="A30" s="54">
        <f t="shared" si="0"/>
        <v>0</v>
      </c>
      <c r="B30" s="62"/>
      <c r="C30" s="63"/>
      <c r="D30" s="47">
        <f t="shared" si="1"/>
        <v>0</v>
      </c>
      <c r="E30" s="62"/>
      <c r="F30" s="63"/>
      <c r="G30" s="47">
        <f t="shared" si="2"/>
        <v>0</v>
      </c>
      <c r="H30" s="62"/>
      <c r="I30" s="63"/>
      <c r="J30" s="63"/>
      <c r="K30" s="57"/>
      <c r="L30" s="43" t="str">
        <f>IFERROR(INDEX(lists!$A:$A,MATCH(CapitalSheet!$M30,lists!$B:$B,0)),"")</f>
        <v/>
      </c>
      <c r="M30" s="56"/>
      <c r="N30" s="57"/>
      <c r="O30" s="58"/>
    </row>
    <row r="31" spans="1:15" ht="23.1" customHeight="1" x14ac:dyDescent="0.25">
      <c r="A31" s="54">
        <f t="shared" si="0"/>
        <v>0</v>
      </c>
      <c r="B31" s="62"/>
      <c r="C31" s="63"/>
      <c r="D31" s="47">
        <f t="shared" si="1"/>
        <v>0</v>
      </c>
      <c r="E31" s="62"/>
      <c r="F31" s="63"/>
      <c r="G31" s="47">
        <f t="shared" si="2"/>
        <v>0</v>
      </c>
      <c r="H31" s="62"/>
      <c r="I31" s="63"/>
      <c r="J31" s="63"/>
      <c r="K31" s="57"/>
      <c r="L31" s="43" t="str">
        <f>IFERROR(INDEX(lists!$A:$A,MATCH(CapitalSheet!$M31,lists!$B:$B,0)),"")</f>
        <v/>
      </c>
      <c r="M31" s="56"/>
      <c r="N31" s="57"/>
      <c r="O31" s="58"/>
    </row>
    <row r="32" spans="1:15" ht="23.1" customHeight="1" x14ac:dyDescent="0.25">
      <c r="A32" s="54">
        <f t="shared" si="0"/>
        <v>0</v>
      </c>
      <c r="B32" s="62"/>
      <c r="C32" s="63"/>
      <c r="D32" s="47">
        <f t="shared" si="1"/>
        <v>0</v>
      </c>
      <c r="E32" s="62"/>
      <c r="F32" s="63"/>
      <c r="G32" s="47">
        <f t="shared" si="2"/>
        <v>0</v>
      </c>
      <c r="H32" s="62"/>
      <c r="I32" s="63"/>
      <c r="J32" s="63"/>
      <c r="K32" s="57"/>
      <c r="L32" s="43" t="str">
        <f>IFERROR(INDEX(lists!$A:$A,MATCH(CapitalSheet!$M32,lists!$B:$B,0)),"")</f>
        <v/>
      </c>
      <c r="M32" s="56"/>
      <c r="N32" s="57"/>
      <c r="O32" s="58"/>
    </row>
    <row r="33" spans="1:15" ht="23.1" customHeight="1" x14ac:dyDescent="0.25">
      <c r="A33" s="54">
        <f t="shared" si="0"/>
        <v>0</v>
      </c>
      <c r="B33" s="62"/>
      <c r="C33" s="63"/>
      <c r="D33" s="47">
        <f t="shared" si="1"/>
        <v>0</v>
      </c>
      <c r="E33" s="62"/>
      <c r="F33" s="63"/>
      <c r="G33" s="47">
        <f t="shared" si="2"/>
        <v>0</v>
      </c>
      <c r="H33" s="62"/>
      <c r="I33" s="63"/>
      <c r="J33" s="63"/>
      <c r="K33" s="57"/>
      <c r="L33" s="43" t="str">
        <f>IFERROR(INDEX(lists!$A:$A,MATCH(CapitalSheet!$M33,lists!$B:$B,0)),"")</f>
        <v/>
      </c>
      <c r="M33" s="56"/>
      <c r="N33" s="57"/>
      <c r="O33" s="58"/>
    </row>
    <row r="34" spans="1:15" ht="23.1" customHeight="1" x14ac:dyDescent="0.25">
      <c r="A34" s="54">
        <f t="shared" si="0"/>
        <v>0</v>
      </c>
      <c r="B34" s="62"/>
      <c r="C34" s="63"/>
      <c r="D34" s="47">
        <f t="shared" si="1"/>
        <v>0</v>
      </c>
      <c r="E34" s="62"/>
      <c r="F34" s="63"/>
      <c r="G34" s="47">
        <f t="shared" si="2"/>
        <v>0</v>
      </c>
      <c r="H34" s="62"/>
      <c r="I34" s="63"/>
      <c r="J34" s="63"/>
      <c r="K34" s="57"/>
      <c r="L34" s="43" t="str">
        <f>IFERROR(INDEX(lists!$A:$A,MATCH(CapitalSheet!$M34,lists!$B:$B,0)),"")</f>
        <v/>
      </c>
      <c r="M34" s="56"/>
      <c r="N34" s="57"/>
      <c r="O34" s="58"/>
    </row>
    <row r="35" spans="1:15" ht="23.1" customHeight="1" x14ac:dyDescent="0.25">
      <c r="A35" s="54">
        <f t="shared" si="0"/>
        <v>0</v>
      </c>
      <c r="B35" s="62"/>
      <c r="C35" s="63"/>
      <c r="D35" s="47">
        <f t="shared" si="1"/>
        <v>0</v>
      </c>
      <c r="E35" s="62"/>
      <c r="F35" s="63"/>
      <c r="G35" s="47">
        <f t="shared" si="2"/>
        <v>0</v>
      </c>
      <c r="H35" s="62"/>
      <c r="I35" s="63"/>
      <c r="J35" s="63"/>
      <c r="K35" s="57"/>
      <c r="L35" s="43" t="str">
        <f>IFERROR(INDEX(lists!$A:$A,MATCH(CapitalSheet!$M35,lists!$B:$B,0)),"")</f>
        <v/>
      </c>
      <c r="M35" s="56"/>
      <c r="N35" s="57"/>
      <c r="O35" s="58"/>
    </row>
    <row r="36" spans="1:15" ht="23.1" customHeight="1" x14ac:dyDescent="0.25">
      <c r="A36" s="54">
        <f t="shared" si="0"/>
        <v>0</v>
      </c>
      <c r="B36" s="62"/>
      <c r="C36" s="63"/>
      <c r="D36" s="47">
        <f t="shared" si="1"/>
        <v>0</v>
      </c>
      <c r="E36" s="62"/>
      <c r="F36" s="63"/>
      <c r="G36" s="47">
        <f t="shared" si="2"/>
        <v>0</v>
      </c>
      <c r="H36" s="62"/>
      <c r="I36" s="63"/>
      <c r="J36" s="63"/>
      <c r="K36" s="57"/>
      <c r="L36" s="43" t="str">
        <f>IFERROR(INDEX(lists!$A:$A,MATCH(CapitalSheet!$M36,lists!$B:$B,0)),"")</f>
        <v/>
      </c>
      <c r="M36" s="56"/>
      <c r="N36" s="57"/>
      <c r="O36" s="58"/>
    </row>
    <row r="37" spans="1:15" ht="23.1" customHeight="1" x14ac:dyDescent="0.25">
      <c r="A37" s="54">
        <f t="shared" si="0"/>
        <v>0</v>
      </c>
      <c r="B37" s="62"/>
      <c r="C37" s="63"/>
      <c r="D37" s="47">
        <f t="shared" si="1"/>
        <v>0</v>
      </c>
      <c r="E37" s="62"/>
      <c r="F37" s="63"/>
      <c r="G37" s="47">
        <f t="shared" si="2"/>
        <v>0</v>
      </c>
      <c r="H37" s="62"/>
      <c r="I37" s="63"/>
      <c r="J37" s="63"/>
      <c r="K37" s="57"/>
      <c r="L37" s="43" t="str">
        <f>IFERROR(INDEX(lists!$A:$A,MATCH(CapitalSheet!$M37,lists!$B:$B,0)),"")</f>
        <v/>
      </c>
      <c r="M37" s="56"/>
      <c r="N37" s="57"/>
      <c r="O37" s="58"/>
    </row>
    <row r="38" spans="1:15" ht="23.1" customHeight="1" x14ac:dyDescent="0.25">
      <c r="A38" s="54">
        <f t="shared" si="0"/>
        <v>0</v>
      </c>
      <c r="B38" s="62"/>
      <c r="C38" s="63"/>
      <c r="D38" s="47">
        <f t="shared" si="1"/>
        <v>0</v>
      </c>
      <c r="E38" s="62"/>
      <c r="F38" s="63"/>
      <c r="G38" s="47">
        <f t="shared" si="2"/>
        <v>0</v>
      </c>
      <c r="H38" s="62"/>
      <c r="I38" s="63"/>
      <c r="J38" s="63"/>
      <c r="K38" s="57"/>
      <c r="L38" s="43" t="str">
        <f>IFERROR(INDEX(lists!$A:$A,MATCH(CapitalSheet!$M38,lists!$B:$B,0)),"")</f>
        <v/>
      </c>
      <c r="M38" s="56"/>
      <c r="N38" s="57"/>
      <c r="O38" s="58"/>
    </row>
    <row r="39" spans="1:15" ht="23.1" customHeight="1" x14ac:dyDescent="0.25">
      <c r="A39" s="54">
        <f t="shared" si="0"/>
        <v>0</v>
      </c>
      <c r="B39" s="62"/>
      <c r="C39" s="63"/>
      <c r="D39" s="47">
        <f t="shared" si="1"/>
        <v>0</v>
      </c>
      <c r="E39" s="62"/>
      <c r="F39" s="63"/>
      <c r="G39" s="47">
        <f t="shared" si="2"/>
        <v>0</v>
      </c>
      <c r="H39" s="62"/>
      <c r="I39" s="63"/>
      <c r="J39" s="63"/>
      <c r="K39" s="57"/>
      <c r="L39" s="43" t="str">
        <f>IFERROR(INDEX(lists!$A:$A,MATCH(CapitalSheet!$M39,lists!$B:$B,0)),"")</f>
        <v/>
      </c>
      <c r="M39" s="56"/>
      <c r="N39" s="57"/>
      <c r="O39" s="58"/>
    </row>
    <row r="40" spans="1:15" ht="23.1" customHeight="1" x14ac:dyDescent="0.25">
      <c r="A40" s="54">
        <f t="shared" si="0"/>
        <v>0</v>
      </c>
      <c r="B40" s="62"/>
      <c r="C40" s="63"/>
      <c r="D40" s="47">
        <f t="shared" si="1"/>
        <v>0</v>
      </c>
      <c r="E40" s="62"/>
      <c r="F40" s="63"/>
      <c r="G40" s="47">
        <f t="shared" si="2"/>
        <v>0</v>
      </c>
      <c r="H40" s="62"/>
      <c r="I40" s="63"/>
      <c r="J40" s="63"/>
      <c r="K40" s="57"/>
      <c r="L40" s="43" t="str">
        <f>IFERROR(INDEX(lists!$A:$A,MATCH(CapitalSheet!$M40,lists!$B:$B,0)),"")</f>
        <v/>
      </c>
      <c r="M40" s="56"/>
      <c r="N40" s="57"/>
      <c r="O40" s="58"/>
    </row>
    <row r="41" spans="1:15" ht="23.1" customHeight="1" x14ac:dyDescent="0.25">
      <c r="A41" s="54">
        <f t="shared" si="0"/>
        <v>0</v>
      </c>
      <c r="B41" s="62"/>
      <c r="C41" s="63"/>
      <c r="D41" s="47">
        <f t="shared" si="1"/>
        <v>0</v>
      </c>
      <c r="E41" s="62"/>
      <c r="F41" s="63"/>
      <c r="G41" s="47">
        <f t="shared" si="2"/>
        <v>0</v>
      </c>
      <c r="H41" s="62"/>
      <c r="I41" s="63"/>
      <c r="J41" s="63"/>
      <c r="K41" s="57"/>
      <c r="L41" s="43" t="str">
        <f>IFERROR(INDEX(lists!$A:$A,MATCH(CapitalSheet!$M41,lists!$B:$B,0)),"")</f>
        <v/>
      </c>
      <c r="M41" s="56"/>
      <c r="N41" s="57"/>
      <c r="O41" s="58"/>
    </row>
    <row r="42" spans="1:15" ht="23.1" customHeight="1" x14ac:dyDescent="0.25">
      <c r="A42" s="54">
        <f t="shared" si="0"/>
        <v>0</v>
      </c>
      <c r="B42" s="62"/>
      <c r="C42" s="63"/>
      <c r="D42" s="47">
        <f t="shared" si="1"/>
        <v>0</v>
      </c>
      <c r="E42" s="62"/>
      <c r="F42" s="63"/>
      <c r="G42" s="47">
        <f t="shared" si="2"/>
        <v>0</v>
      </c>
      <c r="H42" s="62"/>
      <c r="I42" s="63"/>
      <c r="J42" s="63"/>
      <c r="K42" s="57"/>
      <c r="L42" s="43" t="str">
        <f>IFERROR(INDEX(lists!$A:$A,MATCH(CapitalSheet!$M42,lists!$B:$B,0)),"")</f>
        <v/>
      </c>
      <c r="M42" s="56"/>
      <c r="N42" s="57"/>
      <c r="O42" s="58"/>
    </row>
    <row r="43" spans="1:15" ht="23.1" customHeight="1" x14ac:dyDescent="0.25">
      <c r="A43" s="54">
        <f t="shared" si="0"/>
        <v>0</v>
      </c>
      <c r="B43" s="62"/>
      <c r="C43" s="63"/>
      <c r="D43" s="47">
        <f t="shared" si="1"/>
        <v>0</v>
      </c>
      <c r="E43" s="62"/>
      <c r="F43" s="63"/>
      <c r="G43" s="47">
        <f t="shared" si="2"/>
        <v>0</v>
      </c>
      <c r="H43" s="62"/>
      <c r="I43" s="63"/>
      <c r="J43" s="63"/>
      <c r="K43" s="57"/>
      <c r="L43" s="43" t="str">
        <f>IFERROR(INDEX(lists!$A:$A,MATCH(CapitalSheet!$M43,lists!$B:$B,0)),"")</f>
        <v/>
      </c>
      <c r="M43" s="56"/>
      <c r="N43" s="57"/>
      <c r="O43" s="58"/>
    </row>
    <row r="44" spans="1:15" ht="23.1" customHeight="1" x14ac:dyDescent="0.25">
      <c r="A44" s="54">
        <f t="shared" si="0"/>
        <v>0</v>
      </c>
      <c r="B44" s="62"/>
      <c r="C44" s="63"/>
      <c r="D44" s="47">
        <f t="shared" si="1"/>
        <v>0</v>
      </c>
      <c r="E44" s="62"/>
      <c r="F44" s="63"/>
      <c r="G44" s="47">
        <f t="shared" si="2"/>
        <v>0</v>
      </c>
      <c r="H44" s="62"/>
      <c r="I44" s="63"/>
      <c r="J44" s="63"/>
      <c r="K44" s="57"/>
      <c r="L44" s="43" t="str">
        <f>IFERROR(INDEX(lists!$A:$A,MATCH(CapitalSheet!$M44,lists!$B:$B,0)),"")</f>
        <v/>
      </c>
      <c r="M44" s="56"/>
      <c r="N44" s="57"/>
      <c r="O44" s="58"/>
    </row>
    <row r="45" spans="1:15" ht="23.1" customHeight="1" x14ac:dyDescent="0.25">
      <c r="A45" s="54">
        <f t="shared" si="0"/>
        <v>0</v>
      </c>
      <c r="B45" s="62"/>
      <c r="C45" s="63"/>
      <c r="D45" s="47">
        <f t="shared" si="1"/>
        <v>0</v>
      </c>
      <c r="E45" s="62"/>
      <c r="F45" s="63"/>
      <c r="G45" s="47">
        <f t="shared" si="2"/>
        <v>0</v>
      </c>
      <c r="H45" s="62"/>
      <c r="I45" s="63"/>
      <c r="J45" s="63"/>
      <c r="K45" s="57"/>
      <c r="L45" s="43" t="str">
        <f>IFERROR(INDEX(lists!$A:$A,MATCH(CapitalSheet!$M45,lists!$B:$B,0)),"")</f>
        <v/>
      </c>
      <c r="M45" s="56"/>
      <c r="N45" s="57"/>
      <c r="O45" s="58"/>
    </row>
    <row r="46" spans="1:15" ht="23.1" customHeight="1" x14ac:dyDescent="0.25">
      <c r="A46" s="54">
        <f t="shared" si="0"/>
        <v>0</v>
      </c>
      <c r="B46" s="62"/>
      <c r="C46" s="63"/>
      <c r="D46" s="47">
        <f t="shared" si="1"/>
        <v>0</v>
      </c>
      <c r="E46" s="62"/>
      <c r="F46" s="63"/>
      <c r="G46" s="47">
        <f t="shared" si="2"/>
        <v>0</v>
      </c>
      <c r="H46" s="62"/>
      <c r="I46" s="63"/>
      <c r="J46" s="63"/>
      <c r="K46" s="57"/>
      <c r="L46" s="43" t="str">
        <f>IFERROR(INDEX(lists!$A:$A,MATCH(CapitalSheet!$M46,lists!$B:$B,0)),"")</f>
        <v/>
      </c>
      <c r="M46" s="56"/>
      <c r="N46" s="57"/>
      <c r="O46" s="58"/>
    </row>
    <row r="47" spans="1:15" ht="23.1" customHeight="1" x14ac:dyDescent="0.25">
      <c r="A47" s="54">
        <f t="shared" si="0"/>
        <v>0</v>
      </c>
      <c r="B47" s="62"/>
      <c r="C47" s="63"/>
      <c r="D47" s="47">
        <f t="shared" si="1"/>
        <v>0</v>
      </c>
      <c r="E47" s="62"/>
      <c r="F47" s="63"/>
      <c r="G47" s="47">
        <f t="shared" si="2"/>
        <v>0</v>
      </c>
      <c r="H47" s="62"/>
      <c r="I47" s="63"/>
      <c r="J47" s="63"/>
      <c r="K47" s="57"/>
      <c r="L47" s="43" t="str">
        <f>IFERROR(INDEX(lists!$A:$A,MATCH(CapitalSheet!$M47,lists!$B:$B,0)),"")</f>
        <v/>
      </c>
      <c r="M47" s="56"/>
      <c r="N47" s="57"/>
      <c r="O47" s="58"/>
    </row>
    <row r="48" spans="1:15" ht="23.1" customHeight="1" x14ac:dyDescent="0.25">
      <c r="A48" s="54">
        <f t="shared" si="0"/>
        <v>0</v>
      </c>
      <c r="B48" s="62"/>
      <c r="C48" s="63"/>
      <c r="D48" s="47">
        <f t="shared" si="1"/>
        <v>0</v>
      </c>
      <c r="E48" s="62"/>
      <c r="F48" s="63"/>
      <c r="G48" s="47">
        <f t="shared" si="2"/>
        <v>0</v>
      </c>
      <c r="H48" s="62"/>
      <c r="I48" s="63"/>
      <c r="J48" s="63"/>
      <c r="K48" s="57"/>
      <c r="L48" s="43" t="str">
        <f>IFERROR(INDEX(lists!$A:$A,MATCH(CapitalSheet!$M48,lists!$B:$B,0)),"")</f>
        <v/>
      </c>
      <c r="M48" s="56"/>
      <c r="N48" s="57"/>
      <c r="O48" s="58"/>
    </row>
    <row r="49" spans="1:15" ht="23.1" customHeight="1" x14ac:dyDescent="0.25">
      <c r="A49" s="54">
        <f t="shared" si="0"/>
        <v>0</v>
      </c>
      <c r="B49" s="62"/>
      <c r="C49" s="63"/>
      <c r="D49" s="47">
        <f t="shared" si="1"/>
        <v>0</v>
      </c>
      <c r="E49" s="62"/>
      <c r="F49" s="63"/>
      <c r="G49" s="47">
        <f t="shared" si="2"/>
        <v>0</v>
      </c>
      <c r="H49" s="62"/>
      <c r="I49" s="63"/>
      <c r="J49" s="63"/>
      <c r="K49" s="57"/>
      <c r="L49" s="43" t="str">
        <f>IFERROR(INDEX(lists!$A:$A,MATCH(CapitalSheet!$M49,lists!$B:$B,0)),"")</f>
        <v/>
      </c>
      <c r="M49" s="56"/>
      <c r="N49" s="57"/>
      <c r="O49" s="58"/>
    </row>
    <row r="50" spans="1:15" ht="23.1" customHeight="1" x14ac:dyDescent="0.25">
      <c r="A50" s="54">
        <f t="shared" si="0"/>
        <v>0</v>
      </c>
      <c r="B50" s="62"/>
      <c r="C50" s="63"/>
      <c r="D50" s="47">
        <f t="shared" si="1"/>
        <v>0</v>
      </c>
      <c r="E50" s="62"/>
      <c r="F50" s="63"/>
      <c r="G50" s="47">
        <f t="shared" si="2"/>
        <v>0</v>
      </c>
      <c r="H50" s="62"/>
      <c r="I50" s="63"/>
      <c r="J50" s="63"/>
      <c r="K50" s="57"/>
      <c r="L50" s="43" t="str">
        <f>IFERROR(INDEX(lists!$A:$A,MATCH(CapitalSheet!$M50,lists!$B:$B,0)),"")</f>
        <v/>
      </c>
      <c r="M50" s="56"/>
      <c r="N50" s="57"/>
      <c r="O50" s="58"/>
    </row>
    <row r="51" spans="1:15" ht="23.1" customHeight="1" x14ac:dyDescent="0.25">
      <c r="A51" s="54">
        <f t="shared" si="0"/>
        <v>0</v>
      </c>
      <c r="B51" s="62"/>
      <c r="C51" s="63"/>
      <c r="D51" s="47">
        <f t="shared" si="1"/>
        <v>0</v>
      </c>
      <c r="E51" s="62"/>
      <c r="F51" s="63"/>
      <c r="G51" s="47">
        <f t="shared" si="2"/>
        <v>0</v>
      </c>
      <c r="H51" s="62"/>
      <c r="I51" s="63"/>
      <c r="J51" s="63"/>
      <c r="K51" s="57"/>
      <c r="L51" s="43" t="str">
        <f>IFERROR(INDEX(lists!$A:$A,MATCH(CapitalSheet!$M51,lists!$B:$B,0)),"")</f>
        <v/>
      </c>
      <c r="M51" s="56"/>
      <c r="N51" s="57"/>
      <c r="O51" s="58"/>
    </row>
    <row r="52" spans="1:15" ht="23.1" customHeight="1" x14ac:dyDescent="0.25">
      <c r="A52" s="54">
        <f t="shared" si="0"/>
        <v>0</v>
      </c>
      <c r="B52" s="62"/>
      <c r="C52" s="63"/>
      <c r="D52" s="47">
        <f t="shared" si="1"/>
        <v>0</v>
      </c>
      <c r="E52" s="62"/>
      <c r="F52" s="63"/>
      <c r="G52" s="47">
        <f t="shared" si="2"/>
        <v>0</v>
      </c>
      <c r="H52" s="62"/>
      <c r="I52" s="63"/>
      <c r="J52" s="63"/>
      <c r="K52" s="57"/>
      <c r="L52" s="43" t="str">
        <f>IFERROR(INDEX(lists!$A:$A,MATCH(CapitalSheet!$M52,lists!$B:$B,0)),"")</f>
        <v/>
      </c>
      <c r="M52" s="56"/>
      <c r="N52" s="57"/>
      <c r="O52" s="58"/>
    </row>
    <row r="53" spans="1:15" ht="23.1" customHeight="1" x14ac:dyDescent="0.25">
      <c r="A53" s="54">
        <f t="shared" si="0"/>
        <v>0</v>
      </c>
      <c r="B53" s="62"/>
      <c r="C53" s="63"/>
      <c r="D53" s="47">
        <f t="shared" si="1"/>
        <v>0</v>
      </c>
      <c r="E53" s="62"/>
      <c r="F53" s="63"/>
      <c r="G53" s="47">
        <f t="shared" si="2"/>
        <v>0</v>
      </c>
      <c r="H53" s="62"/>
      <c r="I53" s="63"/>
      <c r="J53" s="63"/>
      <c r="K53" s="57"/>
      <c r="L53" s="43" t="str">
        <f>IFERROR(INDEX(lists!$A:$A,MATCH(CapitalSheet!$M53,lists!$B:$B,0)),"")</f>
        <v/>
      </c>
      <c r="M53" s="56"/>
      <c r="N53" s="57"/>
      <c r="O53" s="58"/>
    </row>
    <row r="54" spans="1:15" ht="23.1" customHeight="1" x14ac:dyDescent="0.25">
      <c r="A54" s="54">
        <f t="shared" si="0"/>
        <v>0</v>
      </c>
      <c r="B54" s="62"/>
      <c r="C54" s="63"/>
      <c r="D54" s="47">
        <f t="shared" si="1"/>
        <v>0</v>
      </c>
      <c r="E54" s="62"/>
      <c r="F54" s="63"/>
      <c r="G54" s="47">
        <f t="shared" si="2"/>
        <v>0</v>
      </c>
      <c r="H54" s="62"/>
      <c r="I54" s="63"/>
      <c r="J54" s="63"/>
      <c r="K54" s="57"/>
      <c r="L54" s="43" t="str">
        <f>IFERROR(INDEX(lists!$A:$A,MATCH(CapitalSheet!$M54,lists!$B:$B,0)),"")</f>
        <v/>
      </c>
      <c r="M54" s="56"/>
      <c r="N54" s="57"/>
      <c r="O54" s="58"/>
    </row>
    <row r="55" spans="1:15" ht="23.1" customHeight="1" x14ac:dyDescent="0.25">
      <c r="A55" s="54">
        <f t="shared" si="0"/>
        <v>0</v>
      </c>
      <c r="B55" s="62"/>
      <c r="C55" s="63"/>
      <c r="D55" s="47">
        <f t="shared" si="1"/>
        <v>0</v>
      </c>
      <c r="E55" s="62"/>
      <c r="F55" s="63"/>
      <c r="G55" s="47">
        <f t="shared" si="2"/>
        <v>0</v>
      </c>
      <c r="H55" s="62"/>
      <c r="I55" s="63"/>
      <c r="J55" s="63"/>
      <c r="K55" s="57"/>
      <c r="L55" s="43" t="str">
        <f>IFERROR(INDEX(lists!$A:$A,MATCH(CapitalSheet!$M55,lists!$B:$B,0)),"")</f>
        <v/>
      </c>
      <c r="M55" s="56"/>
      <c r="N55" s="57"/>
      <c r="O55" s="58"/>
    </row>
    <row r="56" spans="1:15" ht="23.1" customHeight="1" x14ac:dyDescent="0.25">
      <c r="A56" s="54">
        <f t="shared" si="0"/>
        <v>0</v>
      </c>
      <c r="B56" s="62"/>
      <c r="C56" s="63"/>
      <c r="D56" s="47">
        <f t="shared" si="1"/>
        <v>0</v>
      </c>
      <c r="E56" s="62"/>
      <c r="F56" s="63"/>
      <c r="G56" s="47">
        <f t="shared" si="2"/>
        <v>0</v>
      </c>
      <c r="H56" s="62"/>
      <c r="I56" s="63"/>
      <c r="J56" s="63"/>
      <c r="K56" s="57"/>
      <c r="L56" s="43" t="str">
        <f>IFERROR(INDEX(lists!$A:$A,MATCH(CapitalSheet!$M56,lists!$B:$B,0)),"")</f>
        <v/>
      </c>
      <c r="M56" s="56"/>
      <c r="N56" s="57"/>
      <c r="O56" s="58"/>
    </row>
    <row r="57" spans="1:15" ht="23.1" customHeight="1" x14ac:dyDescent="0.25">
      <c r="A57" s="54">
        <f t="shared" si="0"/>
        <v>0</v>
      </c>
      <c r="B57" s="62"/>
      <c r="C57" s="63"/>
      <c r="D57" s="47">
        <f t="shared" si="1"/>
        <v>0</v>
      </c>
      <c r="E57" s="62"/>
      <c r="F57" s="63"/>
      <c r="G57" s="47">
        <f t="shared" si="2"/>
        <v>0</v>
      </c>
      <c r="H57" s="62"/>
      <c r="I57" s="63"/>
      <c r="J57" s="63"/>
      <c r="K57" s="57"/>
      <c r="L57" s="43" t="str">
        <f>IFERROR(INDEX(lists!$A:$A,MATCH(CapitalSheet!$M57,lists!$B:$B,0)),"")</f>
        <v/>
      </c>
      <c r="M57" s="56"/>
      <c r="N57" s="57"/>
      <c r="O57" s="58"/>
    </row>
    <row r="58" spans="1:15" ht="23.1" customHeight="1" x14ac:dyDescent="0.25">
      <c r="A58" s="54">
        <f t="shared" si="0"/>
        <v>0</v>
      </c>
      <c r="B58" s="62"/>
      <c r="C58" s="63"/>
      <c r="D58" s="47">
        <f t="shared" si="1"/>
        <v>0</v>
      </c>
      <c r="E58" s="62"/>
      <c r="F58" s="63"/>
      <c r="G58" s="47">
        <f t="shared" si="2"/>
        <v>0</v>
      </c>
      <c r="H58" s="62"/>
      <c r="I58" s="63"/>
      <c r="J58" s="63"/>
      <c r="K58" s="57"/>
      <c r="L58" s="43" t="str">
        <f>IFERROR(INDEX(lists!$A:$A,MATCH(CapitalSheet!$M58,lists!$B:$B,0)),"")</f>
        <v/>
      </c>
      <c r="M58" s="56"/>
      <c r="N58" s="57"/>
      <c r="O58" s="58"/>
    </row>
    <row r="59" spans="1:15" ht="23.1" customHeight="1" x14ac:dyDescent="0.25">
      <c r="A59" s="54">
        <f t="shared" si="0"/>
        <v>0</v>
      </c>
      <c r="B59" s="62"/>
      <c r="C59" s="63"/>
      <c r="D59" s="47">
        <f t="shared" si="1"/>
        <v>0</v>
      </c>
      <c r="E59" s="62"/>
      <c r="F59" s="63"/>
      <c r="G59" s="47">
        <f t="shared" si="2"/>
        <v>0</v>
      </c>
      <c r="H59" s="62"/>
      <c r="I59" s="63"/>
      <c r="J59" s="63"/>
      <c r="K59" s="57"/>
      <c r="L59" s="43" t="str">
        <f>IFERROR(INDEX(lists!$A:$A,MATCH(CapitalSheet!$M59,lists!$B:$B,0)),"")</f>
        <v/>
      </c>
      <c r="M59" s="56"/>
      <c r="N59" s="57"/>
      <c r="O59" s="58"/>
    </row>
    <row r="60" spans="1:15" ht="23.1" customHeight="1" x14ac:dyDescent="0.25">
      <c r="A60" s="54">
        <f t="shared" si="0"/>
        <v>0</v>
      </c>
      <c r="B60" s="62"/>
      <c r="C60" s="63"/>
      <c r="D60" s="47">
        <f t="shared" si="1"/>
        <v>0</v>
      </c>
      <c r="E60" s="62"/>
      <c r="F60" s="63"/>
      <c r="G60" s="47">
        <f t="shared" si="2"/>
        <v>0</v>
      </c>
      <c r="H60" s="62"/>
      <c r="I60" s="63"/>
      <c r="J60" s="63"/>
      <c r="K60" s="57"/>
      <c r="L60" s="43" t="str">
        <f>IFERROR(INDEX(lists!$A:$A,MATCH(CapitalSheet!$M60,lists!$B:$B,0)),"")</f>
        <v/>
      </c>
      <c r="M60" s="56"/>
      <c r="N60" s="57"/>
      <c r="O60" s="58"/>
    </row>
    <row r="61" spans="1:15" ht="23.1" customHeight="1" x14ac:dyDescent="0.25">
      <c r="A61" s="54">
        <f t="shared" si="0"/>
        <v>0</v>
      </c>
      <c r="B61" s="62"/>
      <c r="C61" s="63"/>
      <c r="D61" s="47">
        <f t="shared" si="1"/>
        <v>0</v>
      </c>
      <c r="E61" s="62"/>
      <c r="F61" s="63"/>
      <c r="G61" s="47">
        <f t="shared" si="2"/>
        <v>0</v>
      </c>
      <c r="H61" s="62"/>
      <c r="I61" s="63"/>
      <c r="J61" s="63"/>
      <c r="K61" s="57"/>
      <c r="L61" s="43" t="str">
        <f>IFERROR(INDEX(lists!$A:$A,MATCH(CapitalSheet!$M61,lists!$B:$B,0)),"")</f>
        <v/>
      </c>
      <c r="M61" s="56"/>
      <c r="N61" s="57"/>
      <c r="O61" s="58"/>
    </row>
    <row r="62" spans="1:15" ht="23.1" customHeight="1" x14ac:dyDescent="0.25">
      <c r="A62" s="54">
        <f t="shared" si="0"/>
        <v>0</v>
      </c>
      <c r="B62" s="62"/>
      <c r="C62" s="63"/>
      <c r="D62" s="47">
        <f t="shared" si="1"/>
        <v>0</v>
      </c>
      <c r="E62" s="62"/>
      <c r="F62" s="63"/>
      <c r="G62" s="47">
        <f t="shared" si="2"/>
        <v>0</v>
      </c>
      <c r="H62" s="62"/>
      <c r="I62" s="63"/>
      <c r="J62" s="63"/>
      <c r="K62" s="57"/>
      <c r="L62" s="43" t="str">
        <f>IFERROR(INDEX(lists!$A:$A,MATCH(CapitalSheet!$M62,lists!$B:$B,0)),"")</f>
        <v/>
      </c>
      <c r="M62" s="56"/>
      <c r="N62" s="57"/>
      <c r="O62" s="58"/>
    </row>
    <row r="63" spans="1:15" ht="23.1" customHeight="1" x14ac:dyDescent="0.25">
      <c r="A63" s="54">
        <f t="shared" si="0"/>
        <v>0</v>
      </c>
      <c r="B63" s="62"/>
      <c r="C63" s="63"/>
      <c r="D63" s="47">
        <f t="shared" si="1"/>
        <v>0</v>
      </c>
      <c r="E63" s="62"/>
      <c r="F63" s="63"/>
      <c r="G63" s="47">
        <f t="shared" si="2"/>
        <v>0</v>
      </c>
      <c r="H63" s="62"/>
      <c r="I63" s="63"/>
      <c r="J63" s="63"/>
      <c r="K63" s="57"/>
      <c r="L63" s="43" t="str">
        <f>IFERROR(INDEX(lists!$A:$A,MATCH(CapitalSheet!$M63,lists!$B:$B,0)),"")</f>
        <v/>
      </c>
      <c r="M63" s="56"/>
      <c r="N63" s="57"/>
      <c r="O63" s="58"/>
    </row>
    <row r="64" spans="1:15" ht="23.1" customHeight="1" x14ac:dyDescent="0.25">
      <c r="A64" s="54">
        <f t="shared" si="0"/>
        <v>0</v>
      </c>
      <c r="B64" s="62"/>
      <c r="C64" s="63"/>
      <c r="D64" s="47">
        <f t="shared" si="1"/>
        <v>0</v>
      </c>
      <c r="E64" s="62"/>
      <c r="F64" s="63"/>
      <c r="G64" s="47">
        <f t="shared" si="2"/>
        <v>0</v>
      </c>
      <c r="H64" s="62"/>
      <c r="I64" s="63"/>
      <c r="J64" s="63"/>
      <c r="K64" s="57"/>
      <c r="L64" s="43" t="str">
        <f>IFERROR(INDEX(lists!$A:$A,MATCH(CapitalSheet!$M64,lists!$B:$B,0)),"")</f>
        <v/>
      </c>
      <c r="M64" s="56"/>
      <c r="N64" s="57"/>
      <c r="O64" s="58"/>
    </row>
    <row r="65" spans="1:15" ht="23.1" customHeight="1" x14ac:dyDescent="0.25">
      <c r="A65" s="54">
        <f t="shared" si="0"/>
        <v>0</v>
      </c>
      <c r="B65" s="62"/>
      <c r="C65" s="63"/>
      <c r="D65" s="47">
        <f t="shared" si="1"/>
        <v>0</v>
      </c>
      <c r="E65" s="62"/>
      <c r="F65" s="63"/>
      <c r="G65" s="47">
        <f t="shared" si="2"/>
        <v>0</v>
      </c>
      <c r="H65" s="62"/>
      <c r="I65" s="63"/>
      <c r="J65" s="63"/>
      <c r="K65" s="57"/>
      <c r="L65" s="43" t="str">
        <f>IFERROR(INDEX(lists!$A:$A,MATCH(CapitalSheet!$M65,lists!$B:$B,0)),"")</f>
        <v/>
      </c>
      <c r="M65" s="56"/>
      <c r="N65" s="57"/>
      <c r="O65" s="58"/>
    </row>
    <row r="66" spans="1:15" ht="23.1" customHeight="1" x14ac:dyDescent="0.25">
      <c r="A66" s="54">
        <f t="shared" si="0"/>
        <v>0</v>
      </c>
      <c r="B66" s="62"/>
      <c r="C66" s="63"/>
      <c r="D66" s="47">
        <f t="shared" si="1"/>
        <v>0</v>
      </c>
      <c r="E66" s="62"/>
      <c r="F66" s="63"/>
      <c r="G66" s="47">
        <f t="shared" si="2"/>
        <v>0</v>
      </c>
      <c r="H66" s="62"/>
      <c r="I66" s="63"/>
      <c r="J66" s="63"/>
      <c r="K66" s="57"/>
      <c r="L66" s="43" t="str">
        <f>IFERROR(INDEX(lists!$A:$A,MATCH(CapitalSheet!$M66,lists!$B:$B,0)),"")</f>
        <v/>
      </c>
      <c r="M66" s="56"/>
      <c r="N66" s="57"/>
      <c r="O66" s="58"/>
    </row>
    <row r="67" spans="1:15" ht="23.1" customHeight="1" x14ac:dyDescent="0.25">
      <c r="A67" s="54">
        <f t="shared" si="0"/>
        <v>0</v>
      </c>
      <c r="B67" s="62"/>
      <c r="C67" s="63"/>
      <c r="D67" s="47">
        <f t="shared" si="1"/>
        <v>0</v>
      </c>
      <c r="E67" s="62"/>
      <c r="F67" s="63"/>
      <c r="G67" s="47">
        <f t="shared" si="2"/>
        <v>0</v>
      </c>
      <c r="H67" s="62"/>
      <c r="I67" s="63"/>
      <c r="J67" s="63"/>
      <c r="K67" s="57"/>
      <c r="L67" s="43" t="str">
        <f>IFERROR(INDEX(lists!$A:$A,MATCH(CapitalSheet!$M67,lists!$B:$B,0)),"")</f>
        <v/>
      </c>
      <c r="M67" s="56"/>
      <c r="N67" s="57"/>
      <c r="O67" s="58"/>
    </row>
    <row r="68" spans="1:15" ht="23.1" customHeight="1" x14ac:dyDescent="0.25">
      <c r="A68" s="54">
        <f t="shared" si="0"/>
        <v>0</v>
      </c>
      <c r="B68" s="62"/>
      <c r="C68" s="63"/>
      <c r="D68" s="47">
        <f t="shared" si="1"/>
        <v>0</v>
      </c>
      <c r="E68" s="62"/>
      <c r="F68" s="63"/>
      <c r="G68" s="47">
        <f t="shared" si="2"/>
        <v>0</v>
      </c>
      <c r="H68" s="62"/>
      <c r="I68" s="63"/>
      <c r="J68" s="63"/>
      <c r="K68" s="57"/>
      <c r="L68" s="43" t="str">
        <f>IFERROR(INDEX(lists!$A:$A,MATCH(CapitalSheet!$M68,lists!$B:$B,0)),"")</f>
        <v/>
      </c>
      <c r="M68" s="56"/>
      <c r="N68" s="57"/>
      <c r="O68" s="58"/>
    </row>
    <row r="69" spans="1:15" ht="23.1" customHeight="1" x14ac:dyDescent="0.25">
      <c r="A69" s="54">
        <f t="shared" si="0"/>
        <v>0</v>
      </c>
      <c r="B69" s="62"/>
      <c r="C69" s="63"/>
      <c r="D69" s="47">
        <f t="shared" si="1"/>
        <v>0</v>
      </c>
      <c r="E69" s="62"/>
      <c r="F69" s="63"/>
      <c r="G69" s="47">
        <f t="shared" si="2"/>
        <v>0</v>
      </c>
      <c r="H69" s="62"/>
      <c r="I69" s="63"/>
      <c r="J69" s="63"/>
      <c r="K69" s="57"/>
      <c r="L69" s="43" t="str">
        <f>IFERROR(INDEX(lists!$A:$A,MATCH(CapitalSheet!$M69,lists!$B:$B,0)),"")</f>
        <v/>
      </c>
      <c r="M69" s="56"/>
      <c r="N69" s="57"/>
      <c r="O69" s="58"/>
    </row>
    <row r="70" spans="1:15" ht="23.1" customHeight="1" x14ac:dyDescent="0.25">
      <c r="A70" s="54">
        <f t="shared" si="0"/>
        <v>0</v>
      </c>
      <c r="B70" s="62"/>
      <c r="C70" s="63"/>
      <c r="D70" s="47">
        <f t="shared" si="1"/>
        <v>0</v>
      </c>
      <c r="E70" s="62"/>
      <c r="F70" s="63"/>
      <c r="G70" s="47">
        <f t="shared" si="2"/>
        <v>0</v>
      </c>
      <c r="H70" s="62"/>
      <c r="I70" s="63"/>
      <c r="J70" s="63"/>
      <c r="K70" s="57"/>
      <c r="L70" s="43" t="str">
        <f>IFERROR(INDEX(lists!$A:$A,MATCH(CapitalSheet!$M70,lists!$B:$B,0)),"")</f>
        <v/>
      </c>
      <c r="M70" s="56"/>
      <c r="N70" s="57"/>
      <c r="O70" s="58"/>
    </row>
    <row r="71" spans="1:15" ht="23.1" customHeight="1" x14ac:dyDescent="0.25">
      <c r="A71" s="54">
        <f t="shared" si="0"/>
        <v>0</v>
      </c>
      <c r="B71" s="62"/>
      <c r="C71" s="63"/>
      <c r="D71" s="47">
        <f t="shared" si="1"/>
        <v>0</v>
      </c>
      <c r="E71" s="62"/>
      <c r="F71" s="63"/>
      <c r="G71" s="47">
        <f t="shared" si="2"/>
        <v>0</v>
      </c>
      <c r="H71" s="62"/>
      <c r="I71" s="63"/>
      <c r="J71" s="63"/>
      <c r="K71" s="57"/>
      <c r="L71" s="43" t="str">
        <f>IFERROR(INDEX(lists!$A:$A,MATCH(CapitalSheet!$M71,lists!$B:$B,0)),"")</f>
        <v/>
      </c>
      <c r="M71" s="56"/>
      <c r="N71" s="57"/>
      <c r="O71" s="58"/>
    </row>
    <row r="72" spans="1:15" ht="23.1" customHeight="1" x14ac:dyDescent="0.25">
      <c r="A72" s="54">
        <f t="shared" si="0"/>
        <v>0</v>
      </c>
      <c r="B72" s="62"/>
      <c r="C72" s="63"/>
      <c r="D72" s="47">
        <f t="shared" si="1"/>
        <v>0</v>
      </c>
      <c r="E72" s="62"/>
      <c r="F72" s="63"/>
      <c r="G72" s="47">
        <f t="shared" si="2"/>
        <v>0</v>
      </c>
      <c r="H72" s="62"/>
      <c r="I72" s="63"/>
      <c r="J72" s="63"/>
      <c r="K72" s="57"/>
      <c r="L72" s="43" t="str">
        <f>IFERROR(INDEX(lists!$A:$A,MATCH(CapitalSheet!$M72,lists!$B:$B,0)),"")</f>
        <v/>
      </c>
      <c r="M72" s="56"/>
      <c r="N72" s="57"/>
      <c r="O72" s="58"/>
    </row>
    <row r="73" spans="1:15" ht="23.1" customHeight="1" x14ac:dyDescent="0.25">
      <c r="A73" s="54">
        <f t="shared" si="0"/>
        <v>0</v>
      </c>
      <c r="B73" s="62"/>
      <c r="C73" s="63"/>
      <c r="D73" s="47">
        <f t="shared" si="1"/>
        <v>0</v>
      </c>
      <c r="E73" s="62"/>
      <c r="F73" s="63"/>
      <c r="G73" s="47">
        <f t="shared" si="2"/>
        <v>0</v>
      </c>
      <c r="H73" s="62"/>
      <c r="I73" s="63"/>
      <c r="J73" s="63"/>
      <c r="K73" s="57"/>
      <c r="L73" s="43" t="str">
        <f>IFERROR(INDEX(lists!$A:$A,MATCH(CapitalSheet!$M73,lists!$B:$B,0)),"")</f>
        <v/>
      </c>
      <c r="M73" s="56"/>
      <c r="N73" s="57"/>
      <c r="O73" s="58"/>
    </row>
    <row r="74" spans="1:15" ht="23.1" customHeight="1" x14ac:dyDescent="0.25">
      <c r="A74" s="54">
        <f t="shared" ref="A74:A100" si="3">B74*C74</f>
        <v>0</v>
      </c>
      <c r="B74" s="62"/>
      <c r="C74" s="63"/>
      <c r="D74" s="47">
        <f t="shared" ref="D74:D100" si="4">E74*F74</f>
        <v>0</v>
      </c>
      <c r="E74" s="62"/>
      <c r="F74" s="63"/>
      <c r="G74" s="47">
        <f t="shared" ref="G74:G100" si="5">H74*I74</f>
        <v>0</v>
      </c>
      <c r="H74" s="62"/>
      <c r="I74" s="63"/>
      <c r="J74" s="63"/>
      <c r="K74" s="57"/>
      <c r="L74" s="43" t="str">
        <f>IFERROR(INDEX(lists!$A:$A,MATCH(CapitalSheet!$M74,lists!$B:$B,0)),"")</f>
        <v/>
      </c>
      <c r="M74" s="56"/>
      <c r="N74" s="57"/>
      <c r="O74" s="58"/>
    </row>
    <row r="75" spans="1:15" ht="23.1" customHeight="1" x14ac:dyDescent="0.25">
      <c r="A75" s="54">
        <f t="shared" si="3"/>
        <v>0</v>
      </c>
      <c r="B75" s="62"/>
      <c r="C75" s="63"/>
      <c r="D75" s="47">
        <f t="shared" si="4"/>
        <v>0</v>
      </c>
      <c r="E75" s="62"/>
      <c r="F75" s="63"/>
      <c r="G75" s="47">
        <f t="shared" si="5"/>
        <v>0</v>
      </c>
      <c r="H75" s="62"/>
      <c r="I75" s="63"/>
      <c r="J75" s="63"/>
      <c r="K75" s="57"/>
      <c r="L75" s="43" t="str">
        <f>IFERROR(INDEX(lists!$A:$A,MATCH(CapitalSheet!$M75,lists!$B:$B,0)),"")</f>
        <v/>
      </c>
      <c r="M75" s="56"/>
      <c r="N75" s="57"/>
      <c r="O75" s="58"/>
    </row>
    <row r="76" spans="1:15" ht="23.1" customHeight="1" x14ac:dyDescent="0.25">
      <c r="A76" s="54">
        <f t="shared" si="3"/>
        <v>0</v>
      </c>
      <c r="B76" s="62"/>
      <c r="C76" s="63"/>
      <c r="D76" s="47">
        <f t="shared" si="4"/>
        <v>0</v>
      </c>
      <c r="E76" s="62"/>
      <c r="F76" s="63"/>
      <c r="G76" s="47">
        <f t="shared" si="5"/>
        <v>0</v>
      </c>
      <c r="H76" s="62"/>
      <c r="I76" s="63"/>
      <c r="J76" s="63"/>
      <c r="K76" s="57"/>
      <c r="L76" s="43" t="str">
        <f>IFERROR(INDEX(lists!$A:$A,MATCH(CapitalSheet!$M76,lists!$B:$B,0)),"")</f>
        <v/>
      </c>
      <c r="M76" s="56"/>
      <c r="N76" s="57"/>
      <c r="O76" s="58"/>
    </row>
    <row r="77" spans="1:15" ht="23.1" customHeight="1" x14ac:dyDescent="0.25">
      <c r="A77" s="54">
        <f t="shared" si="3"/>
        <v>0</v>
      </c>
      <c r="B77" s="62"/>
      <c r="C77" s="63"/>
      <c r="D77" s="47">
        <f t="shared" si="4"/>
        <v>0</v>
      </c>
      <c r="E77" s="62"/>
      <c r="F77" s="63"/>
      <c r="G77" s="47">
        <f t="shared" si="5"/>
        <v>0</v>
      </c>
      <c r="H77" s="62"/>
      <c r="I77" s="63"/>
      <c r="J77" s="63"/>
      <c r="K77" s="57"/>
      <c r="L77" s="43" t="str">
        <f>IFERROR(INDEX(lists!$A:$A,MATCH(CapitalSheet!$M77,lists!$B:$B,0)),"")</f>
        <v/>
      </c>
      <c r="M77" s="56"/>
      <c r="N77" s="57"/>
      <c r="O77" s="58"/>
    </row>
    <row r="78" spans="1:15" ht="23.1" customHeight="1" x14ac:dyDescent="0.25">
      <c r="A78" s="54">
        <f t="shared" si="3"/>
        <v>0</v>
      </c>
      <c r="B78" s="62"/>
      <c r="C78" s="63"/>
      <c r="D78" s="47">
        <f t="shared" si="4"/>
        <v>0</v>
      </c>
      <c r="E78" s="62"/>
      <c r="F78" s="63"/>
      <c r="G78" s="47">
        <f t="shared" si="5"/>
        <v>0</v>
      </c>
      <c r="H78" s="62"/>
      <c r="I78" s="63"/>
      <c r="J78" s="63"/>
      <c r="K78" s="57"/>
      <c r="L78" s="43" t="str">
        <f>IFERROR(INDEX(lists!$A:$A,MATCH(CapitalSheet!$M78,lists!$B:$B,0)),"")</f>
        <v/>
      </c>
      <c r="M78" s="56"/>
      <c r="N78" s="57"/>
      <c r="O78" s="58"/>
    </row>
    <row r="79" spans="1:15" ht="23.1" customHeight="1" x14ac:dyDescent="0.25">
      <c r="A79" s="54">
        <f t="shared" si="3"/>
        <v>0</v>
      </c>
      <c r="B79" s="62"/>
      <c r="C79" s="63"/>
      <c r="D79" s="47">
        <f t="shared" si="4"/>
        <v>0</v>
      </c>
      <c r="E79" s="62"/>
      <c r="F79" s="63"/>
      <c r="G79" s="47">
        <f t="shared" si="5"/>
        <v>0</v>
      </c>
      <c r="H79" s="62"/>
      <c r="I79" s="63"/>
      <c r="J79" s="63"/>
      <c r="K79" s="57"/>
      <c r="L79" s="43" t="str">
        <f>IFERROR(INDEX(lists!$A:$A,MATCH(CapitalSheet!$M79,lists!$B:$B,0)),"")</f>
        <v/>
      </c>
      <c r="M79" s="56"/>
      <c r="N79" s="57"/>
      <c r="O79" s="58"/>
    </row>
    <row r="80" spans="1:15" ht="23.1" customHeight="1" x14ac:dyDescent="0.25">
      <c r="A80" s="54">
        <f t="shared" si="3"/>
        <v>0</v>
      </c>
      <c r="B80" s="62"/>
      <c r="C80" s="63"/>
      <c r="D80" s="47">
        <f t="shared" si="4"/>
        <v>0</v>
      </c>
      <c r="E80" s="62"/>
      <c r="F80" s="63"/>
      <c r="G80" s="47">
        <f t="shared" si="5"/>
        <v>0</v>
      </c>
      <c r="H80" s="62"/>
      <c r="I80" s="63"/>
      <c r="J80" s="63"/>
      <c r="K80" s="57"/>
      <c r="L80" s="43" t="str">
        <f>IFERROR(INDEX(lists!$A:$A,MATCH(CapitalSheet!$M80,lists!$B:$B,0)),"")</f>
        <v/>
      </c>
      <c r="M80" s="56"/>
      <c r="N80" s="57"/>
      <c r="O80" s="58"/>
    </row>
    <row r="81" spans="1:15" ht="23.1" customHeight="1" x14ac:dyDescent="0.25">
      <c r="A81" s="54">
        <f t="shared" si="3"/>
        <v>0</v>
      </c>
      <c r="B81" s="62"/>
      <c r="C81" s="63"/>
      <c r="D81" s="47">
        <f t="shared" si="4"/>
        <v>0</v>
      </c>
      <c r="E81" s="62"/>
      <c r="F81" s="63"/>
      <c r="G81" s="47">
        <f t="shared" si="5"/>
        <v>0</v>
      </c>
      <c r="H81" s="62"/>
      <c r="I81" s="63"/>
      <c r="J81" s="63"/>
      <c r="K81" s="57"/>
      <c r="L81" s="43" t="str">
        <f>IFERROR(INDEX(lists!$A:$A,MATCH(CapitalSheet!$M81,lists!$B:$B,0)),"")</f>
        <v/>
      </c>
      <c r="M81" s="56"/>
      <c r="N81" s="57"/>
      <c r="O81" s="58"/>
    </row>
    <row r="82" spans="1:15" ht="23.1" customHeight="1" x14ac:dyDescent="0.25">
      <c r="A82" s="54">
        <f t="shared" si="3"/>
        <v>0</v>
      </c>
      <c r="B82" s="62"/>
      <c r="C82" s="63"/>
      <c r="D82" s="47">
        <f t="shared" si="4"/>
        <v>0</v>
      </c>
      <c r="E82" s="62"/>
      <c r="F82" s="63"/>
      <c r="G82" s="47">
        <f t="shared" si="5"/>
        <v>0</v>
      </c>
      <c r="H82" s="62"/>
      <c r="I82" s="63"/>
      <c r="J82" s="63"/>
      <c r="K82" s="57"/>
      <c r="L82" s="43" t="str">
        <f>IFERROR(INDEX(lists!$A:$A,MATCH(CapitalSheet!$M82,lists!$B:$B,0)),"")</f>
        <v/>
      </c>
      <c r="M82" s="56"/>
      <c r="N82" s="57"/>
      <c r="O82" s="58"/>
    </row>
    <row r="83" spans="1:15" ht="23.1" customHeight="1" x14ac:dyDescent="0.25">
      <c r="A83" s="54">
        <f t="shared" si="3"/>
        <v>0</v>
      </c>
      <c r="B83" s="62"/>
      <c r="C83" s="63"/>
      <c r="D83" s="47">
        <f t="shared" si="4"/>
        <v>0</v>
      </c>
      <c r="E83" s="62"/>
      <c r="F83" s="63"/>
      <c r="G83" s="47">
        <f t="shared" si="5"/>
        <v>0</v>
      </c>
      <c r="H83" s="62"/>
      <c r="I83" s="63"/>
      <c r="J83" s="63"/>
      <c r="K83" s="57"/>
      <c r="L83" s="43" t="str">
        <f>IFERROR(INDEX(lists!$A:$A,MATCH(CapitalSheet!$M83,lists!$B:$B,0)),"")</f>
        <v/>
      </c>
      <c r="M83" s="56"/>
      <c r="N83" s="57"/>
      <c r="O83" s="58"/>
    </row>
    <row r="84" spans="1:15" ht="23.1" customHeight="1" x14ac:dyDescent="0.25">
      <c r="A84" s="54">
        <f t="shared" si="3"/>
        <v>0</v>
      </c>
      <c r="B84" s="62"/>
      <c r="C84" s="63"/>
      <c r="D84" s="47">
        <f t="shared" si="4"/>
        <v>0</v>
      </c>
      <c r="E84" s="62"/>
      <c r="F84" s="63"/>
      <c r="G84" s="47">
        <f t="shared" si="5"/>
        <v>0</v>
      </c>
      <c r="H84" s="62"/>
      <c r="I84" s="63"/>
      <c r="J84" s="63"/>
      <c r="K84" s="57"/>
      <c r="L84" s="43" t="str">
        <f>IFERROR(INDEX(lists!$A:$A,MATCH(CapitalSheet!$M84,lists!$B:$B,0)),"")</f>
        <v/>
      </c>
      <c r="M84" s="56"/>
      <c r="N84" s="57"/>
      <c r="O84" s="58"/>
    </row>
    <row r="85" spans="1:15" ht="23.1" customHeight="1" x14ac:dyDescent="0.25">
      <c r="A85" s="54">
        <f t="shared" si="3"/>
        <v>0</v>
      </c>
      <c r="B85" s="62"/>
      <c r="C85" s="63"/>
      <c r="D85" s="47">
        <f t="shared" si="4"/>
        <v>0</v>
      </c>
      <c r="E85" s="62"/>
      <c r="F85" s="63"/>
      <c r="G85" s="47">
        <f t="shared" si="5"/>
        <v>0</v>
      </c>
      <c r="H85" s="62"/>
      <c r="I85" s="63"/>
      <c r="J85" s="63"/>
      <c r="K85" s="57"/>
      <c r="L85" s="43" t="str">
        <f>IFERROR(INDEX(lists!$A:$A,MATCH(CapitalSheet!$M85,lists!$B:$B,0)),"")</f>
        <v/>
      </c>
      <c r="M85" s="56"/>
      <c r="N85" s="57"/>
      <c r="O85" s="58"/>
    </row>
    <row r="86" spans="1:15" ht="23.1" customHeight="1" x14ac:dyDescent="0.25">
      <c r="A86" s="54">
        <f t="shared" si="3"/>
        <v>0</v>
      </c>
      <c r="B86" s="62"/>
      <c r="C86" s="63"/>
      <c r="D86" s="47">
        <f t="shared" si="4"/>
        <v>0</v>
      </c>
      <c r="E86" s="62"/>
      <c r="F86" s="63"/>
      <c r="G86" s="47">
        <f t="shared" si="5"/>
        <v>0</v>
      </c>
      <c r="H86" s="62"/>
      <c r="I86" s="63"/>
      <c r="J86" s="63"/>
      <c r="K86" s="57"/>
      <c r="L86" s="43" t="str">
        <f>IFERROR(INDEX(lists!$A:$A,MATCH(CapitalSheet!$M86,lists!$B:$B,0)),"")</f>
        <v/>
      </c>
      <c r="M86" s="56"/>
      <c r="N86" s="57"/>
      <c r="O86" s="58"/>
    </row>
    <row r="87" spans="1:15" ht="23.1" customHeight="1" x14ac:dyDescent="0.25">
      <c r="A87" s="54">
        <f t="shared" si="3"/>
        <v>0</v>
      </c>
      <c r="B87" s="62"/>
      <c r="C87" s="63"/>
      <c r="D87" s="47">
        <f t="shared" si="4"/>
        <v>0</v>
      </c>
      <c r="E87" s="62"/>
      <c r="F87" s="63"/>
      <c r="G87" s="47">
        <f t="shared" si="5"/>
        <v>0</v>
      </c>
      <c r="H87" s="62"/>
      <c r="I87" s="63"/>
      <c r="J87" s="63"/>
      <c r="K87" s="57"/>
      <c r="L87" s="43" t="str">
        <f>IFERROR(INDEX(lists!$A:$A,MATCH(CapitalSheet!$M87,lists!$B:$B,0)),"")</f>
        <v/>
      </c>
      <c r="M87" s="56"/>
      <c r="N87" s="57"/>
      <c r="O87" s="58"/>
    </row>
    <row r="88" spans="1:15" ht="23.1" customHeight="1" x14ac:dyDescent="0.25">
      <c r="A88" s="54">
        <f t="shared" si="3"/>
        <v>0</v>
      </c>
      <c r="B88" s="62"/>
      <c r="C88" s="63"/>
      <c r="D88" s="47">
        <f t="shared" si="4"/>
        <v>0</v>
      </c>
      <c r="E88" s="62"/>
      <c r="F88" s="63"/>
      <c r="G88" s="47">
        <f t="shared" si="5"/>
        <v>0</v>
      </c>
      <c r="H88" s="62"/>
      <c r="I88" s="63"/>
      <c r="J88" s="63"/>
      <c r="K88" s="57"/>
      <c r="L88" s="43" t="str">
        <f>IFERROR(INDEX(lists!$A:$A,MATCH(CapitalSheet!$M88,lists!$B:$B,0)),"")</f>
        <v/>
      </c>
      <c r="M88" s="56"/>
      <c r="N88" s="57"/>
      <c r="O88" s="58"/>
    </row>
    <row r="89" spans="1:15" ht="23.1" customHeight="1" x14ac:dyDescent="0.25">
      <c r="A89" s="54">
        <f t="shared" si="3"/>
        <v>0</v>
      </c>
      <c r="B89" s="62"/>
      <c r="C89" s="63"/>
      <c r="D89" s="47">
        <f t="shared" si="4"/>
        <v>0</v>
      </c>
      <c r="E89" s="62"/>
      <c r="F89" s="63"/>
      <c r="G89" s="47">
        <f t="shared" si="5"/>
        <v>0</v>
      </c>
      <c r="H89" s="62"/>
      <c r="I89" s="63"/>
      <c r="J89" s="63"/>
      <c r="K89" s="57"/>
      <c r="L89" s="43" t="str">
        <f>IFERROR(INDEX(lists!$A:$A,MATCH(CapitalSheet!$M89,lists!$B:$B,0)),"")</f>
        <v/>
      </c>
      <c r="M89" s="56"/>
      <c r="N89" s="57"/>
      <c r="O89" s="58"/>
    </row>
    <row r="90" spans="1:15" ht="23.1" customHeight="1" x14ac:dyDescent="0.25">
      <c r="A90" s="54">
        <f t="shared" si="3"/>
        <v>0</v>
      </c>
      <c r="B90" s="62"/>
      <c r="C90" s="63"/>
      <c r="D90" s="47">
        <f t="shared" si="4"/>
        <v>0</v>
      </c>
      <c r="E90" s="62"/>
      <c r="F90" s="63"/>
      <c r="G90" s="47">
        <f t="shared" si="5"/>
        <v>0</v>
      </c>
      <c r="H90" s="62"/>
      <c r="I90" s="63"/>
      <c r="J90" s="63"/>
      <c r="K90" s="57"/>
      <c r="L90" s="43" t="str">
        <f>IFERROR(INDEX(lists!$A:$A,MATCH(CapitalSheet!$M90,lists!$B:$B,0)),"")</f>
        <v/>
      </c>
      <c r="M90" s="56"/>
      <c r="N90" s="57"/>
      <c r="O90" s="58"/>
    </row>
    <row r="91" spans="1:15" ht="23.1" customHeight="1" x14ac:dyDescent="0.25">
      <c r="A91" s="54">
        <f t="shared" si="3"/>
        <v>0</v>
      </c>
      <c r="B91" s="62"/>
      <c r="C91" s="63"/>
      <c r="D91" s="47">
        <f t="shared" si="4"/>
        <v>0</v>
      </c>
      <c r="E91" s="62"/>
      <c r="F91" s="63"/>
      <c r="G91" s="47">
        <f t="shared" si="5"/>
        <v>0</v>
      </c>
      <c r="H91" s="62"/>
      <c r="I91" s="63"/>
      <c r="J91" s="63"/>
      <c r="K91" s="57"/>
      <c r="L91" s="43" t="str">
        <f>IFERROR(INDEX(lists!$A:$A,MATCH(CapitalSheet!$M91,lists!$B:$B,0)),"")</f>
        <v/>
      </c>
      <c r="M91" s="56"/>
      <c r="N91" s="57"/>
      <c r="O91" s="58"/>
    </row>
    <row r="92" spans="1:15" ht="23.1" customHeight="1" x14ac:dyDescent="0.25">
      <c r="A92" s="54">
        <f t="shared" si="3"/>
        <v>0</v>
      </c>
      <c r="B92" s="62"/>
      <c r="C92" s="63"/>
      <c r="D92" s="47">
        <f t="shared" si="4"/>
        <v>0</v>
      </c>
      <c r="E92" s="62"/>
      <c r="F92" s="63"/>
      <c r="G92" s="47">
        <f t="shared" si="5"/>
        <v>0</v>
      </c>
      <c r="H92" s="62"/>
      <c r="I92" s="63"/>
      <c r="J92" s="63"/>
      <c r="K92" s="57"/>
      <c r="L92" s="43" t="str">
        <f>IFERROR(INDEX(lists!$A:$A,MATCH(CapitalSheet!$M92,lists!$B:$B,0)),"")</f>
        <v/>
      </c>
      <c r="M92" s="56"/>
      <c r="N92" s="57"/>
      <c r="O92" s="58"/>
    </row>
    <row r="93" spans="1:15" ht="23.1" customHeight="1" x14ac:dyDescent="0.25">
      <c r="A93" s="54">
        <f t="shared" si="3"/>
        <v>0</v>
      </c>
      <c r="B93" s="62"/>
      <c r="C93" s="63"/>
      <c r="D93" s="47">
        <f t="shared" si="4"/>
        <v>0</v>
      </c>
      <c r="E93" s="62"/>
      <c r="F93" s="63"/>
      <c r="G93" s="47">
        <f t="shared" si="5"/>
        <v>0</v>
      </c>
      <c r="H93" s="62"/>
      <c r="I93" s="63"/>
      <c r="J93" s="63"/>
      <c r="K93" s="57"/>
      <c r="L93" s="43" t="str">
        <f>IFERROR(INDEX(lists!$A:$A,MATCH(CapitalSheet!$M93,lists!$B:$B,0)),"")</f>
        <v/>
      </c>
      <c r="M93" s="56"/>
      <c r="N93" s="57"/>
      <c r="O93" s="58"/>
    </row>
    <row r="94" spans="1:15" ht="23.1" customHeight="1" x14ac:dyDescent="0.25">
      <c r="A94" s="54">
        <f t="shared" si="3"/>
        <v>0</v>
      </c>
      <c r="B94" s="62"/>
      <c r="C94" s="63"/>
      <c r="D94" s="47">
        <f t="shared" si="4"/>
        <v>0</v>
      </c>
      <c r="E94" s="62"/>
      <c r="F94" s="63"/>
      <c r="G94" s="47">
        <f t="shared" si="5"/>
        <v>0</v>
      </c>
      <c r="H94" s="62"/>
      <c r="I94" s="63"/>
      <c r="J94" s="63"/>
      <c r="K94" s="57"/>
      <c r="L94" s="43" t="str">
        <f>IFERROR(INDEX(lists!$A:$A,MATCH(CapitalSheet!$M94,lists!$B:$B,0)),"")</f>
        <v/>
      </c>
      <c r="M94" s="56"/>
      <c r="N94" s="57"/>
      <c r="O94" s="58"/>
    </row>
    <row r="95" spans="1:15" ht="23.1" customHeight="1" x14ac:dyDescent="0.25">
      <c r="A95" s="54">
        <f t="shared" si="3"/>
        <v>0</v>
      </c>
      <c r="B95" s="62"/>
      <c r="C95" s="63"/>
      <c r="D95" s="47">
        <f t="shared" si="4"/>
        <v>0</v>
      </c>
      <c r="E95" s="62"/>
      <c r="F95" s="63"/>
      <c r="G95" s="47">
        <f t="shared" si="5"/>
        <v>0</v>
      </c>
      <c r="H95" s="62"/>
      <c r="I95" s="63"/>
      <c r="J95" s="63"/>
      <c r="K95" s="57"/>
      <c r="L95" s="43" t="str">
        <f>IFERROR(INDEX(lists!$A:$A,MATCH(CapitalSheet!$M95,lists!$B:$B,0)),"")</f>
        <v/>
      </c>
      <c r="M95" s="56"/>
      <c r="N95" s="57"/>
      <c r="O95" s="58"/>
    </row>
    <row r="96" spans="1:15" ht="23.1" customHeight="1" x14ac:dyDescent="0.25">
      <c r="A96" s="54">
        <f t="shared" si="3"/>
        <v>0</v>
      </c>
      <c r="B96" s="62"/>
      <c r="C96" s="63"/>
      <c r="D96" s="47">
        <f t="shared" si="4"/>
        <v>0</v>
      </c>
      <c r="E96" s="62"/>
      <c r="F96" s="63"/>
      <c r="G96" s="47">
        <f t="shared" si="5"/>
        <v>0</v>
      </c>
      <c r="H96" s="62"/>
      <c r="I96" s="63"/>
      <c r="J96" s="63"/>
      <c r="K96" s="57"/>
      <c r="L96" s="43" t="str">
        <f>IFERROR(INDEX(lists!$A:$A,MATCH(CapitalSheet!$M96,lists!$B:$B,0)),"")</f>
        <v/>
      </c>
      <c r="M96" s="56"/>
      <c r="N96" s="57"/>
      <c r="O96" s="58"/>
    </row>
    <row r="97" spans="1:15" ht="23.1" customHeight="1" x14ac:dyDescent="0.25">
      <c r="A97" s="54">
        <f t="shared" si="3"/>
        <v>0</v>
      </c>
      <c r="B97" s="62"/>
      <c r="C97" s="63"/>
      <c r="D97" s="47">
        <f t="shared" si="4"/>
        <v>0</v>
      </c>
      <c r="E97" s="62"/>
      <c r="F97" s="63"/>
      <c r="G97" s="47">
        <f t="shared" si="5"/>
        <v>0</v>
      </c>
      <c r="H97" s="62"/>
      <c r="I97" s="63"/>
      <c r="J97" s="63"/>
      <c r="K97" s="57"/>
      <c r="L97" s="43" t="str">
        <f>IFERROR(INDEX(lists!$A:$A,MATCH(CapitalSheet!$M97,lists!$B:$B,0)),"")</f>
        <v/>
      </c>
      <c r="M97" s="56"/>
      <c r="N97" s="57"/>
      <c r="O97" s="58"/>
    </row>
    <row r="98" spans="1:15" ht="23.1" customHeight="1" x14ac:dyDescent="0.25">
      <c r="A98" s="54">
        <f t="shared" si="3"/>
        <v>0</v>
      </c>
      <c r="B98" s="62"/>
      <c r="C98" s="63"/>
      <c r="D98" s="47">
        <f t="shared" si="4"/>
        <v>0</v>
      </c>
      <c r="E98" s="62"/>
      <c r="F98" s="63"/>
      <c r="G98" s="47">
        <f t="shared" si="5"/>
        <v>0</v>
      </c>
      <c r="H98" s="62"/>
      <c r="I98" s="63"/>
      <c r="J98" s="63"/>
      <c r="K98" s="57"/>
      <c r="L98" s="43" t="str">
        <f>IFERROR(INDEX(lists!$A:$A,MATCH(CapitalSheet!$M98,lists!$B:$B,0)),"")</f>
        <v/>
      </c>
      <c r="M98" s="56"/>
      <c r="N98" s="57"/>
      <c r="O98" s="58"/>
    </row>
    <row r="99" spans="1:15" ht="23.1" customHeight="1" x14ac:dyDescent="0.25">
      <c r="A99" s="54">
        <f t="shared" si="3"/>
        <v>0</v>
      </c>
      <c r="B99" s="62"/>
      <c r="C99" s="63"/>
      <c r="D99" s="47">
        <f t="shared" si="4"/>
        <v>0</v>
      </c>
      <c r="E99" s="62"/>
      <c r="F99" s="63"/>
      <c r="G99" s="47">
        <f t="shared" si="5"/>
        <v>0</v>
      </c>
      <c r="H99" s="62"/>
      <c r="I99" s="63"/>
      <c r="J99" s="63"/>
      <c r="K99" s="57"/>
      <c r="L99" s="43" t="str">
        <f>IFERROR(INDEX(lists!$A:$A,MATCH(CapitalSheet!$M99,lists!$B:$B,0)),"")</f>
        <v/>
      </c>
      <c r="M99" s="56"/>
      <c r="N99" s="57"/>
      <c r="O99" s="58"/>
    </row>
    <row r="100" spans="1:15" ht="23.1" customHeight="1" thickBot="1" x14ac:dyDescent="0.3">
      <c r="A100" s="55">
        <f t="shared" si="3"/>
        <v>0</v>
      </c>
      <c r="B100" s="64"/>
      <c r="C100" s="65"/>
      <c r="D100" s="48">
        <f t="shared" si="4"/>
        <v>0</v>
      </c>
      <c r="E100" s="64"/>
      <c r="F100" s="65"/>
      <c r="G100" s="48">
        <f t="shared" si="5"/>
        <v>0</v>
      </c>
      <c r="H100" s="64"/>
      <c r="I100" s="65"/>
      <c r="J100" s="65"/>
      <c r="K100" s="60"/>
      <c r="L100" s="44" t="str">
        <f>IFERROR(INDEX(lists!$A:$A,MATCH(CapitalSheet!$M100,lists!$B:$B,0)),"")</f>
        <v/>
      </c>
      <c r="M100" s="59"/>
      <c r="N100" s="60"/>
      <c r="O100" s="61"/>
    </row>
    <row r="102" spans="1:15" ht="23.1" customHeight="1" x14ac:dyDescent="0.55000000000000004">
      <c r="L102" s="36"/>
      <c r="M102" s="36"/>
      <c r="N102" s="9"/>
      <c r="O102" s="42"/>
    </row>
    <row r="103" spans="1:15" ht="23.1" customHeight="1" x14ac:dyDescent="0.25">
      <c r="N103" s="37"/>
    </row>
  </sheetData>
  <sheetProtection formatCells="0" formatColumns="0" formatRows="0" insertRows="0" autoFilter="0"/>
  <mergeCells count="18">
    <mergeCell ref="N5:N7"/>
    <mergeCell ref="O5:O7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A5:C5"/>
    <mergeCell ref="D5:F5"/>
    <mergeCell ref="G5:I5"/>
    <mergeCell ref="K5:K7"/>
    <mergeCell ref="L5:L7"/>
    <mergeCell ref="M5:M7"/>
    <mergeCell ref="J5:J7"/>
  </mergeCells>
  <dataValidations count="2">
    <dataValidation type="whole" operator="greaterThanOrEqual" allowBlank="1" showInputMessage="1" showErrorMessage="1" sqref="J9:J100" xr:uid="{9E5DEF33-193E-4DE1-B8CC-7A93197B172F}">
      <formula1>1</formula1>
    </dataValidation>
    <dataValidation type="decimal" operator="greaterThanOrEqual" allowBlank="1" showInputMessage="1" showErrorMessage="1" sqref="H9:I100 E9:F100 B9:C100" xr:uid="{37A84FEE-F333-4FDB-9E27-6C9D36641AF2}">
      <formula1>1</formula1>
    </dataValidation>
  </dataValidations>
  <printOptions horizontalCentered="1"/>
  <pageMargins left="0.7" right="0.7" top="0.75" bottom="0.75" header="0.3" footer="0.3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74CA896-9EFB-4735-8E46-01AE2FC0BDF4}">
          <x14:formula1>
            <xm:f>lists!$B$3:$B$16</xm:f>
          </x14:formula1>
          <xm:sqref>M9:M100</xm:sqref>
        </x14:dataValidation>
        <x14:dataValidation type="list" allowBlank="1" showInputMessage="1" showErrorMessage="1" xr:uid="{8C639799-8F10-400E-9A32-A3ED2CED1114}">
          <x14:formula1>
            <xm:f>lists!$E$3:$E$305</xm:f>
          </x14:formula1>
          <xm:sqref>O9:O100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27A4D-770D-4E0C-8A4C-AABC7E986407}">
  <sheetPr codeName="Sheet2">
    <tabColor theme="9" tint="0.79998168889431442"/>
    <pageSetUpPr fitToPage="1"/>
  </sheetPr>
  <dimension ref="A1:O305"/>
  <sheetViews>
    <sheetView showGridLines="0" zoomScaleNormal="100" workbookViewId="0">
      <pane ySplit="2" topLeftCell="A286" activePane="bottomLeft" state="frozen"/>
      <selection activeCell="H30" sqref="H30"/>
      <selection pane="bottomLeft" activeCell="A192" sqref="A192:XFD193"/>
    </sheetView>
  </sheetViews>
  <sheetFormatPr defaultColWidth="8.625" defaultRowHeight="22.5" customHeight="1" x14ac:dyDescent="0.25"/>
  <cols>
    <col min="1" max="1" width="48.375" style="12" customWidth="1"/>
    <col min="2" max="2" width="11.875" style="12" customWidth="1"/>
    <col min="3" max="4" width="8.625" style="12"/>
    <col min="5" max="5" width="9.5" style="38" bestFit="1" customWidth="1"/>
    <col min="6" max="6" width="8.625" style="38"/>
    <col min="7" max="16384" width="8.625" style="12"/>
  </cols>
  <sheetData>
    <row r="1" spans="1:15" ht="38.25" x14ac:dyDescent="0.25">
      <c r="A1" s="10"/>
      <c r="B1" s="11"/>
    </row>
    <row r="2" spans="1:15" ht="22.5" customHeight="1" x14ac:dyDescent="0.25">
      <c r="A2" s="13" t="s">
        <v>15</v>
      </c>
      <c r="B2" s="13" t="s">
        <v>16</v>
      </c>
      <c r="E2" s="38" t="s">
        <v>30</v>
      </c>
      <c r="F2" s="38" t="s">
        <v>31</v>
      </c>
    </row>
    <row r="3" spans="1:15" ht="22.5" customHeight="1" x14ac:dyDescent="0.25">
      <c r="A3" s="14" t="s">
        <v>17</v>
      </c>
      <c r="B3" s="15">
        <v>423001</v>
      </c>
      <c r="E3" s="38" t="s">
        <v>32</v>
      </c>
      <c r="F3" s="38" t="s">
        <v>33</v>
      </c>
    </row>
    <row r="4" spans="1:15" ht="22.5" customHeight="1" x14ac:dyDescent="0.25">
      <c r="A4" s="14" t="s">
        <v>18</v>
      </c>
      <c r="B4" s="15">
        <v>423002</v>
      </c>
      <c r="E4" s="38" t="s">
        <v>34</v>
      </c>
      <c r="F4" s="38" t="s">
        <v>35</v>
      </c>
    </row>
    <row r="5" spans="1:15" ht="22.5" customHeight="1" x14ac:dyDescent="0.25">
      <c r="A5" s="14" t="s">
        <v>19</v>
      </c>
      <c r="B5" s="15">
        <v>423003</v>
      </c>
      <c r="E5" s="38" t="s">
        <v>36</v>
      </c>
      <c r="F5" s="38" t="s">
        <v>37</v>
      </c>
    </row>
    <row r="6" spans="1:15" ht="22.5" customHeight="1" x14ac:dyDescent="0.25">
      <c r="A6" s="14" t="s">
        <v>20</v>
      </c>
      <c r="B6" s="15">
        <v>423004</v>
      </c>
      <c r="E6" s="38" t="s">
        <v>38</v>
      </c>
      <c r="F6" s="38" t="s">
        <v>39</v>
      </c>
    </row>
    <row r="7" spans="1:15" ht="22.5" customHeight="1" x14ac:dyDescent="0.25">
      <c r="A7" s="14" t="s">
        <v>21</v>
      </c>
      <c r="B7" s="15">
        <v>423005</v>
      </c>
      <c r="E7" s="38" t="s">
        <v>40</v>
      </c>
      <c r="F7" s="38" t="s">
        <v>41</v>
      </c>
    </row>
    <row r="8" spans="1:15" ht="22.5" customHeight="1" x14ac:dyDescent="0.25">
      <c r="A8" s="14" t="s">
        <v>22</v>
      </c>
      <c r="B8" s="15">
        <v>423006</v>
      </c>
      <c r="E8" s="38" t="s">
        <v>42</v>
      </c>
      <c r="F8" s="38" t="s">
        <v>43</v>
      </c>
      <c r="N8" s="38"/>
      <c r="O8" s="38"/>
    </row>
    <row r="9" spans="1:15" ht="22.5" customHeight="1" x14ac:dyDescent="0.25">
      <c r="A9" s="14" t="s">
        <v>23</v>
      </c>
      <c r="B9" s="15">
        <v>423007</v>
      </c>
      <c r="E9" s="38" t="s">
        <v>44</v>
      </c>
      <c r="F9" s="38" t="s">
        <v>45</v>
      </c>
      <c r="N9" s="38"/>
      <c r="O9" s="38"/>
    </row>
    <row r="10" spans="1:15" ht="22.5" customHeight="1" x14ac:dyDescent="0.25">
      <c r="A10" s="14" t="s">
        <v>24</v>
      </c>
      <c r="B10" s="15">
        <v>423008</v>
      </c>
      <c r="E10" s="38" t="s">
        <v>46</v>
      </c>
      <c r="F10" s="38" t="s">
        <v>47</v>
      </c>
      <c r="N10" s="38"/>
      <c r="O10" s="38"/>
    </row>
    <row r="11" spans="1:15" ht="22.5" customHeight="1" x14ac:dyDescent="0.25">
      <c r="A11" s="14" t="s">
        <v>25</v>
      </c>
      <c r="B11" s="15">
        <v>423999</v>
      </c>
      <c r="E11" s="38" t="s">
        <v>48</v>
      </c>
      <c r="F11" s="38" t="s">
        <v>49</v>
      </c>
    </row>
    <row r="12" spans="1:15" ht="22.5" customHeight="1" x14ac:dyDescent="0.25">
      <c r="A12" s="14" t="s">
        <v>5</v>
      </c>
      <c r="B12" s="15">
        <v>424001</v>
      </c>
      <c r="E12" s="38" t="s">
        <v>50</v>
      </c>
      <c r="F12" s="38" t="s">
        <v>51</v>
      </c>
    </row>
    <row r="13" spans="1:15" ht="22.5" customHeight="1" x14ac:dyDescent="0.25">
      <c r="A13" s="14" t="s">
        <v>26</v>
      </c>
      <c r="B13" s="15">
        <v>424002</v>
      </c>
      <c r="E13" s="38" t="s">
        <v>52</v>
      </c>
      <c r="F13" s="38" t="s">
        <v>53</v>
      </c>
    </row>
    <row r="14" spans="1:15" ht="22.5" customHeight="1" x14ac:dyDescent="0.25">
      <c r="A14" s="14" t="s">
        <v>27</v>
      </c>
      <c r="B14" s="15">
        <v>424003</v>
      </c>
      <c r="E14" s="38" t="s">
        <v>54</v>
      </c>
      <c r="F14" s="38" t="s">
        <v>55</v>
      </c>
    </row>
    <row r="15" spans="1:15" ht="22.5" customHeight="1" x14ac:dyDescent="0.25">
      <c r="A15" s="14" t="s">
        <v>28</v>
      </c>
      <c r="B15" s="15">
        <v>451011</v>
      </c>
      <c r="E15" s="38" t="s">
        <v>56</v>
      </c>
      <c r="F15" s="38" t="s">
        <v>57</v>
      </c>
    </row>
    <row r="16" spans="1:15" ht="22.5" customHeight="1" x14ac:dyDescent="0.25">
      <c r="A16" s="14" t="s">
        <v>29</v>
      </c>
      <c r="B16" s="15">
        <v>451012</v>
      </c>
      <c r="E16" s="38" t="s">
        <v>58</v>
      </c>
      <c r="F16" s="38" t="s">
        <v>59</v>
      </c>
    </row>
    <row r="17" spans="5:6" ht="22.5" customHeight="1" x14ac:dyDescent="0.25">
      <c r="E17" s="38" t="s">
        <v>60</v>
      </c>
      <c r="F17" s="38" t="s">
        <v>61</v>
      </c>
    </row>
    <row r="18" spans="5:6" ht="22.5" customHeight="1" x14ac:dyDescent="0.25">
      <c r="E18" s="38" t="s">
        <v>62</v>
      </c>
      <c r="F18" s="38" t="s">
        <v>63</v>
      </c>
    </row>
    <row r="19" spans="5:6" ht="22.5" customHeight="1" x14ac:dyDescent="0.25">
      <c r="E19" s="38" t="s">
        <v>64</v>
      </c>
      <c r="F19" s="38" t="s">
        <v>61</v>
      </c>
    </row>
    <row r="20" spans="5:6" ht="22.5" customHeight="1" x14ac:dyDescent="0.25">
      <c r="E20" s="38" t="s">
        <v>65</v>
      </c>
      <c r="F20" s="38" t="s">
        <v>66</v>
      </c>
    </row>
    <row r="21" spans="5:6" ht="22.5" customHeight="1" x14ac:dyDescent="0.25">
      <c r="E21" s="38" t="s">
        <v>67</v>
      </c>
      <c r="F21" s="38" t="s">
        <v>68</v>
      </c>
    </row>
    <row r="22" spans="5:6" ht="22.5" customHeight="1" x14ac:dyDescent="0.25">
      <c r="E22" s="38" t="s">
        <v>69</v>
      </c>
      <c r="F22" s="38" t="s">
        <v>70</v>
      </c>
    </row>
    <row r="23" spans="5:6" ht="22.5" customHeight="1" x14ac:dyDescent="0.25">
      <c r="E23" s="38" t="s">
        <v>71</v>
      </c>
      <c r="F23" s="38" t="s">
        <v>72</v>
      </c>
    </row>
    <row r="24" spans="5:6" ht="22.5" customHeight="1" x14ac:dyDescent="0.25">
      <c r="E24" s="38" t="s">
        <v>73</v>
      </c>
      <c r="F24" s="38" t="s">
        <v>74</v>
      </c>
    </row>
    <row r="25" spans="5:6" ht="22.5" customHeight="1" x14ac:dyDescent="0.25">
      <c r="E25" s="38" t="s">
        <v>75</v>
      </c>
      <c r="F25" s="38" t="s">
        <v>76</v>
      </c>
    </row>
    <row r="26" spans="5:6" ht="22.5" customHeight="1" x14ac:dyDescent="0.25">
      <c r="E26" s="38" t="s">
        <v>77</v>
      </c>
      <c r="F26" s="38" t="s">
        <v>78</v>
      </c>
    </row>
    <row r="27" spans="5:6" ht="22.5" customHeight="1" x14ac:dyDescent="0.25">
      <c r="E27" s="38" t="s">
        <v>79</v>
      </c>
      <c r="F27" s="38" t="s">
        <v>80</v>
      </c>
    </row>
    <row r="28" spans="5:6" ht="22.5" customHeight="1" x14ac:dyDescent="0.25">
      <c r="E28" s="38" t="s">
        <v>81</v>
      </c>
      <c r="F28" s="38" t="s">
        <v>82</v>
      </c>
    </row>
    <row r="29" spans="5:6" ht="22.5" customHeight="1" x14ac:dyDescent="0.25">
      <c r="E29" s="38" t="s">
        <v>83</v>
      </c>
      <c r="F29" s="38" t="s">
        <v>84</v>
      </c>
    </row>
    <row r="30" spans="5:6" ht="22.5" customHeight="1" x14ac:dyDescent="0.25">
      <c r="E30" s="38" t="s">
        <v>85</v>
      </c>
      <c r="F30" s="38" t="s">
        <v>86</v>
      </c>
    </row>
    <row r="31" spans="5:6" ht="22.5" customHeight="1" x14ac:dyDescent="0.25">
      <c r="E31" s="38" t="s">
        <v>87</v>
      </c>
      <c r="F31" s="38" t="s">
        <v>88</v>
      </c>
    </row>
    <row r="32" spans="5:6" ht="22.5" customHeight="1" x14ac:dyDescent="0.25">
      <c r="E32" s="38" t="s">
        <v>89</v>
      </c>
      <c r="F32" s="38" t="s">
        <v>90</v>
      </c>
    </row>
    <row r="33" spans="5:6" ht="22.5" customHeight="1" x14ac:dyDescent="0.25">
      <c r="E33" s="38" t="s">
        <v>91</v>
      </c>
      <c r="F33" s="38" t="s">
        <v>92</v>
      </c>
    </row>
    <row r="34" spans="5:6" ht="22.5" customHeight="1" x14ac:dyDescent="0.25">
      <c r="E34" s="38" t="s">
        <v>93</v>
      </c>
      <c r="F34" s="38" t="s">
        <v>94</v>
      </c>
    </row>
    <row r="35" spans="5:6" ht="22.5" customHeight="1" x14ac:dyDescent="0.25">
      <c r="E35" s="38" t="s">
        <v>95</v>
      </c>
      <c r="F35" s="38" t="s">
        <v>96</v>
      </c>
    </row>
    <row r="36" spans="5:6" ht="22.5" customHeight="1" x14ac:dyDescent="0.25">
      <c r="E36" s="38" t="s">
        <v>97</v>
      </c>
      <c r="F36" s="38" t="s">
        <v>98</v>
      </c>
    </row>
    <row r="37" spans="5:6" ht="22.5" customHeight="1" x14ac:dyDescent="0.25">
      <c r="E37" s="38" t="s">
        <v>99</v>
      </c>
      <c r="F37" s="38" t="s">
        <v>100</v>
      </c>
    </row>
    <row r="38" spans="5:6" ht="22.5" customHeight="1" x14ac:dyDescent="0.25">
      <c r="E38" s="38" t="s">
        <v>101</v>
      </c>
      <c r="F38" s="38" t="s">
        <v>102</v>
      </c>
    </row>
    <row r="39" spans="5:6" ht="22.5" customHeight="1" x14ac:dyDescent="0.25">
      <c r="E39" s="38" t="s">
        <v>103</v>
      </c>
      <c r="F39" s="38" t="s">
        <v>104</v>
      </c>
    </row>
    <row r="40" spans="5:6" ht="22.5" customHeight="1" x14ac:dyDescent="0.25">
      <c r="E40" s="38" t="s">
        <v>105</v>
      </c>
      <c r="F40" s="38" t="s">
        <v>106</v>
      </c>
    </row>
    <row r="41" spans="5:6" ht="22.5" customHeight="1" x14ac:dyDescent="0.25">
      <c r="E41" s="38" t="s">
        <v>107</v>
      </c>
      <c r="F41" s="38" t="s">
        <v>108</v>
      </c>
    </row>
    <row r="42" spans="5:6" ht="22.5" customHeight="1" x14ac:dyDescent="0.25">
      <c r="E42" s="38" t="s">
        <v>109</v>
      </c>
      <c r="F42" s="38" t="s">
        <v>110</v>
      </c>
    </row>
    <row r="43" spans="5:6" ht="22.5" customHeight="1" x14ac:dyDescent="0.25">
      <c r="E43" s="38" t="s">
        <v>111</v>
      </c>
      <c r="F43" s="38" t="s">
        <v>112</v>
      </c>
    </row>
    <row r="44" spans="5:6" ht="22.5" customHeight="1" x14ac:dyDescent="0.25">
      <c r="E44" s="38" t="s">
        <v>113</v>
      </c>
      <c r="F44" s="38" t="s">
        <v>114</v>
      </c>
    </row>
    <row r="45" spans="5:6" ht="22.5" customHeight="1" x14ac:dyDescent="0.25">
      <c r="E45" s="38" t="s">
        <v>115</v>
      </c>
      <c r="F45" s="38" t="s">
        <v>116</v>
      </c>
    </row>
    <row r="46" spans="5:6" ht="22.5" customHeight="1" x14ac:dyDescent="0.25">
      <c r="E46" s="38" t="s">
        <v>117</v>
      </c>
      <c r="F46" s="38" t="s">
        <v>118</v>
      </c>
    </row>
    <row r="47" spans="5:6" ht="22.5" customHeight="1" x14ac:dyDescent="0.25">
      <c r="E47" s="38" t="s">
        <v>119</v>
      </c>
      <c r="F47" s="38" t="s">
        <v>120</v>
      </c>
    </row>
    <row r="48" spans="5:6" ht="22.5" customHeight="1" x14ac:dyDescent="0.25">
      <c r="E48" s="38" t="s">
        <v>121</v>
      </c>
      <c r="F48" s="38" t="s">
        <v>122</v>
      </c>
    </row>
    <row r="49" spans="5:6" ht="22.5" customHeight="1" x14ac:dyDescent="0.25">
      <c r="E49" s="38" t="s">
        <v>123</v>
      </c>
      <c r="F49" s="38" t="s">
        <v>124</v>
      </c>
    </row>
    <row r="50" spans="5:6" ht="22.5" customHeight="1" x14ac:dyDescent="0.25">
      <c r="E50" s="38" t="s">
        <v>125</v>
      </c>
      <c r="F50" s="38" t="s">
        <v>126</v>
      </c>
    </row>
    <row r="51" spans="5:6" ht="22.5" customHeight="1" x14ac:dyDescent="0.25">
      <c r="E51" s="38" t="s">
        <v>127</v>
      </c>
      <c r="F51" s="38" t="s">
        <v>128</v>
      </c>
    </row>
    <row r="52" spans="5:6" ht="22.5" customHeight="1" x14ac:dyDescent="0.25">
      <c r="E52" s="38" t="s">
        <v>129</v>
      </c>
      <c r="F52" s="38" t="s">
        <v>130</v>
      </c>
    </row>
    <row r="53" spans="5:6" ht="22.5" customHeight="1" x14ac:dyDescent="0.25">
      <c r="E53" s="38" t="s">
        <v>131</v>
      </c>
      <c r="F53" s="38" t="s">
        <v>132</v>
      </c>
    </row>
    <row r="54" spans="5:6" ht="22.5" customHeight="1" x14ac:dyDescent="0.25">
      <c r="E54" s="38" t="s">
        <v>133</v>
      </c>
      <c r="F54" s="38" t="s">
        <v>134</v>
      </c>
    </row>
    <row r="55" spans="5:6" ht="22.5" customHeight="1" x14ac:dyDescent="0.25">
      <c r="E55" s="38" t="s">
        <v>135</v>
      </c>
      <c r="F55" s="38" t="s">
        <v>136</v>
      </c>
    </row>
    <row r="56" spans="5:6" ht="22.5" customHeight="1" x14ac:dyDescent="0.25">
      <c r="E56" s="38" t="s">
        <v>137</v>
      </c>
      <c r="F56" s="38" t="s">
        <v>138</v>
      </c>
    </row>
    <row r="57" spans="5:6" ht="22.5" customHeight="1" x14ac:dyDescent="0.25">
      <c r="E57" s="38" t="s">
        <v>139</v>
      </c>
      <c r="F57" s="38" t="s">
        <v>140</v>
      </c>
    </row>
    <row r="58" spans="5:6" ht="22.5" customHeight="1" x14ac:dyDescent="0.25">
      <c r="E58" s="38" t="s">
        <v>141</v>
      </c>
      <c r="F58" s="38" t="s">
        <v>142</v>
      </c>
    </row>
    <row r="59" spans="5:6" ht="22.5" customHeight="1" x14ac:dyDescent="0.25">
      <c r="E59" s="38" t="s">
        <v>143</v>
      </c>
      <c r="F59" s="38" t="s">
        <v>144</v>
      </c>
    </row>
    <row r="60" spans="5:6" ht="22.5" customHeight="1" x14ac:dyDescent="0.25">
      <c r="E60" s="38" t="s">
        <v>145</v>
      </c>
      <c r="F60" s="38" t="s">
        <v>37</v>
      </c>
    </row>
    <row r="61" spans="5:6" ht="22.5" customHeight="1" x14ac:dyDescent="0.25">
      <c r="E61" s="38" t="s">
        <v>146</v>
      </c>
      <c r="F61" s="38" t="s">
        <v>147</v>
      </c>
    </row>
    <row r="62" spans="5:6" ht="22.5" customHeight="1" x14ac:dyDescent="0.25">
      <c r="E62" s="38" t="s">
        <v>148</v>
      </c>
      <c r="F62" s="38" t="s">
        <v>149</v>
      </c>
    </row>
    <row r="63" spans="5:6" ht="22.5" customHeight="1" x14ac:dyDescent="0.25">
      <c r="E63" s="38" t="s">
        <v>150</v>
      </c>
      <c r="F63" s="38" t="s">
        <v>151</v>
      </c>
    </row>
    <row r="64" spans="5:6" ht="22.5" customHeight="1" x14ac:dyDescent="0.25">
      <c r="E64" s="38" t="s">
        <v>152</v>
      </c>
      <c r="F64" s="38" t="s">
        <v>153</v>
      </c>
    </row>
    <row r="65" spans="5:6" ht="22.5" customHeight="1" x14ac:dyDescent="0.25">
      <c r="E65" s="38" t="s">
        <v>154</v>
      </c>
      <c r="F65" s="38" t="s">
        <v>155</v>
      </c>
    </row>
    <row r="66" spans="5:6" ht="22.5" customHeight="1" x14ac:dyDescent="0.25">
      <c r="E66" s="38" t="s">
        <v>156</v>
      </c>
      <c r="F66" s="38" t="s">
        <v>39</v>
      </c>
    </row>
    <row r="67" spans="5:6" ht="22.5" customHeight="1" x14ac:dyDescent="0.25">
      <c r="E67" s="38" t="s">
        <v>157</v>
      </c>
      <c r="F67" s="38" t="s">
        <v>158</v>
      </c>
    </row>
    <row r="68" spans="5:6" ht="22.5" customHeight="1" x14ac:dyDescent="0.25">
      <c r="E68" s="38" t="s">
        <v>159</v>
      </c>
      <c r="F68" s="38" t="s">
        <v>160</v>
      </c>
    </row>
    <row r="69" spans="5:6" ht="22.5" customHeight="1" x14ac:dyDescent="0.25">
      <c r="E69" s="38" t="s">
        <v>161</v>
      </c>
      <c r="F69" s="38" t="s">
        <v>41</v>
      </c>
    </row>
    <row r="70" spans="5:6" ht="22.5" customHeight="1" x14ac:dyDescent="0.25">
      <c r="E70" s="38" t="s">
        <v>162</v>
      </c>
      <c r="F70" s="38" t="s">
        <v>43</v>
      </c>
    </row>
    <row r="71" spans="5:6" ht="22.5" customHeight="1" x14ac:dyDescent="0.25">
      <c r="E71" s="38" t="s">
        <v>163</v>
      </c>
      <c r="F71" s="38" t="s">
        <v>164</v>
      </c>
    </row>
    <row r="72" spans="5:6" ht="22.5" customHeight="1" x14ac:dyDescent="0.25">
      <c r="E72" s="38" t="s">
        <v>165</v>
      </c>
      <c r="F72" s="38" t="s">
        <v>49</v>
      </c>
    </row>
    <row r="73" spans="5:6" ht="22.5" customHeight="1" x14ac:dyDescent="0.25">
      <c r="E73" s="38" t="s">
        <v>166</v>
      </c>
      <c r="F73" s="38" t="s">
        <v>167</v>
      </c>
    </row>
    <row r="74" spans="5:6" ht="22.5" customHeight="1" x14ac:dyDescent="0.25">
      <c r="E74" s="38" t="s">
        <v>168</v>
      </c>
      <c r="F74" s="38" t="s">
        <v>169</v>
      </c>
    </row>
    <row r="75" spans="5:6" ht="22.5" customHeight="1" x14ac:dyDescent="0.25">
      <c r="E75" s="38" t="s">
        <v>170</v>
      </c>
      <c r="F75" s="38" t="s">
        <v>51</v>
      </c>
    </row>
    <row r="76" spans="5:6" ht="22.5" customHeight="1" x14ac:dyDescent="0.25">
      <c r="E76" s="38" t="s">
        <v>171</v>
      </c>
      <c r="F76" s="38" t="s">
        <v>172</v>
      </c>
    </row>
    <row r="77" spans="5:6" ht="22.5" customHeight="1" x14ac:dyDescent="0.25">
      <c r="E77" s="38" t="s">
        <v>173</v>
      </c>
      <c r="F77" s="38" t="s">
        <v>53</v>
      </c>
    </row>
    <row r="78" spans="5:6" ht="22.5" customHeight="1" x14ac:dyDescent="0.25">
      <c r="E78" s="38" t="s">
        <v>174</v>
      </c>
      <c r="F78" s="38" t="s">
        <v>55</v>
      </c>
    </row>
    <row r="79" spans="5:6" ht="22.5" customHeight="1" x14ac:dyDescent="0.25">
      <c r="E79" s="38" t="s">
        <v>175</v>
      </c>
      <c r="F79" s="38" t="s">
        <v>57</v>
      </c>
    </row>
    <row r="80" spans="5:6" ht="22.5" customHeight="1" x14ac:dyDescent="0.25">
      <c r="E80" s="38" t="s">
        <v>176</v>
      </c>
      <c r="F80" s="38" t="s">
        <v>59</v>
      </c>
    </row>
    <row r="81" spans="5:6" ht="22.5" customHeight="1" x14ac:dyDescent="0.25">
      <c r="E81" s="38" t="s">
        <v>177</v>
      </c>
      <c r="F81" s="38" t="s">
        <v>63</v>
      </c>
    </row>
    <row r="82" spans="5:6" ht="22.5" customHeight="1" x14ac:dyDescent="0.25">
      <c r="E82" s="38" t="s">
        <v>178</v>
      </c>
      <c r="F82" s="38" t="s">
        <v>179</v>
      </c>
    </row>
    <row r="83" spans="5:6" ht="22.5" customHeight="1" x14ac:dyDescent="0.25">
      <c r="E83" s="38" t="s">
        <v>180</v>
      </c>
      <c r="F83" s="38" t="s">
        <v>181</v>
      </c>
    </row>
    <row r="84" spans="5:6" ht="22.5" customHeight="1" x14ac:dyDescent="0.25">
      <c r="E84" s="38" t="s">
        <v>182</v>
      </c>
      <c r="F84" s="38" t="s">
        <v>66</v>
      </c>
    </row>
    <row r="85" spans="5:6" ht="22.5" customHeight="1" x14ac:dyDescent="0.25">
      <c r="E85" s="38" t="s">
        <v>183</v>
      </c>
      <c r="F85" s="38" t="s">
        <v>184</v>
      </c>
    </row>
    <row r="86" spans="5:6" ht="22.5" customHeight="1" x14ac:dyDescent="0.25">
      <c r="E86" s="38" t="s">
        <v>185</v>
      </c>
      <c r="F86" s="38" t="s">
        <v>186</v>
      </c>
    </row>
    <row r="87" spans="5:6" ht="22.5" customHeight="1" x14ac:dyDescent="0.25">
      <c r="E87" s="38" t="s">
        <v>187</v>
      </c>
      <c r="F87" s="38" t="s">
        <v>188</v>
      </c>
    </row>
    <row r="88" spans="5:6" ht="22.5" customHeight="1" x14ac:dyDescent="0.25">
      <c r="E88" s="38" t="s">
        <v>189</v>
      </c>
      <c r="F88" s="38" t="s">
        <v>190</v>
      </c>
    </row>
    <row r="89" spans="5:6" ht="22.5" customHeight="1" x14ac:dyDescent="0.25">
      <c r="E89" s="38" t="s">
        <v>191</v>
      </c>
      <c r="F89" s="38" t="s">
        <v>70</v>
      </c>
    </row>
    <row r="90" spans="5:6" ht="22.5" customHeight="1" x14ac:dyDescent="0.25">
      <c r="E90" s="38" t="s">
        <v>192</v>
      </c>
      <c r="F90" s="38" t="s">
        <v>72</v>
      </c>
    </row>
    <row r="91" spans="5:6" ht="22.5" customHeight="1" x14ac:dyDescent="0.25">
      <c r="E91" s="38" t="s">
        <v>193</v>
      </c>
      <c r="F91" s="38" t="s">
        <v>194</v>
      </c>
    </row>
    <row r="92" spans="5:6" ht="22.5" customHeight="1" x14ac:dyDescent="0.25">
      <c r="E92" s="38" t="s">
        <v>195</v>
      </c>
      <c r="F92" s="38" t="s">
        <v>196</v>
      </c>
    </row>
    <row r="93" spans="5:6" ht="22.5" customHeight="1" x14ac:dyDescent="0.25">
      <c r="E93" s="38" t="s">
        <v>197</v>
      </c>
      <c r="F93" s="38" t="s">
        <v>198</v>
      </c>
    </row>
    <row r="94" spans="5:6" ht="22.5" customHeight="1" x14ac:dyDescent="0.25">
      <c r="E94" s="38" t="s">
        <v>199</v>
      </c>
      <c r="F94" s="38" t="s">
        <v>200</v>
      </c>
    </row>
    <row r="95" spans="5:6" ht="22.5" customHeight="1" x14ac:dyDescent="0.25">
      <c r="E95" s="38" t="s">
        <v>201</v>
      </c>
      <c r="F95" s="38" t="s">
        <v>76</v>
      </c>
    </row>
    <row r="96" spans="5:6" ht="22.5" customHeight="1" x14ac:dyDescent="0.25">
      <c r="E96" s="38" t="s">
        <v>202</v>
      </c>
      <c r="F96" s="38" t="s">
        <v>203</v>
      </c>
    </row>
    <row r="97" spans="5:6" ht="22.5" customHeight="1" x14ac:dyDescent="0.25">
      <c r="E97" s="38" t="s">
        <v>204</v>
      </c>
      <c r="F97" s="38" t="s">
        <v>205</v>
      </c>
    </row>
    <row r="98" spans="5:6" ht="22.5" customHeight="1" x14ac:dyDescent="0.25">
      <c r="E98" s="38" t="s">
        <v>206</v>
      </c>
      <c r="F98" s="38" t="s">
        <v>78</v>
      </c>
    </row>
    <row r="99" spans="5:6" ht="22.5" customHeight="1" x14ac:dyDescent="0.25">
      <c r="E99" s="38" t="s">
        <v>207</v>
      </c>
      <c r="F99" s="38" t="s">
        <v>80</v>
      </c>
    </row>
    <row r="100" spans="5:6" ht="22.5" customHeight="1" x14ac:dyDescent="0.25">
      <c r="E100" s="38" t="s">
        <v>208</v>
      </c>
      <c r="F100" s="38" t="s">
        <v>82</v>
      </c>
    </row>
    <row r="101" spans="5:6" ht="22.5" customHeight="1" x14ac:dyDescent="0.25">
      <c r="E101" s="38" t="s">
        <v>209</v>
      </c>
      <c r="F101" s="38" t="s">
        <v>210</v>
      </c>
    </row>
    <row r="102" spans="5:6" ht="22.5" customHeight="1" x14ac:dyDescent="0.25">
      <c r="E102" s="38" t="s">
        <v>211</v>
      </c>
      <c r="F102" s="38" t="s">
        <v>212</v>
      </c>
    </row>
    <row r="103" spans="5:6" ht="22.5" customHeight="1" x14ac:dyDescent="0.25">
      <c r="E103" s="38" t="s">
        <v>213</v>
      </c>
      <c r="F103" s="38" t="s">
        <v>214</v>
      </c>
    </row>
    <row r="104" spans="5:6" ht="22.5" customHeight="1" x14ac:dyDescent="0.25">
      <c r="E104" s="38" t="s">
        <v>215</v>
      </c>
      <c r="F104" s="38" t="s">
        <v>216</v>
      </c>
    </row>
    <row r="105" spans="5:6" ht="22.5" customHeight="1" x14ac:dyDescent="0.25">
      <c r="E105" s="38" t="s">
        <v>217</v>
      </c>
      <c r="F105" s="38" t="s">
        <v>86</v>
      </c>
    </row>
    <row r="106" spans="5:6" ht="22.5" customHeight="1" x14ac:dyDescent="0.25">
      <c r="E106" s="38" t="s">
        <v>218</v>
      </c>
      <c r="F106" s="38" t="s">
        <v>88</v>
      </c>
    </row>
    <row r="107" spans="5:6" ht="22.5" customHeight="1" x14ac:dyDescent="0.25">
      <c r="E107" s="38" t="s">
        <v>219</v>
      </c>
      <c r="F107" s="38" t="s">
        <v>90</v>
      </c>
    </row>
    <row r="108" spans="5:6" ht="22.5" customHeight="1" x14ac:dyDescent="0.25">
      <c r="E108" s="38" t="s">
        <v>220</v>
      </c>
      <c r="F108" s="38" t="s">
        <v>221</v>
      </c>
    </row>
    <row r="109" spans="5:6" ht="22.5" customHeight="1" x14ac:dyDescent="0.25">
      <c r="E109" s="38" t="s">
        <v>222</v>
      </c>
      <c r="F109" s="38" t="s">
        <v>92</v>
      </c>
    </row>
    <row r="110" spans="5:6" ht="22.5" customHeight="1" x14ac:dyDescent="0.25">
      <c r="E110" s="38" t="s">
        <v>223</v>
      </c>
      <c r="F110" s="38" t="s">
        <v>224</v>
      </c>
    </row>
    <row r="111" spans="5:6" ht="22.5" customHeight="1" x14ac:dyDescent="0.25">
      <c r="E111" s="38" t="s">
        <v>225</v>
      </c>
      <c r="F111" s="38" t="s">
        <v>226</v>
      </c>
    </row>
    <row r="112" spans="5:6" ht="22.5" customHeight="1" x14ac:dyDescent="0.25">
      <c r="E112" s="38" t="s">
        <v>227</v>
      </c>
      <c r="F112" s="38" t="s">
        <v>228</v>
      </c>
    </row>
    <row r="113" spans="5:6" ht="22.5" customHeight="1" x14ac:dyDescent="0.25">
      <c r="E113" s="38" t="s">
        <v>229</v>
      </c>
      <c r="F113" s="38" t="s">
        <v>230</v>
      </c>
    </row>
    <row r="114" spans="5:6" ht="22.5" customHeight="1" x14ac:dyDescent="0.25">
      <c r="E114" s="38" t="s">
        <v>231</v>
      </c>
      <c r="F114" s="38" t="s">
        <v>96</v>
      </c>
    </row>
    <row r="115" spans="5:6" ht="22.5" customHeight="1" x14ac:dyDescent="0.25">
      <c r="E115" s="38" t="s">
        <v>232</v>
      </c>
      <c r="F115" s="38" t="s">
        <v>98</v>
      </c>
    </row>
    <row r="116" spans="5:6" ht="22.5" customHeight="1" x14ac:dyDescent="0.25">
      <c r="E116" s="38" t="s">
        <v>233</v>
      </c>
      <c r="F116" s="38" t="s">
        <v>234</v>
      </c>
    </row>
    <row r="117" spans="5:6" ht="22.5" customHeight="1" x14ac:dyDescent="0.25">
      <c r="E117" s="38" t="s">
        <v>235</v>
      </c>
      <c r="F117" s="38" t="s">
        <v>236</v>
      </c>
    </row>
    <row r="118" spans="5:6" ht="22.5" customHeight="1" x14ac:dyDescent="0.25">
      <c r="E118" s="38" t="s">
        <v>237</v>
      </c>
      <c r="F118" s="38" t="s">
        <v>238</v>
      </c>
    </row>
    <row r="119" spans="5:6" ht="22.5" customHeight="1" x14ac:dyDescent="0.25">
      <c r="E119" s="38" t="s">
        <v>239</v>
      </c>
      <c r="F119" s="38" t="s">
        <v>102</v>
      </c>
    </row>
    <row r="120" spans="5:6" ht="22.5" customHeight="1" x14ac:dyDescent="0.25">
      <c r="E120" s="38" t="s">
        <v>240</v>
      </c>
      <c r="F120" s="38" t="s">
        <v>241</v>
      </c>
    </row>
    <row r="121" spans="5:6" ht="22.5" customHeight="1" x14ac:dyDescent="0.25">
      <c r="E121" s="38" t="s">
        <v>242</v>
      </c>
      <c r="F121" s="38" t="s">
        <v>104</v>
      </c>
    </row>
    <row r="122" spans="5:6" ht="22.5" customHeight="1" x14ac:dyDescent="0.25">
      <c r="E122" s="38" t="s">
        <v>243</v>
      </c>
      <c r="F122" s="38" t="s">
        <v>106</v>
      </c>
    </row>
    <row r="123" spans="5:6" ht="22.5" customHeight="1" x14ac:dyDescent="0.25">
      <c r="E123" s="38" t="s">
        <v>244</v>
      </c>
      <c r="F123" s="38" t="s">
        <v>108</v>
      </c>
    </row>
    <row r="124" spans="5:6" ht="22.5" customHeight="1" x14ac:dyDescent="0.25">
      <c r="E124" s="38" t="s">
        <v>245</v>
      </c>
      <c r="F124" s="38" t="s">
        <v>246</v>
      </c>
    </row>
    <row r="125" spans="5:6" ht="22.5" customHeight="1" x14ac:dyDescent="0.25">
      <c r="E125" s="38" t="s">
        <v>247</v>
      </c>
      <c r="F125" s="38" t="s">
        <v>248</v>
      </c>
    </row>
    <row r="126" spans="5:6" ht="22.5" customHeight="1" x14ac:dyDescent="0.25">
      <c r="E126" s="38" t="s">
        <v>249</v>
      </c>
      <c r="F126" s="38" t="s">
        <v>250</v>
      </c>
    </row>
    <row r="127" spans="5:6" ht="22.5" customHeight="1" x14ac:dyDescent="0.25">
      <c r="E127" s="38" t="s">
        <v>251</v>
      </c>
      <c r="F127" s="38" t="s">
        <v>252</v>
      </c>
    </row>
    <row r="128" spans="5:6" ht="22.5" customHeight="1" x14ac:dyDescent="0.25">
      <c r="E128" s="38" t="s">
        <v>253</v>
      </c>
      <c r="F128" s="38" t="s">
        <v>254</v>
      </c>
    </row>
    <row r="129" spans="5:6" ht="22.5" customHeight="1" x14ac:dyDescent="0.25">
      <c r="E129" s="38" t="s">
        <v>255</v>
      </c>
      <c r="F129" s="38" t="s">
        <v>256</v>
      </c>
    </row>
    <row r="130" spans="5:6" ht="22.5" customHeight="1" x14ac:dyDescent="0.25">
      <c r="E130" s="38" t="s">
        <v>257</v>
      </c>
      <c r="F130" s="38" t="s">
        <v>258</v>
      </c>
    </row>
    <row r="131" spans="5:6" ht="22.5" customHeight="1" x14ac:dyDescent="0.25">
      <c r="E131" s="38" t="s">
        <v>259</v>
      </c>
      <c r="F131" s="38" t="s">
        <v>260</v>
      </c>
    </row>
    <row r="132" spans="5:6" ht="22.5" customHeight="1" x14ac:dyDescent="0.25">
      <c r="E132" s="38" t="s">
        <v>261</v>
      </c>
      <c r="F132" s="38" t="s">
        <v>112</v>
      </c>
    </row>
    <row r="133" spans="5:6" ht="22.5" customHeight="1" x14ac:dyDescent="0.25">
      <c r="E133" s="38" t="s">
        <v>262</v>
      </c>
      <c r="F133" s="38" t="s">
        <v>263</v>
      </c>
    </row>
    <row r="134" spans="5:6" ht="22.5" customHeight="1" x14ac:dyDescent="0.25">
      <c r="E134" s="38" t="s">
        <v>264</v>
      </c>
      <c r="F134" s="38" t="s">
        <v>265</v>
      </c>
    </row>
    <row r="135" spans="5:6" ht="22.5" customHeight="1" x14ac:dyDescent="0.25">
      <c r="E135" s="38" t="s">
        <v>266</v>
      </c>
      <c r="F135" s="38" t="s">
        <v>267</v>
      </c>
    </row>
    <row r="136" spans="5:6" ht="22.5" customHeight="1" x14ac:dyDescent="0.25">
      <c r="E136" s="38" t="s">
        <v>268</v>
      </c>
      <c r="F136" s="38" t="s">
        <v>269</v>
      </c>
    </row>
    <row r="137" spans="5:6" ht="22.5" customHeight="1" x14ac:dyDescent="0.25">
      <c r="E137" s="38" t="s">
        <v>270</v>
      </c>
      <c r="F137" s="38" t="s">
        <v>271</v>
      </c>
    </row>
    <row r="138" spans="5:6" ht="22.5" customHeight="1" x14ac:dyDescent="0.25">
      <c r="E138" s="38" t="s">
        <v>272</v>
      </c>
      <c r="F138" s="38" t="s">
        <v>120</v>
      </c>
    </row>
    <row r="139" spans="5:6" ht="22.5" customHeight="1" x14ac:dyDescent="0.25">
      <c r="E139" s="38" t="s">
        <v>273</v>
      </c>
      <c r="F139" s="38" t="s">
        <v>122</v>
      </c>
    </row>
    <row r="140" spans="5:6" ht="22.5" customHeight="1" x14ac:dyDescent="0.25">
      <c r="E140" s="38" t="s">
        <v>274</v>
      </c>
      <c r="F140" s="38" t="s">
        <v>126</v>
      </c>
    </row>
    <row r="141" spans="5:6" ht="22.5" customHeight="1" x14ac:dyDescent="0.25">
      <c r="E141" s="38" t="s">
        <v>275</v>
      </c>
      <c r="F141" s="38" t="s">
        <v>276</v>
      </c>
    </row>
    <row r="142" spans="5:6" ht="22.5" customHeight="1" x14ac:dyDescent="0.25">
      <c r="E142" s="38" t="s">
        <v>277</v>
      </c>
      <c r="F142" s="38" t="s">
        <v>278</v>
      </c>
    </row>
    <row r="143" spans="5:6" ht="22.5" customHeight="1" x14ac:dyDescent="0.25">
      <c r="E143" s="38" t="s">
        <v>279</v>
      </c>
      <c r="F143" s="38" t="s">
        <v>128</v>
      </c>
    </row>
    <row r="144" spans="5:6" ht="22.5" customHeight="1" x14ac:dyDescent="0.25">
      <c r="E144" s="38" t="s">
        <v>280</v>
      </c>
      <c r="F144" s="38" t="s">
        <v>130</v>
      </c>
    </row>
    <row r="145" spans="5:6" ht="22.5" customHeight="1" x14ac:dyDescent="0.25">
      <c r="E145" s="38" t="s">
        <v>281</v>
      </c>
      <c r="F145" s="38" t="s">
        <v>132</v>
      </c>
    </row>
    <row r="146" spans="5:6" ht="22.5" customHeight="1" x14ac:dyDescent="0.25">
      <c r="E146" s="38" t="s">
        <v>282</v>
      </c>
      <c r="F146" s="38" t="s">
        <v>283</v>
      </c>
    </row>
    <row r="147" spans="5:6" ht="22.5" customHeight="1" x14ac:dyDescent="0.25">
      <c r="E147" s="38" t="s">
        <v>284</v>
      </c>
      <c r="F147" s="38" t="s">
        <v>285</v>
      </c>
    </row>
    <row r="148" spans="5:6" ht="22.5" customHeight="1" x14ac:dyDescent="0.25">
      <c r="E148" s="38" t="s">
        <v>286</v>
      </c>
      <c r="F148" s="38" t="s">
        <v>136</v>
      </c>
    </row>
    <row r="149" spans="5:6" ht="22.5" customHeight="1" x14ac:dyDescent="0.25">
      <c r="E149" s="38" t="s">
        <v>287</v>
      </c>
      <c r="F149" s="38" t="s">
        <v>288</v>
      </c>
    </row>
    <row r="150" spans="5:6" ht="22.5" customHeight="1" x14ac:dyDescent="0.25">
      <c r="E150" s="38" t="s">
        <v>289</v>
      </c>
      <c r="F150" s="38" t="s">
        <v>290</v>
      </c>
    </row>
    <row r="151" spans="5:6" ht="22.5" customHeight="1" x14ac:dyDescent="0.25">
      <c r="E151" s="38" t="s">
        <v>291</v>
      </c>
      <c r="F151" s="38" t="s">
        <v>292</v>
      </c>
    </row>
    <row r="152" spans="5:6" ht="22.5" customHeight="1" x14ac:dyDescent="0.25">
      <c r="E152" s="38" t="s">
        <v>293</v>
      </c>
      <c r="F152" s="38" t="s">
        <v>294</v>
      </c>
    </row>
    <row r="153" spans="5:6" ht="22.5" customHeight="1" x14ac:dyDescent="0.25">
      <c r="E153" s="38" t="s">
        <v>295</v>
      </c>
      <c r="F153" s="38" t="s">
        <v>138</v>
      </c>
    </row>
    <row r="154" spans="5:6" ht="22.5" customHeight="1" x14ac:dyDescent="0.25">
      <c r="E154" s="38" t="s">
        <v>296</v>
      </c>
      <c r="F154" s="38" t="s">
        <v>142</v>
      </c>
    </row>
    <row r="155" spans="5:6" ht="22.5" customHeight="1" x14ac:dyDescent="0.25">
      <c r="E155" s="38" t="s">
        <v>297</v>
      </c>
      <c r="F155" s="38" t="s">
        <v>298</v>
      </c>
    </row>
    <row r="156" spans="5:6" ht="22.5" customHeight="1" x14ac:dyDescent="0.25">
      <c r="E156" s="38" t="s">
        <v>299</v>
      </c>
      <c r="F156" s="38" t="s">
        <v>144</v>
      </c>
    </row>
    <row r="157" spans="5:6" ht="22.5" customHeight="1" x14ac:dyDescent="0.25">
      <c r="E157" s="38" t="s">
        <v>300</v>
      </c>
      <c r="F157" s="38" t="s">
        <v>37</v>
      </c>
    </row>
    <row r="158" spans="5:6" ht="22.5" customHeight="1" x14ac:dyDescent="0.25">
      <c r="E158" s="38" t="s">
        <v>301</v>
      </c>
      <c r="F158" s="38" t="s">
        <v>151</v>
      </c>
    </row>
    <row r="159" spans="5:6" ht="22.5" customHeight="1" x14ac:dyDescent="0.25">
      <c r="E159" s="38" t="s">
        <v>302</v>
      </c>
      <c r="F159" s="38" t="s">
        <v>303</v>
      </c>
    </row>
    <row r="160" spans="5:6" ht="22.5" customHeight="1" x14ac:dyDescent="0.25">
      <c r="E160" s="38" t="s">
        <v>304</v>
      </c>
      <c r="F160" s="38" t="s">
        <v>39</v>
      </c>
    </row>
    <row r="161" spans="5:6" ht="22.5" customHeight="1" x14ac:dyDescent="0.25">
      <c r="E161" s="38" t="s">
        <v>305</v>
      </c>
      <c r="F161" s="38" t="s">
        <v>41</v>
      </c>
    </row>
    <row r="162" spans="5:6" ht="22.5" customHeight="1" x14ac:dyDescent="0.25">
      <c r="E162" s="38" t="s">
        <v>306</v>
      </c>
      <c r="F162" s="38" t="s">
        <v>307</v>
      </c>
    </row>
    <row r="163" spans="5:6" ht="22.5" customHeight="1" x14ac:dyDescent="0.25">
      <c r="E163" s="38" t="s">
        <v>308</v>
      </c>
      <c r="F163" s="38" t="s">
        <v>309</v>
      </c>
    </row>
    <row r="164" spans="5:6" ht="22.5" customHeight="1" x14ac:dyDescent="0.25">
      <c r="E164" s="38" t="s">
        <v>310</v>
      </c>
      <c r="F164" s="38" t="s">
        <v>311</v>
      </c>
    </row>
    <row r="165" spans="5:6" ht="22.5" customHeight="1" x14ac:dyDescent="0.25">
      <c r="E165" s="38" t="s">
        <v>312</v>
      </c>
      <c r="F165" s="38" t="s">
        <v>313</v>
      </c>
    </row>
    <row r="166" spans="5:6" ht="22.5" customHeight="1" x14ac:dyDescent="0.25">
      <c r="E166" s="38" t="s">
        <v>314</v>
      </c>
      <c r="F166" s="38" t="s">
        <v>315</v>
      </c>
    </row>
    <row r="167" spans="5:6" ht="22.5" customHeight="1" x14ac:dyDescent="0.25">
      <c r="E167" s="38" t="s">
        <v>316</v>
      </c>
      <c r="F167" s="38" t="s">
        <v>169</v>
      </c>
    </row>
    <row r="168" spans="5:6" ht="22.5" customHeight="1" x14ac:dyDescent="0.25">
      <c r="E168" s="38" t="s">
        <v>317</v>
      </c>
      <c r="F168" s="38" t="s">
        <v>172</v>
      </c>
    </row>
    <row r="169" spans="5:6" ht="22.5" customHeight="1" x14ac:dyDescent="0.25">
      <c r="E169" s="38" t="s">
        <v>318</v>
      </c>
      <c r="F169" s="38" t="s">
        <v>53</v>
      </c>
    </row>
    <row r="170" spans="5:6" ht="22.5" customHeight="1" x14ac:dyDescent="0.25">
      <c r="E170" s="38" t="s">
        <v>319</v>
      </c>
      <c r="F170" s="38" t="s">
        <v>55</v>
      </c>
    </row>
    <row r="171" spans="5:6" ht="22.5" customHeight="1" x14ac:dyDescent="0.25">
      <c r="E171" s="38" t="s">
        <v>320</v>
      </c>
      <c r="F171" s="38" t="s">
        <v>321</v>
      </c>
    </row>
    <row r="172" spans="5:6" ht="22.5" customHeight="1" x14ac:dyDescent="0.25">
      <c r="E172" s="38" t="s">
        <v>322</v>
      </c>
      <c r="F172" s="38" t="s">
        <v>66</v>
      </c>
    </row>
    <row r="173" spans="5:6" ht="22.5" customHeight="1" x14ac:dyDescent="0.25">
      <c r="E173" s="38" t="s">
        <v>323</v>
      </c>
      <c r="F173" s="38" t="s">
        <v>324</v>
      </c>
    </row>
    <row r="174" spans="5:6" ht="22.5" customHeight="1" x14ac:dyDescent="0.25">
      <c r="E174" s="38" t="s">
        <v>325</v>
      </c>
      <c r="F174" s="38" t="s">
        <v>190</v>
      </c>
    </row>
    <row r="175" spans="5:6" ht="22.5" customHeight="1" x14ac:dyDescent="0.25">
      <c r="E175" s="38" t="s">
        <v>326</v>
      </c>
      <c r="F175" s="38" t="s">
        <v>70</v>
      </c>
    </row>
    <row r="176" spans="5:6" ht="22.5" customHeight="1" x14ac:dyDescent="0.25">
      <c r="E176" s="38" t="s">
        <v>327</v>
      </c>
      <c r="F176" s="38" t="s">
        <v>328</v>
      </c>
    </row>
    <row r="177" spans="5:6" ht="22.5" customHeight="1" x14ac:dyDescent="0.25">
      <c r="E177" s="38" t="s">
        <v>329</v>
      </c>
      <c r="F177" s="38" t="s">
        <v>72</v>
      </c>
    </row>
    <row r="178" spans="5:6" ht="22.5" customHeight="1" x14ac:dyDescent="0.25">
      <c r="E178" s="38" t="s">
        <v>330</v>
      </c>
      <c r="F178" s="38" t="s">
        <v>198</v>
      </c>
    </row>
    <row r="179" spans="5:6" ht="22.5" customHeight="1" x14ac:dyDescent="0.25">
      <c r="E179" s="38" t="s">
        <v>331</v>
      </c>
      <c r="F179" s="38" t="s">
        <v>200</v>
      </c>
    </row>
    <row r="180" spans="5:6" ht="22.5" customHeight="1" x14ac:dyDescent="0.25">
      <c r="E180" s="38" t="s">
        <v>332</v>
      </c>
      <c r="F180" s="38" t="s">
        <v>333</v>
      </c>
    </row>
    <row r="181" spans="5:6" ht="22.5" customHeight="1" x14ac:dyDescent="0.25">
      <c r="E181" s="38" t="s">
        <v>334</v>
      </c>
      <c r="F181" s="38" t="s">
        <v>335</v>
      </c>
    </row>
    <row r="182" spans="5:6" ht="22.5" customHeight="1" x14ac:dyDescent="0.25">
      <c r="E182" s="38" t="s">
        <v>336</v>
      </c>
      <c r="F182" s="38" t="s">
        <v>337</v>
      </c>
    </row>
    <row r="183" spans="5:6" ht="22.5" customHeight="1" x14ac:dyDescent="0.25">
      <c r="E183" s="38" t="s">
        <v>338</v>
      </c>
      <c r="F183" s="38" t="s">
        <v>88</v>
      </c>
    </row>
    <row r="184" spans="5:6" ht="22.5" customHeight="1" x14ac:dyDescent="0.25">
      <c r="E184" s="38" t="s">
        <v>339</v>
      </c>
      <c r="F184" s="38" t="s">
        <v>90</v>
      </c>
    </row>
    <row r="185" spans="5:6" ht="22.5" customHeight="1" x14ac:dyDescent="0.25">
      <c r="E185" s="38" t="s">
        <v>340</v>
      </c>
      <c r="F185" s="38" t="s">
        <v>341</v>
      </c>
    </row>
    <row r="186" spans="5:6" ht="22.5" customHeight="1" x14ac:dyDescent="0.25">
      <c r="E186" s="38" t="s">
        <v>342</v>
      </c>
      <c r="F186" s="38" t="s">
        <v>285</v>
      </c>
    </row>
    <row r="187" spans="5:6" ht="22.5" customHeight="1" x14ac:dyDescent="0.25">
      <c r="E187" s="38" t="s">
        <v>343</v>
      </c>
      <c r="F187" s="38" t="s">
        <v>102</v>
      </c>
    </row>
    <row r="188" spans="5:6" ht="22.5" customHeight="1" x14ac:dyDescent="0.25">
      <c r="E188" s="38" t="s">
        <v>344</v>
      </c>
      <c r="F188" s="38" t="s">
        <v>345</v>
      </c>
    </row>
    <row r="189" spans="5:6" ht="22.5" customHeight="1" x14ac:dyDescent="0.25">
      <c r="E189" s="38" t="s">
        <v>346</v>
      </c>
      <c r="F189" s="38" t="s">
        <v>158</v>
      </c>
    </row>
    <row r="190" spans="5:6" ht="22.5" customHeight="1" x14ac:dyDescent="0.25">
      <c r="E190" s="38" t="s">
        <v>347</v>
      </c>
      <c r="F190" s="38" t="s">
        <v>283</v>
      </c>
    </row>
    <row r="191" spans="5:6" ht="22.5" customHeight="1" x14ac:dyDescent="0.25">
      <c r="E191" s="38" t="s">
        <v>348</v>
      </c>
      <c r="F191" s="38" t="s">
        <v>349</v>
      </c>
    </row>
    <row r="192" spans="5:6" ht="22.5" customHeight="1" x14ac:dyDescent="0.25">
      <c r="E192" s="38" t="s">
        <v>350</v>
      </c>
      <c r="F192" s="38" t="s">
        <v>37</v>
      </c>
    </row>
    <row r="193" spans="5:6" ht="22.5" customHeight="1" x14ac:dyDescent="0.25">
      <c r="E193" s="38" t="s">
        <v>351</v>
      </c>
      <c r="F193" s="38" t="s">
        <v>352</v>
      </c>
    </row>
    <row r="194" spans="5:6" ht="22.5" customHeight="1" x14ac:dyDescent="0.25">
      <c r="E194" s="38" t="s">
        <v>353</v>
      </c>
      <c r="F194" s="38" t="s">
        <v>354</v>
      </c>
    </row>
    <row r="195" spans="5:6" ht="22.5" customHeight="1" x14ac:dyDescent="0.25">
      <c r="E195" s="38" t="s">
        <v>355</v>
      </c>
      <c r="F195" s="38" t="s">
        <v>356</v>
      </c>
    </row>
    <row r="196" spans="5:6" ht="22.5" customHeight="1" x14ac:dyDescent="0.25">
      <c r="E196" s="38" t="s">
        <v>357</v>
      </c>
      <c r="F196" s="38" t="s">
        <v>358</v>
      </c>
    </row>
    <row r="197" spans="5:6" ht="22.5" customHeight="1" x14ac:dyDescent="0.25">
      <c r="E197" s="38" t="s">
        <v>359</v>
      </c>
      <c r="F197" s="38" t="s">
        <v>360</v>
      </c>
    </row>
    <row r="198" spans="5:6" ht="22.5" customHeight="1" x14ac:dyDescent="0.25">
      <c r="E198" s="38" t="s">
        <v>361</v>
      </c>
      <c r="F198" s="38" t="s">
        <v>362</v>
      </c>
    </row>
    <row r="199" spans="5:6" ht="22.5" customHeight="1" x14ac:dyDescent="0.25">
      <c r="E199" s="38" t="s">
        <v>363</v>
      </c>
      <c r="F199" s="38" t="s">
        <v>364</v>
      </c>
    </row>
    <row r="200" spans="5:6" ht="22.5" customHeight="1" x14ac:dyDescent="0.25">
      <c r="E200" s="38" t="s">
        <v>365</v>
      </c>
      <c r="F200" s="38" t="s">
        <v>366</v>
      </c>
    </row>
    <row r="201" spans="5:6" ht="22.5" customHeight="1" x14ac:dyDescent="0.25">
      <c r="E201" s="38" t="s">
        <v>367</v>
      </c>
      <c r="F201" s="38" t="s">
        <v>368</v>
      </c>
    </row>
    <row r="202" spans="5:6" ht="22.5" customHeight="1" x14ac:dyDescent="0.25">
      <c r="E202" s="38" t="s">
        <v>369</v>
      </c>
      <c r="F202" s="38" t="s">
        <v>370</v>
      </c>
    </row>
    <row r="203" spans="5:6" ht="22.5" customHeight="1" x14ac:dyDescent="0.25">
      <c r="E203" s="38" t="s">
        <v>371</v>
      </c>
      <c r="F203" s="38" t="s">
        <v>372</v>
      </c>
    </row>
    <row r="204" spans="5:6" ht="22.5" customHeight="1" x14ac:dyDescent="0.25">
      <c r="E204" s="38" t="s">
        <v>373</v>
      </c>
      <c r="F204" s="38" t="s">
        <v>374</v>
      </c>
    </row>
    <row r="205" spans="5:6" ht="22.5" customHeight="1" x14ac:dyDescent="0.25">
      <c r="E205" s="38" t="s">
        <v>375</v>
      </c>
      <c r="F205" s="38" t="s">
        <v>376</v>
      </c>
    </row>
    <row r="206" spans="5:6" ht="22.5" customHeight="1" x14ac:dyDescent="0.25">
      <c r="E206" s="38" t="s">
        <v>377</v>
      </c>
      <c r="F206" s="38" t="s">
        <v>378</v>
      </c>
    </row>
    <row r="207" spans="5:6" ht="22.5" customHeight="1" x14ac:dyDescent="0.25">
      <c r="E207" s="38" t="s">
        <v>379</v>
      </c>
      <c r="F207" s="38" t="s">
        <v>380</v>
      </c>
    </row>
    <row r="208" spans="5:6" ht="22.5" customHeight="1" x14ac:dyDescent="0.25">
      <c r="E208" s="38" t="s">
        <v>381</v>
      </c>
      <c r="F208" s="38" t="s">
        <v>382</v>
      </c>
    </row>
    <row r="209" spans="5:6" ht="22.5" customHeight="1" x14ac:dyDescent="0.25">
      <c r="E209" s="38" t="s">
        <v>383</v>
      </c>
      <c r="F209" s="38" t="s">
        <v>66</v>
      </c>
    </row>
    <row r="210" spans="5:6" ht="22.5" customHeight="1" x14ac:dyDescent="0.25">
      <c r="E210" s="38" t="s">
        <v>384</v>
      </c>
      <c r="F210" s="38" t="s">
        <v>385</v>
      </c>
    </row>
    <row r="211" spans="5:6" ht="22.5" customHeight="1" x14ac:dyDescent="0.25">
      <c r="E211" s="38" t="s">
        <v>386</v>
      </c>
      <c r="F211" s="38" t="s">
        <v>387</v>
      </c>
    </row>
    <row r="212" spans="5:6" ht="22.5" customHeight="1" x14ac:dyDescent="0.25">
      <c r="E212" s="38" t="s">
        <v>388</v>
      </c>
      <c r="F212" s="38" t="s">
        <v>389</v>
      </c>
    </row>
    <row r="213" spans="5:6" ht="22.5" customHeight="1" x14ac:dyDescent="0.25">
      <c r="E213" s="38" t="s">
        <v>390</v>
      </c>
      <c r="F213" s="38" t="s">
        <v>391</v>
      </c>
    </row>
    <row r="214" spans="5:6" ht="22.5" customHeight="1" x14ac:dyDescent="0.25">
      <c r="E214" s="38" t="s">
        <v>392</v>
      </c>
      <c r="F214" s="38" t="s">
        <v>190</v>
      </c>
    </row>
    <row r="215" spans="5:6" ht="22.5" customHeight="1" x14ac:dyDescent="0.25">
      <c r="E215" s="38" t="s">
        <v>393</v>
      </c>
      <c r="F215" s="38" t="s">
        <v>72</v>
      </c>
    </row>
    <row r="216" spans="5:6" ht="22.5" customHeight="1" x14ac:dyDescent="0.25">
      <c r="E216" s="38" t="s">
        <v>394</v>
      </c>
      <c r="F216" s="38" t="s">
        <v>395</v>
      </c>
    </row>
    <row r="217" spans="5:6" ht="22.5" customHeight="1" x14ac:dyDescent="0.25">
      <c r="E217" s="38" t="s">
        <v>396</v>
      </c>
      <c r="F217" s="38" t="s">
        <v>397</v>
      </c>
    </row>
    <row r="218" spans="5:6" ht="22.5" customHeight="1" x14ac:dyDescent="0.25">
      <c r="E218" s="38" t="s">
        <v>398</v>
      </c>
      <c r="F218" s="38" t="s">
        <v>399</v>
      </c>
    </row>
    <row r="219" spans="5:6" ht="22.5" customHeight="1" x14ac:dyDescent="0.25">
      <c r="E219" s="38" t="s">
        <v>400</v>
      </c>
      <c r="F219" s="38" t="s">
        <v>401</v>
      </c>
    </row>
    <row r="220" spans="5:6" ht="22.5" customHeight="1" x14ac:dyDescent="0.25">
      <c r="E220" s="38" t="s">
        <v>402</v>
      </c>
      <c r="F220" s="38" t="s">
        <v>403</v>
      </c>
    </row>
    <row r="221" spans="5:6" ht="22.5" customHeight="1" x14ac:dyDescent="0.25">
      <c r="E221" s="38" t="s">
        <v>404</v>
      </c>
      <c r="F221" s="38" t="s">
        <v>405</v>
      </c>
    </row>
    <row r="222" spans="5:6" ht="22.5" customHeight="1" x14ac:dyDescent="0.25">
      <c r="E222" s="38" t="s">
        <v>406</v>
      </c>
      <c r="F222" s="38" t="s">
        <v>407</v>
      </c>
    </row>
    <row r="223" spans="5:6" ht="22.5" customHeight="1" x14ac:dyDescent="0.25">
      <c r="E223" s="38" t="s">
        <v>408</v>
      </c>
      <c r="F223" s="38" t="s">
        <v>409</v>
      </c>
    </row>
    <row r="224" spans="5:6" ht="22.5" customHeight="1" x14ac:dyDescent="0.25">
      <c r="E224" s="38" t="s">
        <v>410</v>
      </c>
      <c r="F224" s="38" t="s">
        <v>411</v>
      </c>
    </row>
    <row r="225" spans="5:6" ht="22.5" customHeight="1" x14ac:dyDescent="0.25">
      <c r="E225" s="38" t="s">
        <v>412</v>
      </c>
      <c r="F225" s="38" t="s">
        <v>413</v>
      </c>
    </row>
    <row r="226" spans="5:6" ht="22.5" customHeight="1" x14ac:dyDescent="0.25">
      <c r="E226" s="38" t="s">
        <v>414</v>
      </c>
      <c r="F226" s="38" t="s">
        <v>415</v>
      </c>
    </row>
    <row r="227" spans="5:6" ht="22.5" customHeight="1" x14ac:dyDescent="0.25">
      <c r="E227" s="38" t="s">
        <v>416</v>
      </c>
      <c r="F227" s="38" t="s">
        <v>417</v>
      </c>
    </row>
    <row r="228" spans="5:6" ht="22.5" customHeight="1" x14ac:dyDescent="0.25">
      <c r="E228" s="38" t="s">
        <v>418</v>
      </c>
      <c r="F228" s="38" t="s">
        <v>419</v>
      </c>
    </row>
    <row r="229" spans="5:6" ht="22.5" customHeight="1" x14ac:dyDescent="0.25">
      <c r="E229" s="38" t="s">
        <v>420</v>
      </c>
      <c r="F229" s="38" t="s">
        <v>421</v>
      </c>
    </row>
    <row r="230" spans="5:6" ht="22.5" customHeight="1" x14ac:dyDescent="0.25">
      <c r="E230" s="38" t="s">
        <v>422</v>
      </c>
      <c r="F230" s="38" t="s">
        <v>423</v>
      </c>
    </row>
    <row r="231" spans="5:6" ht="22.5" customHeight="1" x14ac:dyDescent="0.25">
      <c r="E231" s="38" t="s">
        <v>424</v>
      </c>
      <c r="F231" s="38" t="s">
        <v>425</v>
      </c>
    </row>
    <row r="232" spans="5:6" ht="22.5" customHeight="1" x14ac:dyDescent="0.25">
      <c r="E232" s="38" t="s">
        <v>426</v>
      </c>
      <c r="F232" s="38" t="s">
        <v>427</v>
      </c>
    </row>
    <row r="233" spans="5:6" ht="22.5" customHeight="1" x14ac:dyDescent="0.25">
      <c r="E233" s="38" t="s">
        <v>428</v>
      </c>
      <c r="F233" s="38" t="s">
        <v>429</v>
      </c>
    </row>
    <row r="234" spans="5:6" ht="22.5" customHeight="1" x14ac:dyDescent="0.25">
      <c r="E234" s="38" t="s">
        <v>430</v>
      </c>
      <c r="F234" s="38" t="s">
        <v>431</v>
      </c>
    </row>
    <row r="235" spans="5:6" ht="22.5" customHeight="1" x14ac:dyDescent="0.25">
      <c r="E235" s="38" t="s">
        <v>432</v>
      </c>
      <c r="F235" s="38" t="s">
        <v>433</v>
      </c>
    </row>
    <row r="236" spans="5:6" ht="22.5" customHeight="1" x14ac:dyDescent="0.25">
      <c r="E236" s="38" t="s">
        <v>434</v>
      </c>
      <c r="F236" s="38" t="s">
        <v>435</v>
      </c>
    </row>
    <row r="237" spans="5:6" ht="22.5" customHeight="1" x14ac:dyDescent="0.25">
      <c r="E237" s="38" t="s">
        <v>436</v>
      </c>
      <c r="F237" s="38" t="s">
        <v>437</v>
      </c>
    </row>
    <row r="238" spans="5:6" ht="22.5" customHeight="1" x14ac:dyDescent="0.25">
      <c r="E238" s="38" t="s">
        <v>438</v>
      </c>
      <c r="F238" s="38" t="s">
        <v>439</v>
      </c>
    </row>
    <row r="239" spans="5:6" ht="22.5" customHeight="1" x14ac:dyDescent="0.25">
      <c r="E239" s="38" t="s">
        <v>440</v>
      </c>
      <c r="F239" s="38" t="s">
        <v>441</v>
      </c>
    </row>
    <row r="240" spans="5:6" ht="22.5" customHeight="1" x14ac:dyDescent="0.25">
      <c r="E240" s="38" t="s">
        <v>442</v>
      </c>
      <c r="F240" s="38" t="s">
        <v>144</v>
      </c>
    </row>
    <row r="241" spans="5:6" ht="22.5" customHeight="1" x14ac:dyDescent="0.25">
      <c r="E241" s="38" t="s">
        <v>443</v>
      </c>
      <c r="F241" s="38" t="s">
        <v>37</v>
      </c>
    </row>
    <row r="242" spans="5:6" ht="22.5" customHeight="1" x14ac:dyDescent="0.25">
      <c r="E242" s="38" t="s">
        <v>444</v>
      </c>
      <c r="F242" s="38" t="s">
        <v>149</v>
      </c>
    </row>
    <row r="243" spans="5:6" ht="22.5" customHeight="1" x14ac:dyDescent="0.25">
      <c r="E243" s="38" t="s">
        <v>445</v>
      </c>
      <c r="F243" s="38" t="s">
        <v>151</v>
      </c>
    </row>
    <row r="244" spans="5:6" ht="22.5" customHeight="1" x14ac:dyDescent="0.25">
      <c r="E244" s="38" t="s">
        <v>446</v>
      </c>
      <c r="F244" s="38" t="s">
        <v>303</v>
      </c>
    </row>
    <row r="245" spans="5:6" ht="22.5" customHeight="1" x14ac:dyDescent="0.25">
      <c r="E245" s="38" t="s">
        <v>447</v>
      </c>
      <c r="F245" s="38" t="s">
        <v>39</v>
      </c>
    </row>
    <row r="246" spans="5:6" ht="22.5" customHeight="1" x14ac:dyDescent="0.25">
      <c r="E246" s="38" t="s">
        <v>448</v>
      </c>
      <c r="F246" s="38" t="s">
        <v>158</v>
      </c>
    </row>
    <row r="247" spans="5:6" ht="22.5" customHeight="1" x14ac:dyDescent="0.25">
      <c r="E247" s="38" t="s">
        <v>449</v>
      </c>
      <c r="F247" s="38" t="s">
        <v>160</v>
      </c>
    </row>
    <row r="248" spans="5:6" ht="22.5" customHeight="1" x14ac:dyDescent="0.25">
      <c r="E248" s="38" t="s">
        <v>450</v>
      </c>
      <c r="F248" s="38" t="s">
        <v>451</v>
      </c>
    </row>
    <row r="249" spans="5:6" ht="22.5" customHeight="1" x14ac:dyDescent="0.25">
      <c r="E249" s="38" t="s">
        <v>452</v>
      </c>
      <c r="F249" s="38" t="s">
        <v>41</v>
      </c>
    </row>
    <row r="250" spans="5:6" ht="22.5" customHeight="1" x14ac:dyDescent="0.25">
      <c r="E250" s="38" t="s">
        <v>453</v>
      </c>
      <c r="F250" s="38" t="s">
        <v>43</v>
      </c>
    </row>
    <row r="251" spans="5:6" ht="22.5" customHeight="1" x14ac:dyDescent="0.25">
      <c r="E251" s="38" t="s">
        <v>454</v>
      </c>
      <c r="F251" s="38" t="s">
        <v>311</v>
      </c>
    </row>
    <row r="252" spans="5:6" ht="22.5" customHeight="1" x14ac:dyDescent="0.25">
      <c r="E252" s="38" t="s">
        <v>455</v>
      </c>
      <c r="F252" s="38" t="s">
        <v>167</v>
      </c>
    </row>
    <row r="253" spans="5:6" ht="22.5" customHeight="1" x14ac:dyDescent="0.25">
      <c r="E253" s="38" t="s">
        <v>456</v>
      </c>
      <c r="F253" s="38" t="s">
        <v>169</v>
      </c>
    </row>
    <row r="254" spans="5:6" ht="22.5" customHeight="1" x14ac:dyDescent="0.25">
      <c r="E254" s="38" t="s">
        <v>457</v>
      </c>
      <c r="F254" s="38" t="s">
        <v>172</v>
      </c>
    </row>
    <row r="255" spans="5:6" ht="22.5" customHeight="1" x14ac:dyDescent="0.25">
      <c r="E255" s="38" t="s">
        <v>458</v>
      </c>
      <c r="F255" s="38" t="s">
        <v>53</v>
      </c>
    </row>
    <row r="256" spans="5:6" ht="22.5" customHeight="1" x14ac:dyDescent="0.25">
      <c r="E256" s="38" t="s">
        <v>459</v>
      </c>
      <c r="F256" s="38" t="s">
        <v>55</v>
      </c>
    </row>
    <row r="257" spans="5:6" ht="22.5" customHeight="1" x14ac:dyDescent="0.25">
      <c r="E257" s="38" t="s">
        <v>460</v>
      </c>
      <c r="F257" s="38" t="s">
        <v>461</v>
      </c>
    </row>
    <row r="258" spans="5:6" ht="22.5" customHeight="1" x14ac:dyDescent="0.25">
      <c r="E258" s="38" t="s">
        <v>462</v>
      </c>
      <c r="F258" s="38" t="s">
        <v>463</v>
      </c>
    </row>
    <row r="259" spans="5:6" ht="22.5" customHeight="1" x14ac:dyDescent="0.25">
      <c r="E259" s="38" t="s">
        <v>464</v>
      </c>
      <c r="F259" s="38" t="s">
        <v>63</v>
      </c>
    </row>
    <row r="260" spans="5:6" ht="22.5" customHeight="1" x14ac:dyDescent="0.25">
      <c r="E260" s="38" t="s">
        <v>465</v>
      </c>
      <c r="F260" s="38" t="s">
        <v>66</v>
      </c>
    </row>
    <row r="261" spans="5:6" ht="22.5" customHeight="1" x14ac:dyDescent="0.25">
      <c r="E261" s="38" t="s">
        <v>466</v>
      </c>
      <c r="F261" s="38" t="s">
        <v>184</v>
      </c>
    </row>
    <row r="262" spans="5:6" ht="22.5" customHeight="1" x14ac:dyDescent="0.25">
      <c r="E262" s="38" t="s">
        <v>467</v>
      </c>
      <c r="F262" s="38" t="s">
        <v>468</v>
      </c>
    </row>
    <row r="263" spans="5:6" ht="22.5" customHeight="1" x14ac:dyDescent="0.25">
      <c r="E263" s="38" t="s">
        <v>469</v>
      </c>
      <c r="F263" s="38" t="s">
        <v>190</v>
      </c>
    </row>
    <row r="264" spans="5:6" ht="22.5" customHeight="1" x14ac:dyDescent="0.25">
      <c r="E264" s="38" t="s">
        <v>470</v>
      </c>
      <c r="F264" s="38" t="s">
        <v>70</v>
      </c>
    </row>
    <row r="265" spans="5:6" ht="22.5" customHeight="1" x14ac:dyDescent="0.25">
      <c r="E265" s="38" t="s">
        <v>471</v>
      </c>
      <c r="F265" s="38" t="s">
        <v>72</v>
      </c>
    </row>
    <row r="266" spans="5:6" ht="22.5" customHeight="1" x14ac:dyDescent="0.25">
      <c r="E266" s="38" t="s">
        <v>472</v>
      </c>
      <c r="F266" s="38" t="s">
        <v>473</v>
      </c>
    </row>
    <row r="267" spans="5:6" ht="22.5" customHeight="1" x14ac:dyDescent="0.25">
      <c r="E267" s="38" t="s">
        <v>474</v>
      </c>
      <c r="F267" s="38" t="s">
        <v>196</v>
      </c>
    </row>
    <row r="268" spans="5:6" ht="22.5" customHeight="1" x14ac:dyDescent="0.25">
      <c r="E268" s="38" t="s">
        <v>475</v>
      </c>
      <c r="F268" s="38" t="s">
        <v>198</v>
      </c>
    </row>
    <row r="269" spans="5:6" ht="22.5" customHeight="1" x14ac:dyDescent="0.25">
      <c r="E269" s="38" t="s">
        <v>476</v>
      </c>
      <c r="F269" s="38" t="s">
        <v>200</v>
      </c>
    </row>
    <row r="270" spans="5:6" ht="22.5" customHeight="1" x14ac:dyDescent="0.25">
      <c r="E270" s="38" t="s">
        <v>477</v>
      </c>
      <c r="F270" s="38" t="s">
        <v>333</v>
      </c>
    </row>
    <row r="271" spans="5:6" ht="22.5" customHeight="1" x14ac:dyDescent="0.25">
      <c r="E271" s="38" t="s">
        <v>478</v>
      </c>
      <c r="F271" s="38" t="s">
        <v>210</v>
      </c>
    </row>
    <row r="272" spans="5:6" ht="22.5" customHeight="1" x14ac:dyDescent="0.25">
      <c r="E272" s="38" t="s">
        <v>479</v>
      </c>
      <c r="F272" s="38" t="s">
        <v>212</v>
      </c>
    </row>
    <row r="273" spans="5:6" ht="22.5" customHeight="1" x14ac:dyDescent="0.25">
      <c r="E273" s="38" t="s">
        <v>480</v>
      </c>
      <c r="F273" s="38" t="s">
        <v>84</v>
      </c>
    </row>
    <row r="274" spans="5:6" ht="22.5" customHeight="1" x14ac:dyDescent="0.25">
      <c r="E274" s="38" t="s">
        <v>481</v>
      </c>
      <c r="F274" s="38" t="s">
        <v>216</v>
      </c>
    </row>
    <row r="275" spans="5:6" ht="22.5" customHeight="1" x14ac:dyDescent="0.25">
      <c r="E275" s="38" t="s">
        <v>482</v>
      </c>
      <c r="F275" s="38" t="s">
        <v>86</v>
      </c>
    </row>
    <row r="276" spans="5:6" ht="22.5" customHeight="1" x14ac:dyDescent="0.25">
      <c r="E276" s="38" t="s">
        <v>483</v>
      </c>
      <c r="F276" s="38" t="s">
        <v>88</v>
      </c>
    </row>
    <row r="277" spans="5:6" ht="22.5" customHeight="1" x14ac:dyDescent="0.25">
      <c r="E277" s="38" t="s">
        <v>484</v>
      </c>
      <c r="F277" s="38" t="s">
        <v>90</v>
      </c>
    </row>
    <row r="278" spans="5:6" ht="22.5" customHeight="1" x14ac:dyDescent="0.25">
      <c r="E278" s="38" t="s">
        <v>485</v>
      </c>
      <c r="F278" s="38" t="s">
        <v>224</v>
      </c>
    </row>
    <row r="279" spans="5:6" ht="22.5" customHeight="1" x14ac:dyDescent="0.25">
      <c r="E279" s="38" t="s">
        <v>486</v>
      </c>
      <c r="F279" s="38" t="s">
        <v>226</v>
      </c>
    </row>
    <row r="280" spans="5:6" ht="22.5" customHeight="1" x14ac:dyDescent="0.25">
      <c r="E280" s="38" t="s">
        <v>487</v>
      </c>
      <c r="F280" s="38" t="s">
        <v>228</v>
      </c>
    </row>
    <row r="281" spans="5:6" ht="22.5" customHeight="1" x14ac:dyDescent="0.25">
      <c r="E281" s="38" t="s">
        <v>488</v>
      </c>
      <c r="F281" s="38" t="s">
        <v>230</v>
      </c>
    </row>
    <row r="282" spans="5:6" ht="22.5" customHeight="1" x14ac:dyDescent="0.25">
      <c r="E282" s="38" t="s">
        <v>489</v>
      </c>
      <c r="F282" s="38" t="s">
        <v>341</v>
      </c>
    </row>
    <row r="283" spans="5:6" ht="22.5" customHeight="1" x14ac:dyDescent="0.25">
      <c r="E283" s="38" t="s">
        <v>490</v>
      </c>
      <c r="F283" s="38" t="s">
        <v>98</v>
      </c>
    </row>
    <row r="284" spans="5:6" ht="22.5" customHeight="1" x14ac:dyDescent="0.25">
      <c r="E284" s="38" t="s">
        <v>491</v>
      </c>
      <c r="F284" s="38" t="s">
        <v>236</v>
      </c>
    </row>
    <row r="285" spans="5:6" ht="22.5" customHeight="1" x14ac:dyDescent="0.25">
      <c r="E285" s="38" t="s">
        <v>492</v>
      </c>
      <c r="F285" s="38" t="s">
        <v>102</v>
      </c>
    </row>
    <row r="286" spans="5:6" ht="22.5" customHeight="1" x14ac:dyDescent="0.25">
      <c r="E286" s="38" t="s">
        <v>493</v>
      </c>
      <c r="F286" s="38" t="s">
        <v>241</v>
      </c>
    </row>
    <row r="287" spans="5:6" ht="22.5" customHeight="1" x14ac:dyDescent="0.25">
      <c r="E287" s="38" t="s">
        <v>494</v>
      </c>
      <c r="F287" s="38" t="s">
        <v>495</v>
      </c>
    </row>
    <row r="288" spans="5:6" ht="22.5" customHeight="1" x14ac:dyDescent="0.25">
      <c r="E288" s="38" t="s">
        <v>496</v>
      </c>
      <c r="F288" s="38" t="s">
        <v>104</v>
      </c>
    </row>
    <row r="289" spans="5:6" ht="22.5" customHeight="1" x14ac:dyDescent="0.25">
      <c r="E289" s="38" t="s">
        <v>497</v>
      </c>
      <c r="F289" s="38" t="s">
        <v>106</v>
      </c>
    </row>
    <row r="290" spans="5:6" ht="22.5" customHeight="1" x14ac:dyDescent="0.25">
      <c r="E290" s="38" t="s">
        <v>498</v>
      </c>
      <c r="F290" s="38" t="s">
        <v>108</v>
      </c>
    </row>
    <row r="291" spans="5:6" ht="22.5" customHeight="1" x14ac:dyDescent="0.25">
      <c r="E291" s="38" t="s">
        <v>499</v>
      </c>
      <c r="F291" s="38" t="s">
        <v>500</v>
      </c>
    </row>
    <row r="292" spans="5:6" ht="22.5" customHeight="1" x14ac:dyDescent="0.25">
      <c r="E292" s="38" t="s">
        <v>501</v>
      </c>
      <c r="F292" s="38" t="s">
        <v>252</v>
      </c>
    </row>
    <row r="293" spans="5:6" ht="22.5" customHeight="1" x14ac:dyDescent="0.25">
      <c r="E293" s="38" t="s">
        <v>502</v>
      </c>
      <c r="F293" s="38" t="s">
        <v>254</v>
      </c>
    </row>
    <row r="294" spans="5:6" ht="22.5" customHeight="1" x14ac:dyDescent="0.25">
      <c r="E294" s="38" t="s">
        <v>503</v>
      </c>
      <c r="F294" s="38" t="s">
        <v>256</v>
      </c>
    </row>
    <row r="295" spans="5:6" ht="22.5" customHeight="1" x14ac:dyDescent="0.25">
      <c r="E295" s="38" t="s">
        <v>504</v>
      </c>
      <c r="F295" s="38" t="s">
        <v>269</v>
      </c>
    </row>
    <row r="296" spans="5:6" ht="22.5" customHeight="1" x14ac:dyDescent="0.25">
      <c r="E296" s="38" t="s">
        <v>505</v>
      </c>
      <c r="F296" s="38" t="s">
        <v>120</v>
      </c>
    </row>
    <row r="297" spans="5:6" ht="22.5" customHeight="1" x14ac:dyDescent="0.25">
      <c r="E297" s="38" t="s">
        <v>506</v>
      </c>
      <c r="F297" s="38" t="s">
        <v>126</v>
      </c>
    </row>
    <row r="298" spans="5:6" ht="22.5" customHeight="1" x14ac:dyDescent="0.25">
      <c r="E298" s="38" t="s">
        <v>507</v>
      </c>
      <c r="F298" s="38" t="s">
        <v>276</v>
      </c>
    </row>
    <row r="299" spans="5:6" ht="22.5" customHeight="1" x14ac:dyDescent="0.25">
      <c r="E299" s="38" t="s">
        <v>508</v>
      </c>
      <c r="F299" s="38" t="s">
        <v>278</v>
      </c>
    </row>
    <row r="300" spans="5:6" ht="22.5" customHeight="1" x14ac:dyDescent="0.25">
      <c r="E300" s="38" t="s">
        <v>509</v>
      </c>
      <c r="F300" s="38" t="s">
        <v>128</v>
      </c>
    </row>
    <row r="301" spans="5:6" ht="22.5" customHeight="1" x14ac:dyDescent="0.25">
      <c r="E301" s="38" t="s">
        <v>510</v>
      </c>
      <c r="F301" s="38" t="s">
        <v>136</v>
      </c>
    </row>
    <row r="302" spans="5:6" ht="22.5" customHeight="1" x14ac:dyDescent="0.25">
      <c r="E302" s="38" t="s">
        <v>511</v>
      </c>
      <c r="F302" s="38" t="s">
        <v>292</v>
      </c>
    </row>
    <row r="303" spans="5:6" ht="22.5" customHeight="1" x14ac:dyDescent="0.25">
      <c r="E303" s="38" t="s">
        <v>512</v>
      </c>
      <c r="F303" s="38" t="s">
        <v>513</v>
      </c>
    </row>
    <row r="304" spans="5:6" ht="22.5" customHeight="1" x14ac:dyDescent="0.25">
      <c r="E304" s="38" t="s">
        <v>514</v>
      </c>
      <c r="F304" s="38" t="s">
        <v>349</v>
      </c>
    </row>
    <row r="305" spans="5:6" ht="22.5" customHeight="1" x14ac:dyDescent="0.25">
      <c r="E305" s="38" t="s">
        <v>515</v>
      </c>
      <c r="F305" s="38" t="s">
        <v>142</v>
      </c>
    </row>
  </sheetData>
  <autoFilter ref="E2:F305" xr:uid="{1867EA0C-9A49-47DE-B37B-2AD5C8D8DE63}"/>
  <conditionalFormatting sqref="B1:B1048576">
    <cfRule type="duplicateValues" dxfId="0" priority="2"/>
  </conditionalFormatting>
  <printOptions horizontalCentered="1"/>
  <pageMargins left="0.7" right="0.7" top="0.75" bottom="0.75" header="0.3" footer="0.3"/>
  <pageSetup paperSize="9" scale="9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v H X G V D J V O t q n A A A A + Q A A A B I A H A B D b 2 5 m a W c v U G F j a 2 F n Z S 5 4 b W w g o h g A K K A U A A A A A A A A A A A A A A A A A A A A A A A A A A A A h Y 9 B D o I w F E S v Q r q n L d U Y I Z + y c C u J C d G 4 b U q F R i i G F s v d X H g k r y C J o u 5 c z u S 9 Z O Z x u 0 M 2 t k 1 w V b 3 V n U l R h C k K l J F d q U 2 V o s G d w j X K O O y E P I t K B R N s b D J a n a L a u U t C i P c e + w X u + o o w S i N y z L e F r F U r Q m 2 s E 0 Y q 9 L H K / x b i c H i N 4 Q z H S 7 x i L M Z 0 Q o D M P e T a f B k 2 T c Y U y E 8 J m 6 F x Q 6 + 4 M u G + A D J H I O 8 b / A l Q S w M E F A A C A A g A v H X G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x 1 x l Q o i k e 4 D g A A A B E A A A A T A B w A R m 9 y b X V s Y X M v U 2 V j d G l v b j E u b S C i G A A o o B Q A A A A A A A A A A A A A A A A A A A A A A A A A A A A r T k 0 u y c z P U w i G 0 I b W A F B L A Q I t A B Q A A g A I A L x 1 x l Q y V T r a p w A A A P k A A A A S A A A A A A A A A A A A A A A A A A A A A A B D b 2 5 m a W c v U G F j a 2 F n Z S 5 4 b W x Q S w E C L Q A U A A I A C A C 8 d c Z U D 8 r p q 6 Q A A A D p A A A A E w A A A A A A A A A A A A A A A A D z A A A A W 0 N v b n R l b n R f V H l w Z X N d L n h t b F B L A Q I t A B Q A A g A I A L x 1 x l Q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o t A 6 X g e B u T 6 9 V f 1 i l l e M 0 A A A A A A I A A A A A A A N m A A D A A A A A E A A A A L J z 0 y + 0 4 k q A 0 R R h 4 O 8 7 X B 0 A A A A A B I A A A K A A A A A Q A A A A 9 5 y y 2 I h j U l h / w 5 Z 3 x u R s R F A A A A B u A 0 f 9 g i z G o 8 K 2 2 r Y K 1 2 Z c s p j k a l C S K 6 Z 7 1 8 6 u t Z B P M t b O o Y S 2 8 9 r 2 z 3 a 3 p 7 I t 8 c L F n H X j e G H Z Q y l y R a P U 4 d S k z I n k X n + h 4 X E x Y L T K F r o U 6 R Q A A A C 1 z K K q 7 d 8 8 5 g q v k K X H O q t S h w C 8 N g = = < / D a t a M a s h u p > 
</file>

<file path=customXml/itemProps1.xml><?xml version="1.0" encoding="utf-8"?>
<ds:datastoreItem xmlns:ds="http://schemas.openxmlformats.org/officeDocument/2006/customXml" ds:itemID="{7ED6718B-DC68-45C2-990F-898D90AF082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CapitalSheet</vt:lpstr>
      <vt:lpstr>CapitalSheet!Print_Area</vt:lpstr>
      <vt:lpstr>lists!Print_Area</vt:lpstr>
      <vt:lpstr>CapitalSheet!Print_Titles</vt:lpstr>
      <vt:lpstr>lists!Print_Titles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2018-07-02T05:12:08Z</cp:lastPrinted>
  <dcterms:created xsi:type="dcterms:W3CDTF">2017-10-31T05:15:19Z</dcterms:created>
  <dcterms:modified xsi:type="dcterms:W3CDTF">2022-06-06T10:05:35Z</dcterms:modified>
</cp:coreProperties>
</file>