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4"/>
  <workbookPr filterPrivacy="1" defaultThemeVersion="124226"/>
  <xr:revisionPtr revIDLastSave="0" documentId="8_{4687A38A-E0C8-44ED-B306-D26930167C27}" xr6:coauthVersionLast="36" xr6:coauthVersionMax="36" xr10:uidLastSave="{00000000-0000-0000-0000-000000000000}"/>
  <bookViews>
    <workbookView xWindow="0" yWindow="0" windowWidth="28800" windowHeight="14025" tabRatio="769" xr2:uid="{00000000-000D-0000-FFFF-FFFF00000000}"/>
  </bookViews>
  <sheets>
    <sheet name="ADh.Mandhoo"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0" i="1" l="1"/>
  <c r="D71" i="1" l="1"/>
  <c r="F120" i="1" l="1"/>
  <c r="F137" i="1" s="1"/>
</calcChain>
</file>

<file path=xl/sharedStrings.xml><?xml version="1.0" encoding="utf-8"?>
<sst xmlns="http://schemas.openxmlformats.org/spreadsheetml/2006/main" count="221" uniqueCount="130">
  <si>
    <t>Item no.</t>
  </si>
  <si>
    <t>Securities, Insurance, etc</t>
  </si>
  <si>
    <t>Description</t>
  </si>
  <si>
    <t>Unit</t>
  </si>
  <si>
    <t>Qty</t>
  </si>
  <si>
    <t>Rate (MVR)</t>
  </si>
  <si>
    <t>Amount (MVR)</t>
  </si>
  <si>
    <t>1.1.1</t>
  </si>
  <si>
    <t>Provision of performance security</t>
  </si>
  <si>
    <t>Provision of insurance (Contractor to specify)</t>
  </si>
  <si>
    <t>Other security bonds, etc (Contractor to specify)</t>
  </si>
  <si>
    <t>Item</t>
  </si>
  <si>
    <t>Contractors Equipment, Personal and Site Facilities</t>
  </si>
  <si>
    <t>1.2.1</t>
  </si>
  <si>
    <t>1.2.2</t>
  </si>
  <si>
    <t>1.2.3</t>
  </si>
  <si>
    <t>1.2.4</t>
  </si>
  <si>
    <t>Mobilisation and demobilisation of Contractor's dredging equipment and construction plant</t>
  </si>
  <si>
    <t>Mobilisation and demobilisation of contractor's personal</t>
  </si>
  <si>
    <t>Time related charges for contractor personal. (Incl. food, lodging, etc)</t>
  </si>
  <si>
    <t>Establisment and removal of the Contractor's facilities, incl. laboratory, office, workshop, etc</t>
  </si>
  <si>
    <t>Operation and maintenance of Contractor's facilities incl. laboratory, office, workshop, etc</t>
  </si>
  <si>
    <t>Days</t>
  </si>
  <si>
    <t>1.2.5</t>
  </si>
  <si>
    <t>Design and others</t>
  </si>
  <si>
    <t>provide as-built drawings, Quality assurance documentation, Material certificates, Technical brochures</t>
  </si>
  <si>
    <t>1.3.1</t>
  </si>
  <si>
    <t>1.3.2</t>
  </si>
  <si>
    <t>Provide detailed in-survey prior to commencement of physical works</t>
  </si>
  <si>
    <t>Provide detailed out-survey upon completion, prior to hand over</t>
  </si>
  <si>
    <t>1.3.3</t>
  </si>
  <si>
    <t>Total of bill No.1 (Carried to summary of Bills)</t>
  </si>
  <si>
    <t>Bill No.1 - PRELIMINARIES</t>
  </si>
  <si>
    <t>Bill No.2 - DREDGING, EXCAVATION &amp; EARTHWORKS</t>
  </si>
  <si>
    <t>Dredging and Excavation</t>
  </si>
  <si>
    <t>2.1.1</t>
  </si>
  <si>
    <t>2.1.2</t>
  </si>
  <si>
    <t>cbm</t>
  </si>
  <si>
    <t>3.1.1</t>
  </si>
  <si>
    <t>3.2.1</t>
  </si>
  <si>
    <t>Beacons, Supply and Installing</t>
  </si>
  <si>
    <t>m</t>
  </si>
  <si>
    <t>No</t>
  </si>
  <si>
    <t>QUAY WALL STRUCTURE</t>
  </si>
  <si>
    <t>L-Section Quay Wall (new harbour basin)</t>
  </si>
  <si>
    <t>4.1.1</t>
  </si>
  <si>
    <t>Supply and install precast RC quaywall unit as per detail drawing.</t>
  </si>
  <si>
    <t>4.1.2</t>
  </si>
  <si>
    <t>Supply and install precast RC anchor blocks and fix anchor rods as per detail drawing.</t>
  </si>
  <si>
    <t>4.1.3</t>
  </si>
  <si>
    <t>Cast in-situ concrete coping in quaywall to grades, levels as indicated in the drawing</t>
  </si>
  <si>
    <t>4.1.4</t>
  </si>
  <si>
    <t>Supply and fix mooring rings in 5m intervals as per the detailed drawing</t>
  </si>
  <si>
    <t>4.1.5</t>
  </si>
  <si>
    <t>Supply and placing geotextile material to full length of the quaywall blocks covering the entire span of the quaywall length as shown in the cross section drawings</t>
  </si>
  <si>
    <t>Implement necessary mitigation measures as outlined in the technical specifications</t>
  </si>
  <si>
    <t>ENVIRONMENTAL CONTROL</t>
  </si>
  <si>
    <t>Bill No.6 - ENVIRONMENTAL CONTROL</t>
  </si>
  <si>
    <t>ADDITIONS AND / OR OMISSIONS</t>
  </si>
  <si>
    <t>A</t>
  </si>
  <si>
    <t>The accuracy of the quantities given in this Bills of Quantities is not guaranteed and the Contractor should satisfy himself as to their accuracy</t>
  </si>
  <si>
    <t>B</t>
  </si>
  <si>
    <t>Any adjustments that he may consider necessary should be written below and on similar continuation sheets if required, and the net amount of the adjustments is to be carried to the summary</t>
  </si>
  <si>
    <t>Additions</t>
  </si>
  <si>
    <t>Omissions</t>
  </si>
  <si>
    <t>SUMMARY OF BILLS</t>
  </si>
  <si>
    <t>Bill No.</t>
  </si>
  <si>
    <t>Preliminaries</t>
  </si>
  <si>
    <t>Dredging, excavation and earth work</t>
  </si>
  <si>
    <t>Breakwaters and revetments</t>
  </si>
  <si>
    <t>Quay wall structure</t>
  </si>
  <si>
    <t>Environmental control</t>
  </si>
  <si>
    <t>Additions and / or omissions</t>
  </si>
  <si>
    <t>Goods and Services Tax</t>
  </si>
  <si>
    <t>Grand total of Bills</t>
  </si>
  <si>
    <t>ISLAND</t>
  </si>
  <si>
    <t>Bill No.5 - BREAKWATER AND REVETMENTS</t>
  </si>
  <si>
    <t>Supply and placing navigational aids at a minimum nominal light range of 2 nautical miles as shown on harbour layout drawing and as directed by Engineer.</t>
  </si>
  <si>
    <t>sqm</t>
  </si>
  <si>
    <t>Nos.</t>
  </si>
  <si>
    <t>Breakwaters</t>
  </si>
  <si>
    <t>5.1.1</t>
  </si>
  <si>
    <t>Bill No.3 - BREAKWATER, GROYNES AND REVETMENTS</t>
  </si>
  <si>
    <t>LS</t>
  </si>
  <si>
    <t xml:space="preserve">HARBOUR LIGHTS AND PAVEMENT </t>
  </si>
  <si>
    <t xml:space="preserve">Harbour Lights  </t>
  </si>
  <si>
    <t>Supply and installation of two arm street lights along the quaywall line</t>
  </si>
  <si>
    <t>4.2.1</t>
  </si>
  <si>
    <t>4.3.1</t>
  </si>
  <si>
    <t>Drainage</t>
  </si>
  <si>
    <t>Construction of Interlocking pavement</t>
  </si>
  <si>
    <t>5.2.1</t>
  </si>
  <si>
    <t>Surveying, compacting and levelling the harbour area grounds as specified in the drawing.</t>
  </si>
  <si>
    <t>Supply and placement of interlocking paving blocks to the length of harbours for 5m width</t>
  </si>
  <si>
    <t>5.2.2</t>
  </si>
  <si>
    <t>Mooring Blocks</t>
  </si>
  <si>
    <t>Construction and placing of Mooring Blocks</t>
  </si>
  <si>
    <t xml:space="preserve">B </t>
  </si>
  <si>
    <t>Harbour Lights &amp; Pavement</t>
  </si>
  <si>
    <t>Armour rocks laid to the slopes defined in drawings and to lines and levels indicated in the cross section drawings. Rate shall include levelling and placing armour rocks</t>
  </si>
  <si>
    <t xml:space="preserve">Bill No.4 - </t>
  </si>
  <si>
    <t>5.2.3</t>
  </si>
  <si>
    <t>Supply and lay Kerbs</t>
  </si>
  <si>
    <t>Execution of Environment Imppact Assessment</t>
  </si>
  <si>
    <t>Total of bill No.2 (Carried to summary of Bills)</t>
  </si>
  <si>
    <t>Total of bill No.3 (Carried to summary of Bills)</t>
  </si>
  <si>
    <t>Total of bill No.4 (Carried to summary of Bills)</t>
  </si>
  <si>
    <t>Total of bill No.5 (Carried to summary of Bills)</t>
  </si>
  <si>
    <t>Total of bill No.6 (Carried to summary of Bills)</t>
  </si>
  <si>
    <t>Total of bill No.7 (Carried to summary of Bills)</t>
  </si>
  <si>
    <t>Sum (if any) which is specified in the contract as a provisional sum, for execution of any part of the works or for the supply of plant, materials or services</t>
  </si>
  <si>
    <t>Construction of drains near the paving of harbour @ 40m Interval</t>
  </si>
  <si>
    <t>Provisional Sum</t>
  </si>
  <si>
    <t>AA.Ukulhas</t>
  </si>
  <si>
    <t>CONSTRUCTION OF JETTY</t>
  </si>
  <si>
    <t>Supply and Installation of RC Columns</t>
  </si>
  <si>
    <t>Supply and Installation of RC Beams</t>
  </si>
  <si>
    <t>Supply and Casting of RC Slab</t>
  </si>
  <si>
    <t>Supply and Casting of RC Stair case</t>
  </si>
  <si>
    <t>Supply and fixing of Mooring Rings</t>
  </si>
  <si>
    <t>Supply and Installation of fenders</t>
  </si>
  <si>
    <t>Supply and Installation lights</t>
  </si>
  <si>
    <t>Bill No.7 - ENVIRONMENTAL CONTROL</t>
  </si>
  <si>
    <t>Bill No.8 - PROVISIONAL SUM</t>
  </si>
  <si>
    <t>Bill No.9 - ADDITIONS &amp; OMISSIONS</t>
  </si>
  <si>
    <t>Total of bill No.9(Carried to summary of Bills)</t>
  </si>
  <si>
    <t>Total of bill No.8 (Carried to summary of Bills)</t>
  </si>
  <si>
    <t>Construction of Jetty</t>
  </si>
  <si>
    <t>Maintenance Dredging / Excavation of any material from the new harbour basin. Maximum specified depth -3m MSL</t>
  </si>
  <si>
    <t>Dredging / Excavation of any material from the  new entrance Channel. Maximum specified depth -3.5m MSL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</si>
</sst>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i/>
      <sz val="11"/>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164" fontId="2" fillId="0" borderId="1" xfId="1" applyFont="1" applyFill="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1" xfId="0" applyFont="1" applyBorder="1" applyAlignment="1">
      <alignment wrapText="1"/>
    </xf>
    <xf numFmtId="0" fontId="4" fillId="0" borderId="1" xfId="0" applyFont="1" applyBorder="1" applyAlignment="1">
      <alignment vertical="center"/>
    </xf>
    <xf numFmtId="164" fontId="4" fillId="0" borderId="1" xfId="1" applyFont="1" applyFill="1" applyBorder="1" applyAlignment="1">
      <alignment vertical="center"/>
    </xf>
    <xf numFmtId="0" fontId="4" fillId="0" borderId="3"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164" fontId="4" fillId="0" borderId="0" xfId="1" applyFont="1" applyFill="1" applyAlignment="1">
      <alignment vertical="center"/>
    </xf>
    <xf numFmtId="0" fontId="4" fillId="0" borderId="0" xfId="0" applyFont="1" applyFill="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164" fontId="5" fillId="0" borderId="6" xfId="1" applyFont="1" applyFill="1" applyBorder="1" applyAlignment="1">
      <alignment vertical="center"/>
    </xf>
    <xf numFmtId="0" fontId="5" fillId="0" borderId="6" xfId="0" applyFont="1" applyFill="1" applyBorder="1" applyAlignment="1">
      <alignment vertical="center"/>
    </xf>
    <xf numFmtId="0" fontId="5" fillId="0" borderId="7" xfId="0" applyFont="1" applyBorder="1" applyAlignment="1">
      <alignment vertical="center"/>
    </xf>
    <xf numFmtId="0" fontId="3" fillId="0" borderId="8" xfId="0" applyFont="1" applyBorder="1" applyAlignment="1">
      <alignment horizontal="center" vertical="center"/>
    </xf>
    <xf numFmtId="0" fontId="4" fillId="0" borderId="8" xfId="0" applyFont="1" applyBorder="1" applyAlignment="1">
      <alignment horizontal="center" vertical="center"/>
    </xf>
    <xf numFmtId="164" fontId="4" fillId="0" borderId="10" xfId="0" applyNumberFormat="1"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164" fontId="3" fillId="0" borderId="14" xfId="0" applyNumberFormat="1" applyFont="1" applyBorder="1" applyAlignment="1">
      <alignment vertical="center"/>
    </xf>
    <xf numFmtId="0" fontId="3" fillId="0" borderId="0" xfId="0" applyFont="1" applyBorder="1" applyAlignment="1">
      <alignment horizontal="center" vertical="center"/>
    </xf>
    <xf numFmtId="164" fontId="3" fillId="0" borderId="0" xfId="1" applyFont="1" applyFill="1" applyBorder="1" applyAlignment="1">
      <alignment horizontal="center" vertical="center"/>
    </xf>
    <xf numFmtId="0" fontId="3" fillId="0" borderId="0" xfId="0" applyFont="1" applyFill="1" applyBorder="1" applyAlignment="1">
      <alignment horizontal="center" vertical="center"/>
    </xf>
    <xf numFmtId="164" fontId="3" fillId="0" borderId="0" xfId="0" applyNumberFormat="1"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Fill="1" applyBorder="1" applyAlignment="1">
      <alignment vertical="center"/>
    </xf>
    <xf numFmtId="0" fontId="3" fillId="0" borderId="9" xfId="0" applyFont="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164" fontId="4" fillId="0" borderId="19" xfId="0" applyNumberFormat="1" applyFont="1" applyBorder="1" applyAlignment="1">
      <alignment vertical="center"/>
    </xf>
    <xf numFmtId="0" fontId="5" fillId="0" borderId="1" xfId="0" applyFont="1" applyBorder="1" applyAlignment="1">
      <alignment vertical="center"/>
    </xf>
    <xf numFmtId="164" fontId="5" fillId="0" borderId="1" xfId="1" applyFont="1" applyFill="1" applyBorder="1" applyAlignment="1">
      <alignment vertical="center"/>
    </xf>
    <xf numFmtId="0" fontId="5" fillId="0" borderId="1" xfId="0" applyFont="1" applyFill="1" applyBorder="1" applyAlignment="1">
      <alignment vertical="center"/>
    </xf>
    <xf numFmtId="0" fontId="4" fillId="0" borderId="1" xfId="0" applyFont="1" applyBorder="1" applyAlignment="1">
      <alignment horizontal="center" vertical="center"/>
    </xf>
    <xf numFmtId="164" fontId="4" fillId="0" borderId="1" xfId="0" applyNumberFormat="1" applyFont="1" applyBorder="1" applyAlignment="1">
      <alignment vertical="center"/>
    </xf>
    <xf numFmtId="164" fontId="3" fillId="0" borderId="1" xfId="0" applyNumberFormat="1" applyFont="1" applyBorder="1" applyAlignment="1">
      <alignment vertical="center"/>
    </xf>
    <xf numFmtId="2" fontId="4" fillId="0" borderId="1" xfId="0" applyNumberFormat="1" applyFont="1" applyBorder="1" applyAlignment="1">
      <alignment vertical="center"/>
    </xf>
    <xf numFmtId="164" fontId="3" fillId="0" borderId="1" xfId="1" applyFont="1" applyBorder="1" applyAlignment="1">
      <alignment vertical="center"/>
    </xf>
    <xf numFmtId="164" fontId="4" fillId="0" borderId="18" xfId="1" applyFont="1" applyFill="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4" xfId="0" applyFont="1" applyBorder="1" applyAlignment="1">
      <alignment horizontal="center" vertical="center"/>
    </xf>
    <xf numFmtId="0" fontId="0" fillId="0" borderId="1" xfId="0" applyBorder="1" applyAlignment="1">
      <alignment horizontal="left" vertical="center" wrapText="1"/>
    </xf>
    <xf numFmtId="164" fontId="4" fillId="0" borderId="0" xfId="1" applyFont="1" applyAlignment="1">
      <alignment vertical="center"/>
    </xf>
    <xf numFmtId="0" fontId="5" fillId="0" borderId="0" xfId="0" applyFont="1" applyAlignment="1">
      <alignment vertical="center"/>
    </xf>
    <xf numFmtId="164" fontId="5" fillId="0" borderId="0" xfId="1" applyFont="1" applyAlignment="1">
      <alignment vertical="center"/>
    </xf>
    <xf numFmtId="0" fontId="3" fillId="0" borderId="9" xfId="0" applyFont="1" applyBorder="1" applyAlignment="1">
      <alignment vertical="center"/>
    </xf>
    <xf numFmtId="164" fontId="4" fillId="0" borderId="0" xfId="0" applyNumberFormat="1" applyFont="1" applyAlignment="1">
      <alignment vertical="center"/>
    </xf>
    <xf numFmtId="0" fontId="4" fillId="0" borderId="18" xfId="0" applyFont="1" applyBorder="1" applyAlignment="1">
      <alignment horizontal="left" vertical="center" wrapText="1"/>
    </xf>
    <xf numFmtId="0" fontId="4" fillId="0" borderId="20" xfId="0" applyFont="1" applyBorder="1" applyAlignment="1">
      <alignment vertical="center" wrapText="1"/>
    </xf>
    <xf numFmtId="0" fontId="4" fillId="0" borderId="2" xfId="0" applyFont="1" applyBorder="1" applyAlignment="1">
      <alignment vertical="center"/>
    </xf>
    <xf numFmtId="0" fontId="4" fillId="0" borderId="4" xfId="0" applyFont="1" applyBorder="1" applyAlignment="1">
      <alignment vertical="center"/>
    </xf>
    <xf numFmtId="0" fontId="4" fillId="0" borderId="20" xfId="0" applyFont="1" applyBorder="1" applyAlignment="1">
      <alignment vertical="center"/>
    </xf>
    <xf numFmtId="164" fontId="4" fillId="0" borderId="20" xfId="1" applyFont="1" applyFill="1" applyBorder="1" applyAlignment="1">
      <alignment vertical="center"/>
    </xf>
    <xf numFmtId="164" fontId="4" fillId="0" borderId="21" xfId="0" applyNumberFormat="1" applyFont="1" applyBorder="1" applyAlignment="1">
      <alignment vertical="center"/>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16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center" vertical="center" wrapText="1"/>
    </xf>
    <xf numFmtId="164" fontId="4" fillId="0" borderId="1" xfId="1" applyFont="1" applyFill="1" applyBorder="1" applyAlignment="1">
      <alignment horizontal="right" vertical="center"/>
    </xf>
    <xf numFmtId="4" fontId="4" fillId="0" borderId="1" xfId="0" applyNumberFormat="1" applyFont="1" applyBorder="1" applyAlignment="1">
      <alignment horizontal="center" vertical="center"/>
    </xf>
    <xf numFmtId="39" fontId="3" fillId="0" borderId="1" xfId="1" applyNumberFormat="1" applyFont="1" applyBorder="1" applyAlignment="1">
      <alignment vertical="center"/>
    </xf>
    <xf numFmtId="0" fontId="4" fillId="0" borderId="11" xfId="0" applyFont="1" applyBorder="1" applyAlignment="1">
      <alignment horizontal="center" vertical="center"/>
    </xf>
    <xf numFmtId="0" fontId="0" fillId="0" borderId="0" xfId="0"/>
    <xf numFmtId="0" fontId="4" fillId="0" borderId="1" xfId="0" applyFont="1" applyBorder="1" applyAlignment="1">
      <alignment vertical="center"/>
    </xf>
    <xf numFmtId="164" fontId="4" fillId="0" borderId="1" xfId="1" applyFont="1" applyFill="1" applyBorder="1" applyAlignment="1">
      <alignment vertical="center"/>
    </xf>
    <xf numFmtId="0" fontId="4" fillId="0" borderId="3"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164" fontId="5" fillId="0" borderId="6" xfId="1" applyFont="1" applyFill="1" applyBorder="1" applyAlignment="1">
      <alignment vertical="center"/>
    </xf>
    <xf numFmtId="0" fontId="5" fillId="0" borderId="6" xfId="0" applyFont="1" applyFill="1" applyBorder="1" applyAlignment="1">
      <alignment vertical="center"/>
    </xf>
    <xf numFmtId="0" fontId="5" fillId="0" borderId="7" xfId="0" applyFont="1" applyBorder="1" applyAlignment="1">
      <alignment vertical="center"/>
    </xf>
    <xf numFmtId="0" fontId="4" fillId="0" borderId="8" xfId="0" applyFont="1" applyBorder="1" applyAlignment="1">
      <alignment horizontal="center" vertical="center"/>
    </xf>
    <xf numFmtId="164" fontId="4" fillId="0" borderId="10" xfId="0" applyNumberFormat="1"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164" fontId="3" fillId="0" borderId="14" xfId="0" applyNumberFormat="1" applyFont="1" applyBorder="1" applyAlignment="1">
      <alignment vertical="center"/>
    </xf>
    <xf numFmtId="0" fontId="4" fillId="0" borderId="1" xfId="0" applyFont="1" applyBorder="1" applyAlignment="1">
      <alignment vertical="center" wrapText="1"/>
    </xf>
    <xf numFmtId="0" fontId="4" fillId="0" borderId="16"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5" fillId="0" borderId="18" xfId="0" applyFont="1" applyFill="1" applyBorder="1" applyAlignment="1">
      <alignment vertical="center"/>
    </xf>
    <xf numFmtId="0" fontId="5" fillId="0" borderId="22"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left" vertical="center"/>
    </xf>
    <xf numFmtId="0" fontId="4" fillId="0" borderId="16" xfId="0" applyFont="1" applyBorder="1" applyAlignment="1">
      <alignment vertical="center" wrapText="1"/>
    </xf>
    <xf numFmtId="164" fontId="4" fillId="0" borderId="16" xfId="1" applyFont="1" applyFill="1" applyBorder="1" applyAlignment="1">
      <alignment vertical="center"/>
    </xf>
    <xf numFmtId="164" fontId="4" fillId="0" borderId="17" xfId="0" applyNumberFormat="1" applyFont="1" applyBorder="1" applyAlignment="1">
      <alignment vertical="center"/>
    </xf>
    <xf numFmtId="0" fontId="0" fillId="0" borderId="3" xfId="0" applyBorder="1"/>
    <xf numFmtId="0" fontId="3" fillId="0" borderId="1" xfId="0" applyFont="1" applyBorder="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0" fontId="3" fillId="0" borderId="18"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V158"/>
  <sheetViews>
    <sheetView tabSelected="1" topLeftCell="A104" zoomScale="115" zoomScaleNormal="115" workbookViewId="0">
      <selection activeCell="J29" sqref="J29"/>
    </sheetView>
  </sheetViews>
  <sheetFormatPr defaultRowHeight="15" x14ac:dyDescent="0.25"/>
  <cols>
    <col min="1" max="1" width="9.140625" style="9"/>
    <col min="2" max="2" width="45.7109375" style="9" customWidth="1"/>
    <col min="3" max="3" width="8.42578125" style="9" customWidth="1"/>
    <col min="4" max="4" width="13" style="10" customWidth="1"/>
    <col min="5" max="5" width="14.140625" style="11" customWidth="1"/>
    <col min="6" max="6" width="15" style="9" bestFit="1" customWidth="1"/>
    <col min="7" max="7" width="9.140625" style="9"/>
    <col min="8" max="8" width="14.28515625" style="9" bestFit="1" customWidth="1"/>
    <col min="9" max="9" width="10.5703125" style="9" bestFit="1" customWidth="1"/>
    <col min="10" max="10" width="11.140625" style="51" bestFit="1" customWidth="1"/>
    <col min="11" max="11" width="9.140625" style="9"/>
    <col min="12" max="12" width="10.5703125" style="9" bestFit="1" customWidth="1"/>
    <col min="13" max="13" width="9.28515625" style="9" bestFit="1" customWidth="1"/>
    <col min="14" max="14" width="10.5703125" style="9" bestFit="1" customWidth="1"/>
    <col min="15" max="15" width="11.42578125" style="9" bestFit="1" customWidth="1"/>
    <col min="16" max="16" width="9.28515625" style="9" bestFit="1" customWidth="1"/>
    <col min="17" max="17" width="14.28515625" style="51" bestFit="1" customWidth="1"/>
    <col min="18" max="18" width="9.140625" style="9"/>
    <col min="19" max="19" width="15.7109375" style="9" customWidth="1"/>
    <col min="20" max="20" width="9.5703125" style="9" bestFit="1" customWidth="1"/>
    <col min="21" max="21" width="20.42578125" style="9" customWidth="1"/>
    <col min="22" max="22" width="10.5703125" style="9" bestFit="1" customWidth="1"/>
    <col min="23" max="16384" width="9.140625" style="9"/>
  </cols>
  <sheetData>
    <row r="1" spans="1:13" s="9" customFormat="1" x14ac:dyDescent="0.25">
      <c r="A1" s="8" t="s">
        <v>75</v>
      </c>
      <c r="B1" s="8" t="s">
        <v>113</v>
      </c>
      <c r="D1" s="10"/>
      <c r="E1" s="11"/>
      <c r="J1" s="51"/>
    </row>
    <row r="2" spans="1:13" s="9" customFormat="1" x14ac:dyDescent="0.25">
      <c r="A2" s="8"/>
      <c r="D2" s="10"/>
      <c r="E2" s="11"/>
      <c r="J2" s="51"/>
    </row>
    <row r="3" spans="1:13" s="9" customFormat="1" x14ac:dyDescent="0.25">
      <c r="A3" s="8"/>
      <c r="D3" s="10"/>
      <c r="E3" s="11"/>
      <c r="J3" s="51"/>
    </row>
    <row r="4" spans="1:13" s="9" customFormat="1" ht="15.75" thickBot="1" x14ac:dyDescent="0.3">
      <c r="A4" s="8" t="s">
        <v>32</v>
      </c>
      <c r="D4" s="10"/>
      <c r="E4" s="11"/>
      <c r="J4" s="51"/>
    </row>
    <row r="5" spans="1:13" s="9" customFormat="1" x14ac:dyDescent="0.25">
      <c r="A5" s="12" t="s">
        <v>0</v>
      </c>
      <c r="B5" s="13" t="s">
        <v>2</v>
      </c>
      <c r="C5" s="13" t="s">
        <v>3</v>
      </c>
      <c r="D5" s="14" t="s">
        <v>4</v>
      </c>
      <c r="E5" s="15" t="s">
        <v>5</v>
      </c>
      <c r="F5" s="16" t="s">
        <v>6</v>
      </c>
      <c r="G5" s="52"/>
      <c r="H5" s="52"/>
      <c r="I5" s="52"/>
      <c r="J5" s="53"/>
      <c r="K5" s="52"/>
      <c r="L5" s="52"/>
      <c r="M5" s="8"/>
    </row>
    <row r="6" spans="1:13" s="9" customFormat="1" x14ac:dyDescent="0.25">
      <c r="A6" s="17">
        <v>1.1000000000000001</v>
      </c>
      <c r="B6" s="46" t="s">
        <v>1</v>
      </c>
      <c r="C6" s="47"/>
      <c r="D6" s="47"/>
      <c r="E6" s="47"/>
      <c r="F6" s="54"/>
      <c r="J6" s="51"/>
    </row>
    <row r="7" spans="1:13" s="9" customFormat="1" x14ac:dyDescent="0.25">
      <c r="A7" s="18" t="s">
        <v>7</v>
      </c>
      <c r="B7" s="5" t="s">
        <v>8</v>
      </c>
      <c r="C7" s="5" t="s">
        <v>11</v>
      </c>
      <c r="D7" s="6">
        <v>1</v>
      </c>
      <c r="E7" s="6"/>
      <c r="F7" s="19"/>
      <c r="J7" s="51"/>
    </row>
    <row r="8" spans="1:13" s="9" customFormat="1" x14ac:dyDescent="0.25">
      <c r="A8" s="18"/>
      <c r="B8" s="5" t="s">
        <v>9</v>
      </c>
      <c r="C8" s="5" t="s">
        <v>11</v>
      </c>
      <c r="D8" s="6">
        <v>1</v>
      </c>
      <c r="E8" s="6"/>
      <c r="F8" s="19"/>
      <c r="J8" s="51"/>
    </row>
    <row r="9" spans="1:13" s="9" customFormat="1" x14ac:dyDescent="0.25">
      <c r="A9" s="18"/>
      <c r="B9" s="5" t="s">
        <v>10</v>
      </c>
      <c r="C9" s="5" t="s">
        <v>11</v>
      </c>
      <c r="D9" s="6">
        <v>1</v>
      </c>
      <c r="E9" s="6"/>
      <c r="F9" s="19"/>
      <c r="J9" s="51"/>
    </row>
    <row r="10" spans="1:13" s="9" customFormat="1" x14ac:dyDescent="0.25">
      <c r="A10" s="20"/>
      <c r="B10" s="7"/>
      <c r="C10" s="7"/>
      <c r="D10" s="7"/>
      <c r="E10" s="7"/>
      <c r="F10" s="21"/>
      <c r="J10" s="51"/>
    </row>
    <row r="11" spans="1:13" s="9" customFormat="1" x14ac:dyDescent="0.25">
      <c r="A11" s="17">
        <v>1.2</v>
      </c>
      <c r="B11" s="46" t="s">
        <v>12</v>
      </c>
      <c r="C11" s="47"/>
      <c r="D11" s="47"/>
      <c r="E11" s="47"/>
      <c r="F11" s="54"/>
      <c r="J11" s="51"/>
    </row>
    <row r="12" spans="1:13" s="9" customFormat="1" ht="30" x14ac:dyDescent="0.25">
      <c r="A12" s="18" t="s">
        <v>13</v>
      </c>
      <c r="B12" s="28" t="s">
        <v>17</v>
      </c>
      <c r="C12" s="5" t="s">
        <v>11</v>
      </c>
      <c r="D12" s="6">
        <v>1</v>
      </c>
      <c r="E12"/>
      <c r="F12" s="19"/>
      <c r="J12" s="51"/>
    </row>
    <row r="13" spans="1:13" s="9" customFormat="1" ht="30" x14ac:dyDescent="0.25">
      <c r="A13" s="18" t="s">
        <v>14</v>
      </c>
      <c r="B13" s="28" t="s">
        <v>18</v>
      </c>
      <c r="C13" s="5" t="s">
        <v>11</v>
      </c>
      <c r="D13" s="6">
        <v>1</v>
      </c>
      <c r="E13" s="6"/>
      <c r="F13" s="19"/>
      <c r="J13" s="51"/>
    </row>
    <row r="14" spans="1:13" s="9" customFormat="1" ht="30" x14ac:dyDescent="0.25">
      <c r="A14" s="18" t="s">
        <v>15</v>
      </c>
      <c r="B14" s="28" t="s">
        <v>19</v>
      </c>
      <c r="C14" s="5" t="s">
        <v>22</v>
      </c>
      <c r="D14" s="6"/>
      <c r="E14" s="6"/>
      <c r="F14" s="19"/>
      <c r="J14" s="51"/>
    </row>
    <row r="15" spans="1:13" s="9" customFormat="1" ht="30" x14ac:dyDescent="0.25">
      <c r="A15" s="18" t="s">
        <v>16</v>
      </c>
      <c r="B15" s="28" t="s">
        <v>20</v>
      </c>
      <c r="C15" s="5" t="s">
        <v>11</v>
      </c>
      <c r="D15" s="6">
        <v>1</v>
      </c>
      <c r="E15" s="6"/>
      <c r="F15" s="19"/>
      <c r="J15" s="51"/>
    </row>
    <row r="16" spans="1:13" s="9" customFormat="1" ht="30" x14ac:dyDescent="0.25">
      <c r="A16" s="18" t="s">
        <v>23</v>
      </c>
      <c r="B16" s="28" t="s">
        <v>21</v>
      </c>
      <c r="C16" s="5" t="s">
        <v>22</v>
      </c>
      <c r="D16" s="6"/>
      <c r="E16" s="6"/>
      <c r="F16" s="19"/>
      <c r="J16" s="51"/>
    </row>
    <row r="17" spans="1:22" x14ac:dyDescent="0.25">
      <c r="A17" s="20"/>
      <c r="B17" s="7"/>
      <c r="C17" s="7"/>
      <c r="D17" s="7"/>
      <c r="E17" s="7"/>
      <c r="F17" s="21"/>
    </row>
    <row r="18" spans="1:22" x14ac:dyDescent="0.25">
      <c r="A18" s="17">
        <v>1.3</v>
      </c>
      <c r="B18" s="2" t="s">
        <v>24</v>
      </c>
      <c r="C18" s="3"/>
      <c r="D18" s="3"/>
      <c r="E18" s="3"/>
      <c r="F18" s="30"/>
    </row>
    <row r="19" spans="1:22" ht="45" x14ac:dyDescent="0.25">
      <c r="A19" s="18" t="s">
        <v>26</v>
      </c>
      <c r="B19" s="28" t="s">
        <v>25</v>
      </c>
      <c r="C19" s="5" t="s">
        <v>11</v>
      </c>
      <c r="D19" s="6">
        <v>1</v>
      </c>
      <c r="E19" s="6"/>
      <c r="F19" s="19"/>
    </row>
    <row r="20" spans="1:22" ht="30" x14ac:dyDescent="0.25">
      <c r="A20" s="18" t="s">
        <v>27</v>
      </c>
      <c r="B20" s="28" t="s">
        <v>28</v>
      </c>
      <c r="C20" s="5" t="s">
        <v>11</v>
      </c>
      <c r="D20" s="6">
        <v>1</v>
      </c>
      <c r="E20" s="6"/>
      <c r="F20" s="19"/>
    </row>
    <row r="21" spans="1:22" ht="30" x14ac:dyDescent="0.25">
      <c r="A21" s="18" t="s">
        <v>30</v>
      </c>
      <c r="B21" s="28" t="s">
        <v>29</v>
      </c>
      <c r="C21" s="5" t="s">
        <v>11</v>
      </c>
      <c r="D21" s="6">
        <v>1</v>
      </c>
      <c r="E21" s="6"/>
      <c r="F21" s="19"/>
    </row>
    <row r="22" spans="1:22" x14ac:dyDescent="0.25">
      <c r="A22" s="20"/>
      <c r="B22" s="7"/>
      <c r="C22" s="7"/>
      <c r="D22" s="7"/>
      <c r="E22" s="7"/>
      <c r="F22" s="21"/>
    </row>
    <row r="23" spans="1:22" ht="15.75" thickBot="1" x14ac:dyDescent="0.3">
      <c r="A23" s="103" t="s">
        <v>31</v>
      </c>
      <c r="B23" s="104"/>
      <c r="C23" s="104"/>
      <c r="D23" s="104"/>
      <c r="E23" s="104"/>
      <c r="F23" s="22"/>
    </row>
    <row r="24" spans="1:22" x14ac:dyDescent="0.25">
      <c r="A24" s="23"/>
      <c r="B24" s="23"/>
      <c r="C24" s="23"/>
      <c r="D24" s="24"/>
      <c r="E24" s="25"/>
      <c r="F24" s="26"/>
    </row>
    <row r="25" spans="1:22" x14ac:dyDescent="0.25">
      <c r="A25" s="27"/>
    </row>
    <row r="26" spans="1:22" ht="15.75" thickBot="1" x14ac:dyDescent="0.3">
      <c r="A26" s="8" t="s">
        <v>33</v>
      </c>
    </row>
    <row r="27" spans="1:22" x14ac:dyDescent="0.25">
      <c r="A27" s="12" t="s">
        <v>0</v>
      </c>
      <c r="B27" s="13" t="s">
        <v>2</v>
      </c>
      <c r="C27" s="13" t="s">
        <v>3</v>
      </c>
      <c r="D27" s="14" t="s">
        <v>4</v>
      </c>
      <c r="E27" s="15" t="s">
        <v>5</v>
      </c>
      <c r="F27" s="16" t="s">
        <v>6</v>
      </c>
      <c r="I27" s="51"/>
      <c r="V27" s="55"/>
    </row>
    <row r="28" spans="1:22" x14ac:dyDescent="0.25">
      <c r="A28" s="17">
        <v>2.1</v>
      </c>
      <c r="B28" s="46" t="s">
        <v>34</v>
      </c>
      <c r="C28" s="47"/>
      <c r="D28" s="47"/>
      <c r="E28" s="47"/>
      <c r="F28" s="54"/>
      <c r="I28" s="51"/>
      <c r="K28" s="51"/>
      <c r="L28" s="51"/>
      <c r="M28" s="51"/>
      <c r="N28" s="51"/>
      <c r="O28" s="51"/>
      <c r="P28" s="51"/>
      <c r="R28" s="51"/>
      <c r="S28" s="51"/>
      <c r="V28" s="55"/>
    </row>
    <row r="29" spans="1:22" ht="45" x14ac:dyDescent="0.25">
      <c r="A29" s="18" t="s">
        <v>35</v>
      </c>
      <c r="B29" s="28" t="s">
        <v>128</v>
      </c>
      <c r="C29" s="5" t="s">
        <v>37</v>
      </c>
      <c r="D29" s="1"/>
      <c r="E29" s="29"/>
      <c r="F29" s="19"/>
      <c r="L29" s="51"/>
      <c r="O29" s="51"/>
      <c r="S29" s="51"/>
      <c r="T29" s="51"/>
      <c r="V29" s="55"/>
    </row>
    <row r="30" spans="1:22" ht="45" x14ac:dyDescent="0.25">
      <c r="A30" s="18" t="s">
        <v>36</v>
      </c>
      <c r="B30" s="28" t="s">
        <v>129</v>
      </c>
      <c r="C30" s="5" t="s">
        <v>37</v>
      </c>
      <c r="D30" s="1"/>
      <c r="E30" s="29"/>
      <c r="F30" s="19"/>
      <c r="K30" s="51"/>
      <c r="L30" s="51"/>
      <c r="M30" s="51"/>
      <c r="N30" s="51"/>
      <c r="O30" s="51"/>
      <c r="P30" s="51"/>
      <c r="R30" s="51"/>
      <c r="S30" s="51"/>
      <c r="T30" s="51"/>
    </row>
    <row r="31" spans="1:22" x14ac:dyDescent="0.25">
      <c r="A31" s="20"/>
      <c r="B31" s="7"/>
      <c r="C31" s="7"/>
      <c r="D31" s="7"/>
      <c r="E31" s="7"/>
      <c r="F31" s="21"/>
      <c r="I31" s="51"/>
      <c r="K31" s="51"/>
      <c r="L31" s="51"/>
      <c r="M31" s="51"/>
      <c r="N31" s="51"/>
      <c r="O31" s="51"/>
      <c r="P31" s="51"/>
      <c r="R31" s="51"/>
      <c r="S31" s="51"/>
    </row>
    <row r="32" spans="1:22" ht="15.75" thickBot="1" x14ac:dyDescent="0.3">
      <c r="A32" s="103" t="s">
        <v>104</v>
      </c>
      <c r="B32" s="104"/>
      <c r="C32" s="104"/>
      <c r="D32" s="104"/>
      <c r="E32" s="104"/>
      <c r="F32" s="22"/>
      <c r="I32" s="51"/>
      <c r="K32" s="51"/>
      <c r="L32" s="51"/>
      <c r="M32" s="51"/>
      <c r="N32" s="51"/>
      <c r="O32" s="51"/>
      <c r="P32" s="51"/>
      <c r="R32" s="51"/>
      <c r="S32" s="51"/>
    </row>
    <row r="33" spans="1:22" x14ac:dyDescent="0.25">
      <c r="A33" s="23"/>
      <c r="B33" s="23"/>
      <c r="C33" s="23"/>
      <c r="D33" s="23"/>
      <c r="E33" s="23"/>
      <c r="F33" s="23"/>
      <c r="I33" s="51"/>
      <c r="K33" s="51"/>
      <c r="L33" s="51"/>
      <c r="M33" s="51"/>
      <c r="N33" s="51"/>
      <c r="O33" s="51"/>
      <c r="P33" s="51"/>
      <c r="R33" s="51"/>
      <c r="S33" s="51"/>
    </row>
    <row r="34" spans="1:22" x14ac:dyDescent="0.25">
      <c r="A34" s="23"/>
      <c r="B34" s="23"/>
      <c r="C34" s="23"/>
      <c r="D34" s="23"/>
      <c r="E34" s="23"/>
      <c r="F34" s="23"/>
      <c r="I34" s="51"/>
      <c r="K34" s="51"/>
      <c r="L34" s="51"/>
      <c r="M34" s="51"/>
      <c r="N34" s="51"/>
      <c r="O34" s="51"/>
      <c r="P34" s="51"/>
      <c r="R34" s="51"/>
      <c r="S34" s="51"/>
      <c r="V34" s="55"/>
    </row>
    <row r="35" spans="1:22" ht="15.75" thickBot="1" x14ac:dyDescent="0.3">
      <c r="A35" s="8" t="s">
        <v>82</v>
      </c>
    </row>
    <row r="36" spans="1:22" x14ac:dyDescent="0.25">
      <c r="A36" s="12" t="s">
        <v>0</v>
      </c>
      <c r="B36" s="13" t="s">
        <v>2</v>
      </c>
      <c r="C36" s="13" t="s">
        <v>3</v>
      </c>
      <c r="D36" s="14" t="s">
        <v>4</v>
      </c>
      <c r="E36" s="15" t="s">
        <v>5</v>
      </c>
      <c r="F36" s="16" t="s">
        <v>6</v>
      </c>
      <c r="I36" s="51"/>
      <c r="K36" s="51"/>
      <c r="L36" s="51"/>
      <c r="M36" s="51"/>
      <c r="N36" s="51"/>
      <c r="O36" s="51"/>
      <c r="P36" s="51"/>
      <c r="R36" s="51"/>
      <c r="S36" s="51"/>
    </row>
    <row r="37" spans="1:22" x14ac:dyDescent="0.25">
      <c r="A37" s="17">
        <v>3.1</v>
      </c>
      <c r="B37" s="46" t="s">
        <v>80</v>
      </c>
      <c r="C37" s="47"/>
      <c r="D37" s="47"/>
      <c r="E37" s="47"/>
      <c r="F37" s="54"/>
      <c r="I37" s="51"/>
      <c r="P37" s="55"/>
    </row>
    <row r="38" spans="1:22" ht="60" x14ac:dyDescent="0.25">
      <c r="A38" s="18" t="s">
        <v>38</v>
      </c>
      <c r="B38" s="28" t="s">
        <v>99</v>
      </c>
      <c r="C38" s="5" t="s">
        <v>41</v>
      </c>
      <c r="D38" s="6">
        <v>31</v>
      </c>
      <c r="E38" s="6"/>
      <c r="F38" s="19"/>
      <c r="I38" s="51"/>
      <c r="P38" s="55"/>
    </row>
    <row r="39" spans="1:22" ht="18" customHeight="1" x14ac:dyDescent="0.25">
      <c r="D39" s="9"/>
      <c r="E39" s="9"/>
    </row>
    <row r="40" spans="1:22" x14ac:dyDescent="0.25">
      <c r="A40" s="17">
        <v>3.2</v>
      </c>
      <c r="B40" s="2" t="s">
        <v>40</v>
      </c>
      <c r="C40" s="3"/>
      <c r="D40" s="3"/>
      <c r="E40" s="3"/>
      <c r="F40" s="30"/>
    </row>
    <row r="41" spans="1:22" ht="60" x14ac:dyDescent="0.25">
      <c r="A41" s="18" t="s">
        <v>39</v>
      </c>
      <c r="B41" s="28" t="s">
        <v>77</v>
      </c>
      <c r="C41" s="5" t="s">
        <v>42</v>
      </c>
      <c r="D41" s="6">
        <v>2</v>
      </c>
      <c r="E41" s="6"/>
      <c r="F41" s="19"/>
    </row>
    <row r="42" spans="1:22" x14ac:dyDescent="0.25">
      <c r="A42" s="20"/>
      <c r="B42" s="7"/>
      <c r="C42" s="7"/>
      <c r="D42" s="7"/>
      <c r="E42" s="7"/>
      <c r="F42" s="21"/>
    </row>
    <row r="43" spans="1:22" ht="15.75" thickBot="1" x14ac:dyDescent="0.3">
      <c r="A43" s="103" t="s">
        <v>105</v>
      </c>
      <c r="B43" s="104"/>
      <c r="C43" s="104"/>
      <c r="D43" s="104"/>
      <c r="E43" s="104"/>
      <c r="F43" s="22"/>
    </row>
    <row r="44" spans="1:22" x14ac:dyDescent="0.25">
      <c r="A44" s="23"/>
      <c r="B44" s="23"/>
      <c r="C44" s="23"/>
      <c r="D44" s="23"/>
      <c r="E44" s="23"/>
      <c r="F44" s="26"/>
    </row>
    <row r="46" spans="1:22" ht="15.75" thickBot="1" x14ac:dyDescent="0.3">
      <c r="A46" s="8" t="s">
        <v>100</v>
      </c>
      <c r="B46" s="8" t="s">
        <v>43</v>
      </c>
    </row>
    <row r="47" spans="1:22" x14ac:dyDescent="0.25">
      <c r="A47" s="12" t="s">
        <v>0</v>
      </c>
      <c r="B47" s="13" t="s">
        <v>2</v>
      </c>
      <c r="C47" s="13" t="s">
        <v>3</v>
      </c>
      <c r="D47" s="14" t="s">
        <v>4</v>
      </c>
      <c r="E47" s="15" t="s">
        <v>5</v>
      </c>
      <c r="F47" s="16" t="s">
        <v>6</v>
      </c>
      <c r="J47" s="9"/>
      <c r="Q47" s="9"/>
    </row>
    <row r="48" spans="1:22" x14ac:dyDescent="0.25">
      <c r="A48" s="17">
        <v>4.0999999999999996</v>
      </c>
      <c r="B48" s="46" t="s">
        <v>44</v>
      </c>
      <c r="C48" s="47"/>
      <c r="D48" s="47"/>
      <c r="E48" s="47"/>
      <c r="F48" s="54"/>
      <c r="J48" s="9"/>
      <c r="Q48" s="9"/>
    </row>
    <row r="49" spans="1:17" ht="30" x14ac:dyDescent="0.25">
      <c r="A49" s="18" t="s">
        <v>45</v>
      </c>
      <c r="B49" s="28" t="s">
        <v>46</v>
      </c>
      <c r="C49" s="5" t="s">
        <v>41</v>
      </c>
      <c r="D49" s="6">
        <v>141</v>
      </c>
      <c r="E49" s="6"/>
      <c r="F49" s="19"/>
      <c r="H49" s="55"/>
      <c r="J49" s="9"/>
      <c r="Q49" s="9"/>
    </row>
    <row r="50" spans="1:17" ht="30" x14ac:dyDescent="0.25">
      <c r="A50" s="18" t="s">
        <v>47</v>
      </c>
      <c r="B50" s="28" t="s">
        <v>48</v>
      </c>
      <c r="C50" s="5" t="s">
        <v>41</v>
      </c>
      <c r="D50" s="6">
        <v>36</v>
      </c>
      <c r="E50" s="6"/>
      <c r="F50" s="19"/>
      <c r="H50" s="55"/>
      <c r="J50" s="9"/>
      <c r="Q50" s="9"/>
    </row>
    <row r="51" spans="1:17" ht="30" x14ac:dyDescent="0.25">
      <c r="A51" s="18" t="s">
        <v>49</v>
      </c>
      <c r="B51" s="28" t="s">
        <v>50</v>
      </c>
      <c r="C51" s="5" t="s">
        <v>41</v>
      </c>
      <c r="D51" s="6">
        <v>141</v>
      </c>
      <c r="E51" s="6"/>
      <c r="F51" s="19"/>
      <c r="J51" s="9"/>
      <c r="Q51" s="9"/>
    </row>
    <row r="52" spans="1:17" ht="30" x14ac:dyDescent="0.25">
      <c r="A52" s="18" t="s">
        <v>51</v>
      </c>
      <c r="B52" s="28" t="s">
        <v>52</v>
      </c>
      <c r="C52" s="5" t="s">
        <v>42</v>
      </c>
      <c r="D52" s="6">
        <v>28</v>
      </c>
      <c r="E52" s="6"/>
      <c r="F52" s="19"/>
      <c r="J52" s="9"/>
      <c r="Q52" s="9"/>
    </row>
    <row r="53" spans="1:17" ht="60" x14ac:dyDescent="0.25">
      <c r="A53" s="18" t="s">
        <v>53</v>
      </c>
      <c r="B53" s="28" t="s">
        <v>54</v>
      </c>
      <c r="C53" s="5" t="s">
        <v>41</v>
      </c>
      <c r="D53" s="6">
        <v>141</v>
      </c>
      <c r="E53" s="29"/>
      <c r="F53" s="19"/>
      <c r="J53" s="9"/>
      <c r="Q53" s="9"/>
    </row>
    <row r="54" spans="1:17" x14ac:dyDescent="0.25">
      <c r="A54" s="20"/>
      <c r="B54" s="7"/>
      <c r="C54" s="7"/>
      <c r="D54" s="7"/>
      <c r="E54" s="7"/>
      <c r="F54" s="21"/>
      <c r="J54" s="9"/>
      <c r="Q54" s="9"/>
    </row>
    <row r="55" spans="1:17" x14ac:dyDescent="0.25">
      <c r="A55" s="17">
        <v>4.2</v>
      </c>
      <c r="B55" s="101" t="s">
        <v>95</v>
      </c>
      <c r="C55" s="102"/>
      <c r="D55" s="47"/>
      <c r="E55" s="47"/>
      <c r="F55" s="54"/>
      <c r="J55" s="9"/>
      <c r="Q55" s="9"/>
    </row>
    <row r="56" spans="1:17" x14ac:dyDescent="0.25">
      <c r="A56" s="18" t="s">
        <v>87</v>
      </c>
      <c r="B56" s="4" t="s">
        <v>96</v>
      </c>
      <c r="C56" s="5" t="s">
        <v>79</v>
      </c>
      <c r="D56" s="6">
        <v>7</v>
      </c>
      <c r="E56" s="6"/>
      <c r="F56" s="19"/>
      <c r="H56" s="55"/>
      <c r="J56" s="9"/>
      <c r="Q56" s="9"/>
    </row>
    <row r="57" spans="1:17" x14ac:dyDescent="0.25">
      <c r="A57" s="31"/>
      <c r="B57" s="32"/>
      <c r="C57" s="32"/>
      <c r="D57" s="32"/>
      <c r="E57" s="32"/>
      <c r="F57" s="33"/>
      <c r="J57" s="9"/>
      <c r="Q57" s="9"/>
    </row>
    <row r="58" spans="1:17" x14ac:dyDescent="0.25">
      <c r="A58" s="17">
        <v>4.3</v>
      </c>
      <c r="B58" s="46" t="s">
        <v>89</v>
      </c>
      <c r="C58" s="47"/>
      <c r="D58" s="47"/>
      <c r="E58" s="47"/>
      <c r="F58" s="48"/>
      <c r="J58" s="9"/>
      <c r="Q58" s="9"/>
    </row>
    <row r="59" spans="1:17" ht="30" x14ac:dyDescent="0.25">
      <c r="A59" s="18" t="s">
        <v>88</v>
      </c>
      <c r="B59" s="56" t="s">
        <v>111</v>
      </c>
      <c r="C59" s="34" t="s">
        <v>83</v>
      </c>
      <c r="D59" s="44">
        <v>1</v>
      </c>
      <c r="E59" s="6"/>
      <c r="F59" s="35"/>
      <c r="J59" s="9"/>
      <c r="Q59" s="9"/>
    </row>
    <row r="60" spans="1:17" x14ac:dyDescent="0.25">
      <c r="A60" s="20"/>
      <c r="B60" s="7"/>
      <c r="C60" s="7"/>
      <c r="D60" s="7"/>
      <c r="E60" s="7"/>
      <c r="F60" s="21"/>
      <c r="J60" s="9"/>
      <c r="Q60" s="9"/>
    </row>
    <row r="61" spans="1:17" ht="15.75" thickBot="1" x14ac:dyDescent="0.3">
      <c r="A61" s="103" t="s">
        <v>106</v>
      </c>
      <c r="B61" s="104"/>
      <c r="C61" s="104"/>
      <c r="D61" s="104"/>
      <c r="E61" s="104"/>
      <c r="F61" s="22"/>
      <c r="J61" s="9"/>
      <c r="Q61" s="9"/>
    </row>
    <row r="62" spans="1:17" x14ac:dyDescent="0.25">
      <c r="A62" s="23"/>
      <c r="B62" s="23"/>
      <c r="C62" s="23"/>
      <c r="D62" s="23"/>
      <c r="E62" s="23"/>
      <c r="F62" s="26"/>
      <c r="J62" s="9"/>
      <c r="Q62" s="9"/>
    </row>
    <row r="63" spans="1:17" ht="15.75" thickBot="1" x14ac:dyDescent="0.3">
      <c r="A63" s="8" t="s">
        <v>76</v>
      </c>
      <c r="B63" s="8" t="s">
        <v>84</v>
      </c>
      <c r="J63" s="9"/>
      <c r="Q63" s="9"/>
    </row>
    <row r="64" spans="1:17" x14ac:dyDescent="0.25">
      <c r="A64" s="12" t="s">
        <v>0</v>
      </c>
      <c r="B64" s="13" t="s">
        <v>2</v>
      </c>
      <c r="C64" s="13" t="s">
        <v>3</v>
      </c>
      <c r="D64" s="14" t="s">
        <v>4</v>
      </c>
      <c r="E64" s="15" t="s">
        <v>5</v>
      </c>
      <c r="F64" s="16" t="s">
        <v>6</v>
      </c>
      <c r="J64" s="9"/>
      <c r="Q64" s="9"/>
    </row>
    <row r="65" spans="1:17" x14ac:dyDescent="0.25">
      <c r="A65" s="17">
        <v>5.0999999999999996</v>
      </c>
      <c r="B65" s="46" t="s">
        <v>85</v>
      </c>
      <c r="C65" s="47"/>
      <c r="D65" s="47"/>
      <c r="E65" s="47"/>
      <c r="F65" s="54"/>
      <c r="J65" s="9"/>
      <c r="Q65" s="9"/>
    </row>
    <row r="66" spans="1:17" ht="30" x14ac:dyDescent="0.25">
      <c r="A66" s="18" t="s">
        <v>81</v>
      </c>
      <c r="B66" s="28" t="s">
        <v>86</v>
      </c>
      <c r="C66" s="5" t="s">
        <v>79</v>
      </c>
      <c r="D66" s="6">
        <v>7</v>
      </c>
      <c r="E66" s="6"/>
      <c r="F66" s="19"/>
      <c r="J66" s="9"/>
      <c r="Q66" s="9"/>
    </row>
    <row r="67" spans="1:17" x14ac:dyDescent="0.25">
      <c r="A67" s="20"/>
      <c r="B67" s="7"/>
      <c r="C67" s="7"/>
      <c r="D67" s="7"/>
      <c r="E67" s="7"/>
      <c r="F67" s="21"/>
      <c r="J67" s="9"/>
      <c r="Q67" s="9"/>
    </row>
    <row r="68" spans="1:17" x14ac:dyDescent="0.25">
      <c r="A68" s="17">
        <v>5.2</v>
      </c>
      <c r="B68" s="46" t="s">
        <v>90</v>
      </c>
      <c r="C68" s="47"/>
      <c r="D68" s="47"/>
      <c r="E68" s="47"/>
      <c r="F68" s="54"/>
      <c r="J68" s="9"/>
      <c r="Q68" s="9"/>
    </row>
    <row r="69" spans="1:17" ht="30" x14ac:dyDescent="0.25">
      <c r="A69" s="18" t="s">
        <v>91</v>
      </c>
      <c r="B69" s="28" t="s">
        <v>92</v>
      </c>
      <c r="C69" s="5" t="s">
        <v>11</v>
      </c>
      <c r="D69" s="6">
        <v>1</v>
      </c>
      <c r="E69" s="6"/>
      <c r="F69" s="19"/>
      <c r="J69" s="9"/>
      <c r="Q69" s="9"/>
    </row>
    <row r="70" spans="1:17" ht="30" x14ac:dyDescent="0.25">
      <c r="A70" s="18" t="s">
        <v>94</v>
      </c>
      <c r="B70" s="28" t="s">
        <v>93</v>
      </c>
      <c r="C70" s="5" t="s">
        <v>78</v>
      </c>
      <c r="D70" s="6">
        <f>141*5</f>
        <v>705</v>
      </c>
      <c r="E70" s="6"/>
      <c r="F70" s="19"/>
      <c r="J70" s="9"/>
      <c r="Q70" s="9"/>
    </row>
    <row r="71" spans="1:17" x14ac:dyDescent="0.25">
      <c r="A71" s="18" t="s">
        <v>101</v>
      </c>
      <c r="B71" s="57" t="s">
        <v>102</v>
      </c>
      <c r="C71" s="60" t="s">
        <v>41</v>
      </c>
      <c r="D71" s="61">
        <f>D49</f>
        <v>141</v>
      </c>
      <c r="E71" s="61"/>
      <c r="F71" s="62"/>
      <c r="J71" s="9"/>
      <c r="Q71" s="9"/>
    </row>
    <row r="72" spans="1:17" s="77" customFormat="1" x14ac:dyDescent="0.25">
      <c r="A72" s="71"/>
      <c r="B72" s="96"/>
      <c r="C72" s="89"/>
      <c r="D72" s="97"/>
      <c r="E72" s="97"/>
      <c r="F72" s="98"/>
    </row>
    <row r="73" spans="1:17" s="77" customFormat="1" ht="15.75" thickBot="1" x14ac:dyDescent="0.3">
      <c r="A73" s="103" t="s">
        <v>107</v>
      </c>
      <c r="B73" s="104"/>
      <c r="C73" s="104"/>
      <c r="D73" s="104"/>
      <c r="E73" s="104"/>
      <c r="F73" s="98"/>
    </row>
    <row r="74" spans="1:17" x14ac:dyDescent="0.25">
      <c r="A74" s="20"/>
      <c r="B74" s="7"/>
      <c r="C74" s="7"/>
      <c r="D74" s="7"/>
      <c r="E74" s="7"/>
      <c r="F74" s="21"/>
      <c r="J74" s="9"/>
      <c r="Q74" s="9"/>
    </row>
    <row r="75" spans="1:17" ht="15.75" thickBot="1" x14ac:dyDescent="0.3">
      <c r="A75" s="76" t="s">
        <v>57</v>
      </c>
      <c r="B75" s="76" t="s">
        <v>114</v>
      </c>
      <c r="C75" s="72"/>
      <c r="D75" s="72"/>
      <c r="E75" s="72"/>
      <c r="F75" s="72"/>
      <c r="J75" s="9"/>
      <c r="Q75" s="9"/>
    </row>
    <row r="76" spans="1:17" x14ac:dyDescent="0.25">
      <c r="A76" s="78" t="s">
        <v>0</v>
      </c>
      <c r="B76" s="79" t="s">
        <v>2</v>
      </c>
      <c r="C76" s="79" t="s">
        <v>3</v>
      </c>
      <c r="D76" s="80" t="s">
        <v>4</v>
      </c>
      <c r="E76" s="81" t="s">
        <v>5</v>
      </c>
      <c r="F76" s="82" t="s">
        <v>6</v>
      </c>
      <c r="J76" s="9"/>
      <c r="Q76" s="9"/>
    </row>
    <row r="77" spans="1:17" x14ac:dyDescent="0.25">
      <c r="A77" s="83">
        <v>6.1</v>
      </c>
      <c r="B77" s="88" t="s">
        <v>115</v>
      </c>
      <c r="C77" s="73" t="s">
        <v>83</v>
      </c>
      <c r="D77" s="74">
        <v>1</v>
      </c>
      <c r="E77" s="92"/>
      <c r="F77" s="93"/>
      <c r="J77" s="9"/>
      <c r="Q77" s="9"/>
    </row>
    <row r="78" spans="1:17" x14ac:dyDescent="0.25">
      <c r="A78" s="83">
        <v>6.2</v>
      </c>
      <c r="B78" s="88" t="s">
        <v>116</v>
      </c>
      <c r="C78" s="73" t="s">
        <v>83</v>
      </c>
      <c r="D78" s="74">
        <v>1</v>
      </c>
      <c r="E78" s="74"/>
      <c r="F78" s="84"/>
      <c r="J78" s="9"/>
      <c r="Q78" s="9"/>
    </row>
    <row r="79" spans="1:17" x14ac:dyDescent="0.25">
      <c r="A79" s="83">
        <v>6.3</v>
      </c>
      <c r="B79" s="88" t="s">
        <v>117</v>
      </c>
      <c r="C79" s="73" t="s">
        <v>83</v>
      </c>
      <c r="D79" s="74">
        <v>1</v>
      </c>
      <c r="E79" s="74"/>
      <c r="F79" s="84"/>
      <c r="J79" s="9"/>
      <c r="Q79" s="9"/>
    </row>
    <row r="80" spans="1:17" x14ac:dyDescent="0.25">
      <c r="A80" s="83">
        <v>6.4</v>
      </c>
      <c r="B80" s="88" t="s">
        <v>118</v>
      </c>
      <c r="C80" s="73" t="s">
        <v>83</v>
      </c>
      <c r="D80" s="74">
        <v>1</v>
      </c>
      <c r="E80" s="74"/>
      <c r="F80" s="84"/>
      <c r="J80" s="9"/>
      <c r="Q80" s="9"/>
    </row>
    <row r="81" spans="1:17" x14ac:dyDescent="0.25">
      <c r="A81" s="94">
        <v>6.5</v>
      </c>
      <c r="B81" s="88" t="s">
        <v>119</v>
      </c>
      <c r="C81" s="73" t="s">
        <v>83</v>
      </c>
      <c r="D81" s="74">
        <v>1</v>
      </c>
      <c r="E81" s="74"/>
      <c r="F81" s="84"/>
      <c r="J81" s="9"/>
      <c r="Q81" s="9"/>
    </row>
    <row r="82" spans="1:17" x14ac:dyDescent="0.25">
      <c r="A82" s="83">
        <v>6.6</v>
      </c>
      <c r="B82" s="73" t="s">
        <v>120</v>
      </c>
      <c r="C82" s="73" t="s">
        <v>83</v>
      </c>
      <c r="D82" s="74">
        <v>1</v>
      </c>
      <c r="E82" s="74"/>
      <c r="F82" s="84"/>
      <c r="J82" s="9"/>
      <c r="Q82" s="9"/>
    </row>
    <row r="83" spans="1:17" x14ac:dyDescent="0.25">
      <c r="A83" s="83">
        <v>6.7</v>
      </c>
      <c r="B83" s="88" t="s">
        <v>121</v>
      </c>
      <c r="C83" s="73" t="s">
        <v>83</v>
      </c>
      <c r="D83" s="74">
        <v>1</v>
      </c>
      <c r="E83" s="74"/>
      <c r="F83" s="84"/>
      <c r="J83" s="9"/>
      <c r="Q83" s="9"/>
    </row>
    <row r="84" spans="1:17" x14ac:dyDescent="0.25">
      <c r="A84" s="85"/>
      <c r="B84" s="75"/>
      <c r="C84" s="75"/>
      <c r="D84" s="75"/>
      <c r="E84" s="91"/>
      <c r="F84" s="86"/>
      <c r="J84" s="9"/>
      <c r="Q84" s="9"/>
    </row>
    <row r="85" spans="1:17" ht="15.75" thickBot="1" x14ac:dyDescent="0.3">
      <c r="A85" s="103" t="s">
        <v>108</v>
      </c>
      <c r="B85" s="104"/>
      <c r="C85" s="104"/>
      <c r="D85" s="104"/>
      <c r="E85" s="104"/>
      <c r="F85" s="87"/>
      <c r="J85" s="9"/>
      <c r="Q85" s="9"/>
    </row>
    <row r="86" spans="1:17" x14ac:dyDescent="0.25">
      <c r="A86" s="23"/>
      <c r="B86" s="23"/>
      <c r="C86" s="23"/>
      <c r="D86" s="23"/>
      <c r="E86" s="23"/>
      <c r="F86" s="26"/>
      <c r="J86" s="9"/>
      <c r="Q86" s="9"/>
    </row>
    <row r="87" spans="1:17" x14ac:dyDescent="0.25">
      <c r="A87" s="8" t="s">
        <v>122</v>
      </c>
      <c r="B87" s="8" t="s">
        <v>56</v>
      </c>
      <c r="J87" s="9"/>
      <c r="Q87" s="9"/>
    </row>
    <row r="88" spans="1:17" x14ac:dyDescent="0.25">
      <c r="A88" s="36" t="s">
        <v>0</v>
      </c>
      <c r="B88" s="36" t="s">
        <v>2</v>
      </c>
      <c r="C88" s="36" t="s">
        <v>3</v>
      </c>
      <c r="D88" s="37" t="s">
        <v>4</v>
      </c>
      <c r="E88" s="38" t="s">
        <v>5</v>
      </c>
      <c r="F88" s="36" t="s">
        <v>6</v>
      </c>
      <c r="J88" s="9"/>
      <c r="Q88" s="9"/>
    </row>
    <row r="89" spans="1:17" ht="30" x14ac:dyDescent="0.25">
      <c r="A89" s="39">
        <v>7.1</v>
      </c>
      <c r="B89" s="28" t="s">
        <v>55</v>
      </c>
      <c r="C89" s="5" t="s">
        <v>11</v>
      </c>
      <c r="D89" s="6">
        <v>1</v>
      </c>
      <c r="E89" s="6"/>
      <c r="F89" s="40"/>
      <c r="J89" s="9"/>
      <c r="Q89" s="9"/>
    </row>
    <row r="90" spans="1:17" x14ac:dyDescent="0.25">
      <c r="A90" s="39">
        <v>7.2</v>
      </c>
      <c r="B90" s="28" t="s">
        <v>103</v>
      </c>
      <c r="C90" s="5" t="s">
        <v>83</v>
      </c>
      <c r="D90" s="6">
        <v>1</v>
      </c>
      <c r="E90" s="6"/>
      <c r="F90" s="40"/>
      <c r="J90" s="9"/>
      <c r="Q90" s="9"/>
    </row>
    <row r="91" spans="1:17" x14ac:dyDescent="0.25">
      <c r="A91" s="100" t="s">
        <v>109</v>
      </c>
      <c r="B91" s="100"/>
      <c r="C91" s="100"/>
      <c r="D91" s="100"/>
      <c r="E91" s="100"/>
      <c r="F91" s="41"/>
      <c r="J91" s="9"/>
      <c r="Q91" s="9"/>
    </row>
    <row r="92" spans="1:17" x14ac:dyDescent="0.25">
      <c r="A92" s="23"/>
      <c r="B92" s="23"/>
      <c r="C92" s="23"/>
      <c r="D92" s="23"/>
      <c r="E92" s="23"/>
      <c r="F92" s="26"/>
      <c r="J92" s="9"/>
      <c r="Q92" s="9"/>
    </row>
    <row r="93" spans="1:17" x14ac:dyDescent="0.25">
      <c r="A93" s="8" t="s">
        <v>123</v>
      </c>
      <c r="B93" s="23"/>
      <c r="C93" s="23"/>
      <c r="D93" s="23"/>
      <c r="E93" s="23"/>
      <c r="F93" s="26"/>
      <c r="J93" s="9"/>
      <c r="Q93" s="9"/>
    </row>
    <row r="94" spans="1:17" x14ac:dyDescent="0.25">
      <c r="A94" s="36" t="s">
        <v>0</v>
      </c>
      <c r="B94" s="36" t="s">
        <v>2</v>
      </c>
      <c r="C94" s="36" t="s">
        <v>3</v>
      </c>
      <c r="D94" s="37" t="s">
        <v>4</v>
      </c>
      <c r="E94" s="38" t="s">
        <v>5</v>
      </c>
      <c r="F94" s="36" t="s">
        <v>6</v>
      </c>
      <c r="J94" s="9"/>
      <c r="Q94" s="9"/>
    </row>
    <row r="95" spans="1:17" ht="60" x14ac:dyDescent="0.25">
      <c r="A95" s="39">
        <v>8.1</v>
      </c>
      <c r="B95" s="28" t="s">
        <v>110</v>
      </c>
      <c r="C95" s="5" t="s">
        <v>83</v>
      </c>
      <c r="D95" s="6"/>
      <c r="E95" s="6"/>
      <c r="F95" s="41">
        <v>3000000</v>
      </c>
      <c r="J95" s="9"/>
      <c r="Q95" s="9"/>
    </row>
    <row r="96" spans="1:17" x14ac:dyDescent="0.25">
      <c r="A96" s="100" t="s">
        <v>126</v>
      </c>
      <c r="B96" s="100"/>
      <c r="C96" s="100"/>
      <c r="D96" s="100"/>
      <c r="E96" s="100"/>
      <c r="F96" s="41">
        <v>3000000</v>
      </c>
      <c r="J96" s="9"/>
      <c r="Q96" s="9"/>
    </row>
    <row r="97" spans="1:17" x14ac:dyDescent="0.25">
      <c r="A97" s="23"/>
      <c r="B97" s="23"/>
      <c r="C97" s="23"/>
      <c r="D97" s="23"/>
      <c r="E97" s="23"/>
      <c r="F97" s="26"/>
      <c r="J97" s="9"/>
      <c r="Q97" s="9"/>
    </row>
    <row r="98" spans="1:17" x14ac:dyDescent="0.25">
      <c r="A98" s="8" t="s">
        <v>124</v>
      </c>
      <c r="B98" s="8"/>
      <c r="C98" s="23"/>
      <c r="D98" s="23"/>
      <c r="E98" s="23"/>
      <c r="F98" s="26"/>
      <c r="J98" s="9"/>
      <c r="Q98" s="9"/>
    </row>
    <row r="99" spans="1:17" x14ac:dyDescent="0.25">
      <c r="A99" s="36" t="s">
        <v>0</v>
      </c>
      <c r="B99" s="36" t="s">
        <v>2</v>
      </c>
      <c r="C99" s="36" t="s">
        <v>3</v>
      </c>
      <c r="D99" s="37" t="s">
        <v>4</v>
      </c>
      <c r="E99" s="38" t="s">
        <v>5</v>
      </c>
      <c r="F99" s="36" t="s">
        <v>6</v>
      </c>
      <c r="J99" s="9"/>
      <c r="Q99" s="9"/>
    </row>
    <row r="100" spans="1:17" ht="60" x14ac:dyDescent="0.25">
      <c r="A100" s="49" t="s">
        <v>59</v>
      </c>
      <c r="B100" s="50" t="s">
        <v>60</v>
      </c>
      <c r="C100" s="36"/>
      <c r="D100" s="37"/>
      <c r="E100" s="38"/>
      <c r="F100" s="36"/>
      <c r="J100" s="9"/>
      <c r="Q100" s="9"/>
    </row>
    <row r="101" spans="1:17" ht="75" x14ac:dyDescent="0.25">
      <c r="A101" s="49" t="s">
        <v>97</v>
      </c>
      <c r="B101" s="50" t="s">
        <v>62</v>
      </c>
      <c r="C101" s="36"/>
      <c r="D101" s="37"/>
      <c r="E101" s="38"/>
      <c r="F101" s="36"/>
      <c r="J101" s="9"/>
      <c r="Q101" s="9"/>
    </row>
    <row r="102" spans="1:17" x14ac:dyDescent="0.25">
      <c r="A102" s="17"/>
      <c r="B102" s="46" t="s">
        <v>63</v>
      </c>
      <c r="C102" s="47"/>
      <c r="D102" s="47"/>
      <c r="E102" s="47"/>
      <c r="F102" s="48"/>
      <c r="J102" s="9"/>
      <c r="Q102" s="9"/>
    </row>
    <row r="103" spans="1:17" x14ac:dyDescent="0.25">
      <c r="A103" s="39">
        <v>1</v>
      </c>
      <c r="B103" s="28"/>
      <c r="C103" s="5"/>
      <c r="D103" s="68"/>
      <c r="E103" s="29"/>
      <c r="F103" s="40"/>
      <c r="J103" s="9"/>
      <c r="Q103" s="9"/>
    </row>
    <row r="104" spans="1:17" x14ac:dyDescent="0.25">
      <c r="A104" s="39">
        <v>2</v>
      </c>
      <c r="B104" s="63"/>
      <c r="C104" s="45"/>
      <c r="D104" s="45"/>
      <c r="E104" s="45"/>
      <c r="F104" s="41"/>
      <c r="J104" s="9"/>
      <c r="Q104" s="9"/>
    </row>
    <row r="105" spans="1:17" x14ac:dyDescent="0.25">
      <c r="A105" s="39">
        <v>3</v>
      </c>
      <c r="B105" s="66"/>
      <c r="C105" s="64"/>
      <c r="D105" s="64"/>
      <c r="E105" s="67"/>
      <c r="F105" s="65"/>
      <c r="J105" s="9"/>
      <c r="Q105" s="9"/>
    </row>
    <row r="106" spans="1:17" x14ac:dyDescent="0.25">
      <c r="A106" s="39">
        <v>4</v>
      </c>
      <c r="B106" s="45"/>
      <c r="C106" s="45"/>
      <c r="D106" s="45"/>
      <c r="E106" s="45"/>
      <c r="F106" s="41"/>
      <c r="J106" s="9"/>
      <c r="Q106" s="9"/>
    </row>
    <row r="107" spans="1:17" x14ac:dyDescent="0.25">
      <c r="A107" s="39">
        <v>5</v>
      </c>
      <c r="B107" s="45"/>
      <c r="C107" s="45"/>
      <c r="D107" s="45"/>
      <c r="E107" s="45"/>
      <c r="F107" s="41"/>
      <c r="J107" s="9"/>
      <c r="Q107" s="9"/>
    </row>
    <row r="108" spans="1:17" x14ac:dyDescent="0.25">
      <c r="A108" s="39">
        <v>6</v>
      </c>
      <c r="B108" s="45"/>
      <c r="C108" s="45"/>
      <c r="D108" s="45"/>
      <c r="E108" s="45"/>
      <c r="F108" s="41"/>
      <c r="J108" s="9"/>
      <c r="Q108" s="9"/>
    </row>
    <row r="109" spans="1:17" x14ac:dyDescent="0.25">
      <c r="A109" s="45"/>
      <c r="B109" s="46" t="s">
        <v>64</v>
      </c>
      <c r="C109" s="47"/>
      <c r="D109" s="47"/>
      <c r="E109" s="47"/>
      <c r="F109" s="48"/>
      <c r="J109" s="9"/>
      <c r="Q109" s="9"/>
    </row>
    <row r="110" spans="1:17" x14ac:dyDescent="0.25">
      <c r="A110" s="45">
        <v>1</v>
      </c>
      <c r="B110" s="63"/>
      <c r="C110" s="45"/>
      <c r="D110" s="45"/>
      <c r="E110" s="45"/>
      <c r="F110" s="41"/>
      <c r="J110" s="9"/>
      <c r="Q110" s="9"/>
    </row>
    <row r="111" spans="1:17" x14ac:dyDescent="0.25">
      <c r="A111" s="45">
        <v>2</v>
      </c>
      <c r="B111" s="66"/>
      <c r="C111" s="39"/>
      <c r="D111" s="39"/>
      <c r="E111" s="69"/>
      <c r="F111" s="40"/>
      <c r="J111" s="9"/>
      <c r="Q111" s="9"/>
    </row>
    <row r="112" spans="1:17" x14ac:dyDescent="0.25">
      <c r="A112" s="45">
        <v>3</v>
      </c>
      <c r="B112" s="45"/>
      <c r="C112" s="45"/>
      <c r="D112" s="45"/>
      <c r="E112" s="45"/>
      <c r="F112" s="41"/>
      <c r="J112" s="9"/>
      <c r="Q112" s="9"/>
    </row>
    <row r="113" spans="1:17" x14ac:dyDescent="0.25">
      <c r="A113" s="45">
        <v>4</v>
      </c>
      <c r="B113" s="45"/>
      <c r="C113" s="45"/>
      <c r="D113" s="45"/>
      <c r="E113" s="45"/>
      <c r="F113" s="41"/>
      <c r="J113" s="9"/>
      <c r="Q113" s="9"/>
    </row>
    <row r="114" spans="1:17" x14ac:dyDescent="0.25">
      <c r="A114" s="45">
        <v>5</v>
      </c>
      <c r="B114" s="45"/>
      <c r="C114" s="45"/>
      <c r="D114" s="45"/>
      <c r="E114" s="45"/>
      <c r="F114" s="41"/>
      <c r="J114" s="9"/>
      <c r="Q114" s="9"/>
    </row>
    <row r="115" spans="1:17" x14ac:dyDescent="0.25">
      <c r="A115" s="100" t="s">
        <v>125</v>
      </c>
      <c r="B115" s="100"/>
      <c r="C115" s="100"/>
      <c r="D115" s="100"/>
      <c r="E115" s="100"/>
      <c r="F115" s="41"/>
      <c r="J115" s="9"/>
      <c r="Q115" s="9"/>
    </row>
    <row r="117" spans="1:17" hidden="1" x14ac:dyDescent="0.25">
      <c r="J117" s="9"/>
      <c r="Q117" s="9"/>
    </row>
    <row r="118" spans="1:17" hidden="1" x14ac:dyDescent="0.25">
      <c r="A118" s="8" t="s">
        <v>57</v>
      </c>
      <c r="B118" s="8" t="s">
        <v>58</v>
      </c>
      <c r="J118" s="9"/>
      <c r="Q118" s="9"/>
    </row>
    <row r="119" spans="1:17" hidden="1" x14ac:dyDescent="0.25">
      <c r="A119" s="36" t="s">
        <v>0</v>
      </c>
      <c r="B119" s="36" t="s">
        <v>2</v>
      </c>
      <c r="C119" s="36" t="s">
        <v>3</v>
      </c>
      <c r="D119" s="37" t="s">
        <v>4</v>
      </c>
      <c r="E119" s="38" t="s">
        <v>5</v>
      </c>
      <c r="F119" s="36" t="s">
        <v>6</v>
      </c>
      <c r="J119" s="9"/>
      <c r="Q119" s="9"/>
    </row>
    <row r="120" spans="1:17" ht="60" hidden="1" x14ac:dyDescent="0.25">
      <c r="A120" s="39" t="s">
        <v>59</v>
      </c>
      <c r="B120" s="28" t="s">
        <v>60</v>
      </c>
      <c r="C120" s="5"/>
      <c r="D120" s="6"/>
      <c r="E120" s="6"/>
      <c r="F120" s="40">
        <f>E120*D120</f>
        <v>0</v>
      </c>
      <c r="J120" s="9"/>
      <c r="Q120" s="9"/>
    </row>
    <row r="121" spans="1:17" ht="75" hidden="1" x14ac:dyDescent="0.25">
      <c r="A121" s="39" t="s">
        <v>61</v>
      </c>
      <c r="B121" s="28" t="s">
        <v>62</v>
      </c>
      <c r="C121" s="5"/>
      <c r="D121" s="6"/>
      <c r="E121" s="6"/>
      <c r="F121" s="40"/>
      <c r="J121" s="9"/>
      <c r="Q121" s="9"/>
    </row>
    <row r="122" spans="1:17" hidden="1" x14ac:dyDescent="0.25">
      <c r="A122" s="39"/>
      <c r="B122" s="28"/>
      <c r="C122" s="5"/>
      <c r="D122" s="6"/>
      <c r="E122" s="6"/>
      <c r="F122" s="40"/>
      <c r="J122" s="9"/>
      <c r="Q122" s="9"/>
    </row>
    <row r="123" spans="1:17" hidden="1" x14ac:dyDescent="0.25">
      <c r="A123" s="39"/>
      <c r="B123" s="28" t="s">
        <v>63</v>
      </c>
      <c r="C123" s="5"/>
      <c r="D123" s="6"/>
      <c r="E123" s="6"/>
      <c r="F123" s="40"/>
      <c r="J123" s="9"/>
      <c r="Q123" s="9"/>
    </row>
    <row r="124" spans="1:17" hidden="1" x14ac:dyDescent="0.25">
      <c r="A124" s="42">
        <v>1</v>
      </c>
      <c r="B124" s="28"/>
      <c r="C124" s="5"/>
      <c r="D124" s="6"/>
      <c r="E124" s="6"/>
      <c r="F124" s="40"/>
      <c r="J124" s="9"/>
      <c r="Q124" s="9"/>
    </row>
    <row r="125" spans="1:17" hidden="1" x14ac:dyDescent="0.25">
      <c r="A125" s="42">
        <v>2</v>
      </c>
      <c r="B125" s="28"/>
      <c r="C125" s="5"/>
      <c r="D125" s="6"/>
      <c r="E125" s="6"/>
      <c r="F125" s="40"/>
      <c r="J125" s="9"/>
      <c r="Q125" s="9"/>
    </row>
    <row r="126" spans="1:17" hidden="1" x14ac:dyDescent="0.25">
      <c r="A126" s="42">
        <v>3</v>
      </c>
      <c r="B126" s="28"/>
      <c r="C126" s="5"/>
      <c r="D126" s="6"/>
      <c r="E126" s="6"/>
      <c r="F126" s="40"/>
      <c r="J126" s="9"/>
      <c r="Q126" s="9"/>
    </row>
    <row r="127" spans="1:17" hidden="1" x14ac:dyDescent="0.25">
      <c r="A127" s="42">
        <v>4</v>
      </c>
      <c r="B127" s="28"/>
      <c r="C127" s="5"/>
      <c r="D127" s="6"/>
      <c r="E127" s="6"/>
      <c r="F127" s="40"/>
      <c r="J127" s="9"/>
      <c r="Q127" s="9"/>
    </row>
    <row r="128" spans="1:17" hidden="1" x14ac:dyDescent="0.25">
      <c r="A128" s="42">
        <v>5</v>
      </c>
      <c r="B128" s="28"/>
      <c r="C128" s="5"/>
      <c r="D128" s="6"/>
      <c r="E128" s="6"/>
      <c r="F128" s="40"/>
      <c r="J128" s="9"/>
      <c r="Q128" s="9"/>
    </row>
    <row r="129" spans="1:17" hidden="1" x14ac:dyDescent="0.25">
      <c r="A129" s="39"/>
      <c r="B129" s="28"/>
      <c r="C129" s="5"/>
      <c r="D129" s="6"/>
      <c r="E129" s="6"/>
      <c r="F129" s="40"/>
      <c r="J129" s="9"/>
      <c r="Q129" s="9"/>
    </row>
    <row r="130" spans="1:17" hidden="1" x14ac:dyDescent="0.25">
      <c r="A130" s="39"/>
      <c r="B130" s="28" t="s">
        <v>64</v>
      </c>
      <c r="C130" s="5"/>
      <c r="D130" s="6"/>
      <c r="E130" s="6"/>
      <c r="F130" s="40"/>
      <c r="J130" s="9"/>
      <c r="Q130" s="9"/>
    </row>
    <row r="131" spans="1:17" hidden="1" x14ac:dyDescent="0.25">
      <c r="A131" s="42">
        <v>1</v>
      </c>
      <c r="B131" s="28"/>
      <c r="C131" s="5"/>
      <c r="D131" s="6"/>
      <c r="E131" s="6"/>
      <c r="F131" s="40"/>
      <c r="J131" s="9"/>
      <c r="Q131" s="9"/>
    </row>
    <row r="132" spans="1:17" hidden="1" x14ac:dyDescent="0.25">
      <c r="A132" s="42">
        <v>2</v>
      </c>
      <c r="B132" s="28"/>
      <c r="C132" s="5"/>
      <c r="D132" s="6"/>
      <c r="E132" s="6"/>
      <c r="F132" s="40"/>
      <c r="J132" s="9"/>
      <c r="Q132" s="9"/>
    </row>
    <row r="133" spans="1:17" hidden="1" x14ac:dyDescent="0.25">
      <c r="A133" s="42">
        <v>3</v>
      </c>
      <c r="B133" s="28"/>
      <c r="C133" s="5"/>
      <c r="D133" s="6"/>
      <c r="E133" s="6"/>
      <c r="F133" s="40"/>
      <c r="J133" s="9"/>
      <c r="Q133" s="9"/>
    </row>
    <row r="134" spans="1:17" hidden="1" x14ac:dyDescent="0.25">
      <c r="A134" s="42">
        <v>4</v>
      </c>
      <c r="B134" s="28"/>
      <c r="C134" s="5"/>
      <c r="D134" s="6"/>
      <c r="E134" s="6"/>
      <c r="F134" s="40"/>
      <c r="J134" s="9"/>
      <c r="Q134" s="9"/>
    </row>
    <row r="135" spans="1:17" hidden="1" x14ac:dyDescent="0.25">
      <c r="A135" s="42">
        <v>5</v>
      </c>
      <c r="B135" s="28"/>
      <c r="C135" s="5"/>
      <c r="D135" s="6"/>
      <c r="E135" s="6"/>
      <c r="F135" s="40"/>
      <c r="J135" s="9"/>
      <c r="Q135" s="9"/>
    </row>
    <row r="136" spans="1:17" hidden="1" x14ac:dyDescent="0.25">
      <c r="A136" s="39"/>
      <c r="B136" s="28"/>
      <c r="C136" s="5"/>
      <c r="D136" s="6"/>
      <c r="E136" s="6"/>
      <c r="F136" s="40"/>
      <c r="Q136" s="9"/>
    </row>
    <row r="137" spans="1:17" hidden="1" x14ac:dyDescent="0.25">
      <c r="A137" s="100" t="s">
        <v>31</v>
      </c>
      <c r="B137" s="100"/>
      <c r="C137" s="100"/>
      <c r="D137" s="100"/>
      <c r="E137" s="100"/>
      <c r="F137" s="41">
        <f>SUM(F120:F120)</f>
        <v>0</v>
      </c>
      <c r="Q137" s="9"/>
    </row>
    <row r="138" spans="1:17" hidden="1" x14ac:dyDescent="0.25">
      <c r="Q138" s="9"/>
    </row>
    <row r="139" spans="1:17" hidden="1" x14ac:dyDescent="0.25">
      <c r="Q139" s="9"/>
    </row>
    <row r="140" spans="1:17" x14ac:dyDescent="0.25">
      <c r="A140" s="105"/>
      <c r="B140" s="105"/>
      <c r="C140" s="105"/>
      <c r="D140" s="105"/>
      <c r="E140" s="105"/>
      <c r="F140" s="105"/>
      <c r="Q140" s="9"/>
    </row>
    <row r="141" spans="1:17" x14ac:dyDescent="0.25">
      <c r="A141" s="106" t="s">
        <v>65</v>
      </c>
      <c r="B141" s="107"/>
      <c r="C141" s="107"/>
      <c r="D141" s="107"/>
      <c r="E141" s="107"/>
      <c r="F141" s="108"/>
      <c r="Q141" s="9"/>
    </row>
    <row r="143" spans="1:17" x14ac:dyDescent="0.25">
      <c r="A143" s="36" t="s">
        <v>66</v>
      </c>
      <c r="B143" s="109" t="s">
        <v>2</v>
      </c>
      <c r="C143" s="109"/>
      <c r="D143" s="109"/>
      <c r="E143" s="109"/>
      <c r="F143" s="36" t="s">
        <v>6</v>
      </c>
      <c r="Q143" s="9"/>
    </row>
    <row r="144" spans="1:17" x14ac:dyDescent="0.25">
      <c r="A144" s="5">
        <v>1</v>
      </c>
      <c r="B144" s="110" t="s">
        <v>67</v>
      </c>
      <c r="C144" s="110"/>
      <c r="D144" s="110"/>
      <c r="E144" s="110"/>
      <c r="F144" s="40"/>
      <c r="Q144" s="9"/>
    </row>
    <row r="145" spans="1:17" x14ac:dyDescent="0.25">
      <c r="A145" s="5">
        <v>2</v>
      </c>
      <c r="B145" s="110" t="s">
        <v>68</v>
      </c>
      <c r="C145" s="110"/>
      <c r="D145" s="110"/>
      <c r="E145" s="110"/>
      <c r="F145" s="40"/>
      <c r="Q145" s="9"/>
    </row>
    <row r="146" spans="1:17" x14ac:dyDescent="0.25">
      <c r="A146" s="5">
        <v>3</v>
      </c>
      <c r="B146" s="110" t="s">
        <v>69</v>
      </c>
      <c r="C146" s="110"/>
      <c r="D146" s="110"/>
      <c r="E146" s="110"/>
      <c r="F146" s="40"/>
      <c r="Q146" s="9"/>
    </row>
    <row r="147" spans="1:17" x14ac:dyDescent="0.25">
      <c r="A147" s="5">
        <v>4</v>
      </c>
      <c r="B147" s="110" t="s">
        <v>70</v>
      </c>
      <c r="C147" s="110"/>
      <c r="D147" s="110"/>
      <c r="E147" s="110"/>
      <c r="F147" s="40"/>
      <c r="Q147" s="9"/>
    </row>
    <row r="148" spans="1:17" x14ac:dyDescent="0.25">
      <c r="A148" s="5">
        <v>5</v>
      </c>
      <c r="B148" s="58" t="s">
        <v>98</v>
      </c>
      <c r="C148" s="7"/>
      <c r="D148" s="7"/>
      <c r="E148" s="59"/>
      <c r="F148" s="40"/>
      <c r="Q148" s="9"/>
    </row>
    <row r="149" spans="1:17" x14ac:dyDescent="0.25">
      <c r="A149" s="5">
        <v>6</v>
      </c>
      <c r="B149" s="9" t="s">
        <v>127</v>
      </c>
      <c r="D149" s="9"/>
      <c r="E149" s="9"/>
      <c r="F149" s="40"/>
      <c r="J149" s="9"/>
      <c r="Q149" s="9"/>
    </row>
    <row r="150" spans="1:17" x14ac:dyDescent="0.25">
      <c r="A150" s="5">
        <v>7</v>
      </c>
      <c r="B150" s="110" t="s">
        <v>71</v>
      </c>
      <c r="C150" s="110"/>
      <c r="D150" s="110"/>
      <c r="E150" s="110"/>
      <c r="F150" s="40"/>
      <c r="J150" s="9"/>
      <c r="Q150" s="9"/>
    </row>
    <row r="151" spans="1:17" x14ac:dyDescent="0.25">
      <c r="A151" s="5">
        <v>8</v>
      </c>
      <c r="B151" s="90" t="s">
        <v>112</v>
      </c>
      <c r="C151" s="75"/>
      <c r="D151" s="75"/>
      <c r="E151" s="91"/>
      <c r="F151" s="40"/>
      <c r="J151" s="9"/>
      <c r="Q151" s="9"/>
    </row>
    <row r="152" spans="1:17" x14ac:dyDescent="0.25">
      <c r="A152" s="5">
        <v>9</v>
      </c>
      <c r="B152" s="95" t="s">
        <v>72</v>
      </c>
      <c r="C152" s="99"/>
      <c r="D152" s="99"/>
      <c r="E152" s="95"/>
      <c r="F152" s="40"/>
      <c r="J152" s="9"/>
      <c r="Q152" s="9"/>
    </row>
    <row r="153" spans="1:17" x14ac:dyDescent="0.25">
      <c r="A153" s="100" t="s">
        <v>73</v>
      </c>
      <c r="B153" s="111"/>
      <c r="C153" s="111"/>
      <c r="D153" s="111"/>
      <c r="E153" s="111"/>
      <c r="F153" s="70"/>
      <c r="H153"/>
      <c r="J153" s="9"/>
      <c r="Q153" s="9"/>
    </row>
    <row r="154" spans="1:17" x14ac:dyDescent="0.25">
      <c r="J154" s="9"/>
    </row>
    <row r="155" spans="1:17" x14ac:dyDescent="0.25">
      <c r="A155" s="100" t="s">
        <v>74</v>
      </c>
      <c r="B155" s="100"/>
      <c r="C155" s="100"/>
      <c r="D155" s="100"/>
      <c r="E155" s="100"/>
      <c r="F155" s="43"/>
      <c r="Q155" s="9"/>
    </row>
    <row r="158" spans="1:17" x14ac:dyDescent="0.25">
      <c r="Q158" s="9"/>
    </row>
  </sheetData>
  <mergeCells count="21">
    <mergeCell ref="A155:E155"/>
    <mergeCell ref="B146:E146"/>
    <mergeCell ref="B147:E147"/>
    <mergeCell ref="B150:E150"/>
    <mergeCell ref="A153:E153"/>
    <mergeCell ref="A137:E137"/>
    <mergeCell ref="A140:F140"/>
    <mergeCell ref="A141:F141"/>
    <mergeCell ref="B143:E143"/>
    <mergeCell ref="B145:E145"/>
    <mergeCell ref="B144:E144"/>
    <mergeCell ref="A115:E115"/>
    <mergeCell ref="A96:E96"/>
    <mergeCell ref="B55:C55"/>
    <mergeCell ref="A23:E23"/>
    <mergeCell ref="A32:E32"/>
    <mergeCell ref="A43:E43"/>
    <mergeCell ref="A61:E61"/>
    <mergeCell ref="A91:E91"/>
    <mergeCell ref="A85:E85"/>
    <mergeCell ref="A73:E73"/>
  </mergeCells>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ADh.Mandhoo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2020-02-24T08:41:16Z</dcterms:modified>
</cp:coreProperties>
</file>