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8800" windowHeight="12435" tabRatio="806"/>
  </bookViews>
  <sheets>
    <sheet name="F. Magoodhoo" sheetId="1" r:id="rId1"/>
  </sheets>
  <definedNames>
    <definedName name="_xlnm.Print_Titles" localSheetId="0">'F. Magoodhoo'!$1:$5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43" i="1" l="1"/>
  <c r="A22" i="1" l="1"/>
  <c r="A23" i="1" l="1"/>
  <c r="A24" i="1" l="1"/>
  <c r="A25" i="1" s="1"/>
  <c r="A26" i="1" s="1"/>
  <c r="A27" i="1" s="1"/>
  <c r="A28" i="1" s="1"/>
  <c r="A30" i="1" s="1"/>
  <c r="A31" i="1" s="1"/>
  <c r="A33" i="1" s="1"/>
  <c r="A34" i="1" s="1"/>
  <c r="A35" i="1" s="1"/>
  <c r="A36" i="1" s="1"/>
  <c r="A37" i="1" s="1"/>
  <c r="A38" i="1" l="1"/>
  <c r="A39" i="1" s="1"/>
  <c r="A40" i="1" s="1"/>
  <c r="A41" i="1" s="1"/>
</calcChain>
</file>

<file path=xl/sharedStrings.xml><?xml version="1.0" encoding="utf-8"?>
<sst xmlns="http://schemas.openxmlformats.org/spreadsheetml/2006/main" count="264" uniqueCount="150">
  <si>
    <t>Tender Document Reference</t>
  </si>
  <si>
    <t>Vol</t>
  </si>
  <si>
    <t>Clause</t>
  </si>
  <si>
    <t>Tender Requirement</t>
  </si>
  <si>
    <t xml:space="preserve">Clarification / Query </t>
  </si>
  <si>
    <t>Page No</t>
  </si>
  <si>
    <t>Clause Description</t>
  </si>
  <si>
    <t>I</t>
  </si>
  <si>
    <t>Rainwater Treatment: Ultrafiltration and UV/Chlorine disinfection treatment</t>
  </si>
  <si>
    <t>Bidder request for providing the technical specification for Ultrafiltration and UV/Chlorine disinfection treatment, Please Provide.</t>
  </si>
  <si>
    <t>5 of 14</t>
  </si>
  <si>
    <t>9 of 79</t>
  </si>
  <si>
    <t>Administration building.
1. Construction of the administrative office as per the approved drawings.
2. Buildings, roads, and hard standings required for open to air storage and parking, footpaths,Boundary Walls, landscaping and all ancillary works.</t>
  </si>
  <si>
    <t>Operation and Maintenance</t>
  </si>
  <si>
    <t xml:space="preserve"> Administration building
</t>
  </si>
  <si>
    <t>B.Water Supply System</t>
  </si>
  <si>
    <t>46 of 175</t>
  </si>
  <si>
    <t>The Contractor will be responsible for the operation and maintenance of the sewerage system and all its components for a period of 365 days after its completion if it is specified in the Schedule of activities.</t>
  </si>
  <si>
    <t>Depth of borehole</t>
  </si>
  <si>
    <t>47 of 79</t>
  </si>
  <si>
    <t>As the hydrogeology surveys revealed a deep groundwater table, the borehole depth is expected to be between 60-85 metres. The in-land borehole depth shall not be less than 60 m. Continue drilling up to 60 m even if the electrical  conductivity of discharge water has reached 50-60mS/cm before reaching 60m depth. If electrical conductivity of discharge water at 60 m depth is measured less than 50-60mS/cm, continue drilling until electrical conductivity reaches to 50-60mS/cm.</t>
  </si>
  <si>
    <t>2 of 14</t>
  </si>
  <si>
    <t>In Drawing no TYP/WO2 the depth of borehole shown 30 Mtr</t>
  </si>
  <si>
    <t>Pressure Pipeline</t>
  </si>
  <si>
    <t>34 of 79</t>
  </si>
  <si>
    <t>Bidder understand that  the pipe bedding is not required for Pressure pipeline i.e for distribution network,Sea water outfall and brine water outfall, Please confirm.</t>
  </si>
  <si>
    <t>8 of 79</t>
  </si>
  <si>
    <t>Sewage Treatment Plant: Design &amp; Construction of Sewage Treatment Plant with reference to the Employer’s Requirement, including construction of Administration Building and Installation of Mechanical &amp; Electrical Equipment.</t>
  </si>
  <si>
    <t>Bidder understand that Design &amp; Construction of Sewage Treatment Plant is not in scope of this tender, Please confirm.</t>
  </si>
  <si>
    <t>Feed Water Tank</t>
  </si>
  <si>
    <t>56 of 79</t>
  </si>
  <si>
    <t>The Feed water tank can be constructed from RC concrete or alternative MOC for construction could be provided</t>
  </si>
  <si>
    <t>Brine Tank</t>
  </si>
  <si>
    <t>The reinforced concrete tank must be provided with heavy duty access covers and must be coated in epoxy paint with a thickness of 500 microns.</t>
  </si>
  <si>
    <t>Bidder request for providing the details of  holding time for Feed Water tank.</t>
  </si>
  <si>
    <t>Bidder request for providing the details of  holding time for brine  tank.</t>
  </si>
  <si>
    <t>10 of 14</t>
  </si>
  <si>
    <t>Trench and Bedding details :- Minimum cover of 600 mm</t>
  </si>
  <si>
    <t>b) Alignment and Grade:
1) All pressure pipes shall be laid in between 0.7-1.0m below natural ground level to achieve best flat alignment based on the topography survey.</t>
  </si>
  <si>
    <t>This part specifies the requirements for photovoltaic equipment that would be used in the Water Supply Admin/Reverse Osmosis Plant building, 3 Storage Tanks, Sewage Treatment Plant Admin Building and both Vacuum Stations.</t>
  </si>
  <si>
    <t>SECTION 8- PHOTOVOLTAIC GRID-CONNECTION SPECIFICATIONS</t>
  </si>
  <si>
    <t>Rainwater Collection: From public building roof catchments through a gravity network</t>
  </si>
  <si>
    <t>Water Supply System</t>
  </si>
  <si>
    <t>II</t>
  </si>
  <si>
    <t>Administrative Buildings and locations</t>
  </si>
  <si>
    <t>Construction of administrative buildings and laboratories required for testing water samples</t>
  </si>
  <si>
    <t xml:space="preserve">Schedule of Activities
</t>
  </si>
  <si>
    <t>Typical drawing</t>
  </si>
  <si>
    <t>6 of 14</t>
  </si>
  <si>
    <t xml:space="preserve"> facility Building</t>
  </si>
  <si>
    <t>Bidder understand that there is 1 nos  RO plant  is in operation and 1 Nos RO plant is Standby , Please confirm.</t>
  </si>
  <si>
    <t>Bidder understands that  separate Administration Building is not required for Sewerage System and Water Supply System. Please confirm.</t>
  </si>
  <si>
    <t>Bidder understand that the typical drawing no TYP/W06 is for facility Building for Administration and housing RO Plants. Please confirm.</t>
  </si>
  <si>
    <t>Bidder understand that the operation and maintenance of the sewerage system is not in the scope of this tender as it is not mentioned in Schedule of activities. Please confirm.</t>
  </si>
  <si>
    <t>Bidder request to confirm the diameter of Product water tank.
In Product water Tank &amp; foundation drawing - Elevation shows the outer diameter of foundation as  8,796 mm,   Whereas  Section X-X (01) the outer diameter of foundation is shown as 15,833 mm. Please confirm the final required diameter of tank.</t>
  </si>
  <si>
    <t xml:space="preserve">Bidder request to confirm the size of RCC ring beam for Product water tank foundation.
As per Section X-X (01)  size is shown  as 450 mm x 900 mm. Where as  in Detail 01 it is shown as 1350 mm X 2700 mm. Please confirm final sizes of tank foundation. </t>
  </si>
  <si>
    <t xml:space="preserve"> As per drawing no TYP/02 the depth is shown as 30 Mtr and in Part-3 WSS works  borehole depth is mentoin as between 60-85 metres. Bidder request to confirm the depth of Borehole.</t>
  </si>
  <si>
    <t>Bidder request to confirm the pipe bedding requitement above and below the pipe.
The drawing shows the pipe bedding below the pipe as 500 Mm  and above the pipe as 750 mm which is not as per standard industrial practise. Please confirm.</t>
  </si>
  <si>
    <t>Bidder understand that sewage Treatment Plant is not In the scope of this tender. Please confirm.</t>
  </si>
  <si>
    <t>Bidder request for  Providing of the Following data for the design of rain water harvesting system:-
1. Rain Water Transfer Pump capacity.
2. Please Provide Last 10 Years climatic data.</t>
  </si>
  <si>
    <t>Bidder suggest to install vaccuum type sewerage system. This will result in faster execution (as major pipelines will be above ground), easy operation and maintenance. This type of sewerage system are adopted worldwide for typical installation like this island. Please confirm.</t>
  </si>
  <si>
    <t>General</t>
  </si>
  <si>
    <t>Island Specific Data and Design Requirements</t>
  </si>
  <si>
    <t>Typical Drawings</t>
  </si>
  <si>
    <t xml:space="preserve"> DWG No-TYP/W05</t>
  </si>
  <si>
    <t xml:space="preserve"> DWG No-TYP/W06</t>
  </si>
  <si>
    <t>DWG No-TYP/W05</t>
  </si>
  <si>
    <t xml:space="preserve"> DWG No-TYP/W02</t>
  </si>
  <si>
    <t xml:space="preserve"> DWG No-TYP/S04 </t>
  </si>
  <si>
    <t>Construction Part 2: Sewerage system works 
Cl-1.1.3.</t>
  </si>
  <si>
    <t>Construction Part 3: Water Supply System Works
Cl-1.1</t>
  </si>
  <si>
    <t>Construction Part-1 , General Works.
Section 2- General Requirement, 
Cl-2.45</t>
  </si>
  <si>
    <t xml:space="preserve">Construction Part 3: Water Supply System Works
Cl-5.4.4. </t>
  </si>
  <si>
    <t>Construction Part 3: Water Supply System Works, 
CL-3.12.</t>
  </si>
  <si>
    <t>Construction Part-2 Sewerage System Works,
Cl-1.1.</t>
  </si>
  <si>
    <t>1.1. Summary of Scope of Works
4. Sewage Treatment Plant</t>
  </si>
  <si>
    <t>Construction Part 3: Water Supply System Works, 
CL-6.5.</t>
  </si>
  <si>
    <t>Construction Part 3: Water Supply System Works, 
CL-6.6.</t>
  </si>
  <si>
    <t>Construction Part 3: Water Supply System Works, 
CL-3.12</t>
  </si>
  <si>
    <t>Construction Part 1: General Works, 
CL-8.1</t>
  </si>
  <si>
    <t>166 of 175</t>
  </si>
  <si>
    <t>Bidder has noted that they have to make JV with local company. However, it will be difficult for bidder to issue the bid security in the name of JV. Please confirm whether lead bidder can provide the bid security instead of JV.
Further, please also advise whether only lead bidder has to register with ministry of finance (as per clause No. 4 of IFB) or both parties has to register with ministry of finance.</t>
  </si>
  <si>
    <t>Section-2  
Bidding Data Sheet</t>
  </si>
  <si>
    <t>ITB 4.1 &amp; ITB 21.1</t>
  </si>
  <si>
    <t xml:space="preserve">2&amp;4 of 5
</t>
  </si>
  <si>
    <t>8 of 11</t>
  </si>
  <si>
    <t>3 of 11</t>
  </si>
  <si>
    <t>Design considerations for treatment plant: Sewage Treatment Plant (STP) should be designed to be installed at a later stage and hence land allocating required for STP should be  reserved. The concept and detail design of treatment to secondary level should be included and any proposed technology for treatment plant should be compact. Package treatment plants such as SBR are preferred.</t>
  </si>
  <si>
    <t>9 of 11</t>
  </si>
  <si>
    <t>Construction Part 1: General Works, 
CL-15.6</t>
  </si>
  <si>
    <t>SECTION 8- PHOTOVOLTAIC GRID-CONNECTION SPECIFICATIONS
15.6 Electric System and other technical requirements for the grid connection.</t>
  </si>
  <si>
    <t>The rated frequency of the electric system must be 50 Hz and the electric system of the power generation facilities shall be the same as the electric system of the grid to be connected. Electrical cables and other general electrical components must comply with the requirements of Guidelines on Technical Requirements for Photovoltaic Grid-connection by the Maldives Energy Authority (MEA) and Section 6 -Electrical Specification of this technical specification.</t>
  </si>
  <si>
    <t>Bidder understand that the solar Photovoltaic system is On grid System , Please confirm.</t>
  </si>
  <si>
    <t>RO plant Capacity (CBM per day) (2Nos)  20 Cum Capacity.</t>
  </si>
  <si>
    <t>Bidder requests the client to provide the Schedule of Activities (price Schedules)for Design and Build Basis for Construction of Water Supply and Sewerage Facilities in F. Magoodhoo, Maldives.</t>
  </si>
  <si>
    <t>CLARIFICATIONS</t>
  </si>
  <si>
    <t>Answers</t>
  </si>
  <si>
    <t>Sr No.</t>
  </si>
  <si>
    <t>-</t>
  </si>
  <si>
    <t>Section 8, Contract Documents
Sub-Clause - 14.2(b) - 20% Amortization on Advance means we advance will be adjusted with interest
Does it mean that advance will be adjusted with mentioned interest rate at 20%? Please clarify.</t>
  </si>
  <si>
    <t>Advance Bank Guarantee
If Contractor choose not to take advance payment, still contractor has to furnish advnace bank guarantee or same will exempted. Please clarify</t>
  </si>
  <si>
    <t>Bid Currency
As it is clearly indicated, in bid data sheet, that contractor may bid in US dollar as well as Maldivian Rufiyaa but payment against contract will be made in Maldivian Rufiyaa. Please clarify as we are foreign entity, how we will convert project MVR into USD/INR.</t>
  </si>
  <si>
    <t>Supply of Plant &amp; Equipment
All major supplies of project like RO plants, Pipes &amp; Fittings, Solar panels, pumps, electrical &amp; Mechanical Components, which are not manufactured in Maldives and supplied from outside Maldives, How will contractor get the payment?
Will contractor be allowed to import these plant(s) form outside the employer's country? If yes, what will be the process for the same? Please clarify.</t>
  </si>
  <si>
    <t>Contract Effective Date
Please clarify regarding contract effective date.</t>
  </si>
  <si>
    <t>Bid Submission extension
Requesting to extend bid submission by at least two weeks, as this would enable them to prepare a responsive and competitive bid.</t>
  </si>
  <si>
    <t>Section 8, Contract Documents
Sub-Clause - 14.6 - Minimum amount of Interim Payment Certificate
Please clarify how will contractor receive payment against supply of equipment/ plant, which are to be imported/ already imported.</t>
  </si>
  <si>
    <t>Payment method
Is letter of credit option available?</t>
  </si>
  <si>
    <t>As per Section 2 BDS ITB 21.1, Bid security mentioned is MVR 150,000.00 for each Lot or if it is for all the eleven lots? Kindly clarify.</t>
  </si>
  <si>
    <t>Kindly confirm if the Solar Photovoltaic system is required to run the complete R.O. Plant, Admin Building, Distribution Pumps etc.</t>
  </si>
  <si>
    <t> Kindly clarify if Bidder is allowed to participate in any or all lots?</t>
  </si>
  <si>
    <t>Can we submit the common qualification and JV agreement for all the lots or individual JV agreement for each lot is required?</t>
  </si>
  <si>
    <t>Also kindly clarify if we need to purchase tender documents for individual lots?</t>
  </si>
  <si>
    <t>Kindly provide the following technical information (point-wise) enable us to design and prepare the technical proposal:
I. The Rate of water supply.
II. The Rate of Infiltration.
III. The Rainwater Data, Area of rainwater collection or available of rainwater.
IV. Design parameter of raw water for RO Plant.
V. Available existing services i.e. Water line, Sewer line, Electrical Cable, Telephone or other cable.
VI. Rain Water Treatment Plant Capacity(i.e for Ultra Filtration Plant)
VII. Water Distribution Pump Details.
VIII. Sewer connection and water connection shall be as per island specific data in Section 6 Employers’ Requirement.</t>
  </si>
  <si>
    <t>Bidder request for to allow for laying of all pressure pipes (Distribution system) above ground with pedestals. This will aviod chances of leakage due to earth pressure, contamination due to underground water or micro-orgnisms. This will also result in easy and fast maintainence. Please confirm.</t>
  </si>
  <si>
    <t>Design and Build Basis for Construction of Water Supply and Sewerage Facilities in F. Magoodhoo, (Lot 9) ICB No. TES/2019/W-37</t>
  </si>
  <si>
    <t xml:space="preserve">Deductions shall be made at the amortisation rate of 20% of the amount of each payment certificate in the currencies and proportions of the advance payment, until such time as the advance payment has been repaid. </t>
  </si>
  <si>
    <t>No</t>
  </si>
  <si>
    <t>If not claiming for advance payment, contractor does not have to give advance payment guarantee</t>
  </si>
  <si>
    <t xml:space="preserve">Please refer Bid Data sheet clause 37.1. It says "The currency that shall be used for bid evaluation and comparison purposes to convert all bid prices expressed in various currencies into a single currency is: Maldivian Rufiyaa.
The source of exchange rate shall be: The Maldives Monetary Authority (MMA).
The date for the exchange rate shall be: 28 days prior to Bid submission dead line".
</t>
  </si>
  <si>
    <t>No. PV system is only for backup power. Plant will normally run on power supplied by island's power house.</t>
  </si>
  <si>
    <t>Please refer to EPA design guidelines</t>
  </si>
  <si>
    <t>Filtration and disinfection should be done to remove all pathogens from rainwater, prior to distribution</t>
  </si>
  <si>
    <t>One admin building is enough for both</t>
  </si>
  <si>
    <t>Yes. That’s correct</t>
  </si>
  <si>
    <t>Operation and maintenance will be done by service provider after taking over the works.</t>
  </si>
  <si>
    <t>Diamater and height can be adjusted to provide the required volume</t>
  </si>
  <si>
    <t>Size of ring beam can be adjusted based on tank diameter</t>
  </si>
  <si>
    <t>Borehole depth is 30m</t>
  </si>
  <si>
    <t>Sewage Treatment Plant (STP) should be
designed to be installed at a later stage and hence land allocating required for STP
should be reserved. The concept and detail design of treatment to secondary level
should be included.</t>
  </si>
  <si>
    <t>No specific holding time. Feed water tank can be sized based on over all process flow of the operation</t>
  </si>
  <si>
    <t>No specific holding time. Brine can be discharged at reqgular intervals but brine pump On/OFF cycles should not be more than 4 per hour</t>
  </si>
  <si>
    <t>Pipe bedding should be such that sieved sand is around the pipe for 200mm thickness. Clear cover to top of pipe should be 600mm at any given location</t>
  </si>
  <si>
    <t>No. All pipes should be below ground.</t>
  </si>
  <si>
    <t>Yes it is an On-grid system</t>
  </si>
  <si>
    <t>Transfer pump capacity will depend on flowrate and required pumping head. Hydrological data can be obtained from Maldives Meteoroligical Services.</t>
  </si>
  <si>
    <t>No. That is not acceptable. We want gravity flow networks.</t>
  </si>
  <si>
    <t>All pipes should be on sieved sand bedding &amp; all sand around the pipe upto 200mm should also be sieved sand.</t>
  </si>
  <si>
    <t>The BoQ which is given is only for 1 island, should we use the same format to use for other islands, or you will give us the revised bow for inserting the prices, As there as islands with only water also.</t>
  </si>
  <si>
    <t xml:space="preserve"> Is the project Duty Exempted..</t>
  </si>
  <si>
    <t xml:space="preserve"> Equipments and machineries which are imported for the purpose of the project and are to be re-exported at the end of the contract, would get duty concessions as per the current regulations.</t>
  </si>
  <si>
    <t>According to appendix to tender, sub-clause 14.5 is not applicable. Hence, Contractor shall be paid upon incoporation of the Plant/  Equipment/ Material in to the permanent works.</t>
  </si>
  <si>
    <t>Contractor shall be paid upon incoporation of the Plant/  Equipment/ Material in to the permanent works.
Yes, Same as above.</t>
  </si>
  <si>
    <t>Please refer to SCC sub-caluse 8.1</t>
  </si>
  <si>
    <t xml:space="preserve">The deadline for the submission of bids is:
Date:25 March 2019
Time: 1000 hrs. (Local Time)
</t>
  </si>
  <si>
    <t xml:space="preserve"> Bid security mentioned is MVR 150,000.00 for each Lot</t>
  </si>
  <si>
    <t>Yes</t>
  </si>
  <si>
    <t>If it’s a common JV agreement, it should include the detail informations(project , lots ).</t>
  </si>
  <si>
    <t>You wont have to register seperately for each lot.</t>
  </si>
  <si>
    <t>Yes ,lead bidder can provide the bid security.</t>
  </si>
  <si>
    <t>Attached with this clarification.</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</si>
</sst>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sz val="10"/>
      <color theme="1"/>
      <name val="Arial"/>
      <family val="2"/>
    </font>
    <font>
      <b/>
      <sz val="10"/>
      <name val="Arial"/>
      <family val="2"/>
    </font>
    <font>
      <b/>
      <sz val="18"/>
      <color theme="1"/>
      <name val="Calibri"/>
      <family val="2"/>
      <scheme val="minor"/>
    </font>
    <font>
      <sz val="10"/>
      <color theme="1"/>
      <name val="Arial"/>
      <family val="2"/>
    </font>
    <font>
      <sz val="11"/>
      <color theme="1"/>
      <name val="Times New Roman"/>
      <family val="1"/>
    </font>
    <font>
      <sz val="11"/>
      <name val="Times New Roman"/>
      <family val="1"/>
    </font>
    <font>
      <sz val="10"/>
      <name val="Arial"/>
      <family val="2"/>
    </font>
    <font>
      <sz val="11"/>
      <name val="Calibri"/>
      <family val="2"/>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49">
    <xf numFmtId="0" fontId="0" fillId="0" borderId="0" xfId="0"/>
    <xf numFmtId="0" fontId="0" fillId="0" borderId="1" xfId="0" applyBorder="1" applyAlignment="1">
      <alignment horizontal="center" vertical="center"/>
    </xf>
    <xf numFmtId="0" fontId="1" fillId="0" borderId="1" xfId="0" applyFont="1" applyBorder="1" applyAlignment="1">
      <alignment horizontal="center" vertical="center" wrapText="1"/>
    </xf>
    <xf numFmtId="0" fontId="0" fillId="0" borderId="0" xfId="0" applyAlignment="1">
      <alignment horizontal="center"/>
    </xf>
    <xf numFmtId="0" fontId="4" fillId="0" borderId="1" xfId="0" applyFont="1" applyBorder="1" applyAlignment="1">
      <alignment horizontal="center" vertical="center" wrapText="1"/>
    </xf>
    <xf numFmtId="0" fontId="0" fillId="0" borderId="0" xfId="0" applyFont="1"/>
    <xf numFmtId="0" fontId="0" fillId="0" borderId="0" xfId="0" applyAlignment="1">
      <alignment horizontal="left"/>
    </xf>
    <xf numFmtId="0" fontId="1" fillId="0" borderId="1" xfId="0" applyFont="1" applyBorder="1" applyAlignment="1">
      <alignment vertical="center" wrapText="1"/>
    </xf>
    <xf numFmtId="0" fontId="0" fillId="0" borderId="0" xfId="0" applyAlignment="1"/>
    <xf numFmtId="0" fontId="1" fillId="0" borderId="1" xfId="0" applyFont="1" applyBorder="1" applyAlignment="1">
      <alignment horizontal="left" vertical="center" wrapText="1"/>
    </xf>
    <xf numFmtId="0" fontId="5"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top" wrapText="1"/>
    </xf>
    <xf numFmtId="0" fontId="5" fillId="0" borderId="3" xfId="0" applyFont="1" applyBorder="1" applyAlignment="1">
      <alignment horizontal="left" vertical="top" wrapText="1"/>
    </xf>
    <xf numFmtId="0" fontId="5" fillId="0" borderId="1" xfId="0" quotePrefix="1" applyFont="1" applyBorder="1" applyAlignment="1">
      <alignment horizontal="left" vertical="top" wrapText="1"/>
    </xf>
    <xf numFmtId="0" fontId="5" fillId="0" borderId="1" xfId="0" applyFont="1" applyBorder="1" applyAlignment="1">
      <alignment horizontal="left" wrapText="1"/>
    </xf>
    <xf numFmtId="0" fontId="5" fillId="0" borderId="1" xfId="0" applyFont="1" applyBorder="1" applyAlignment="1">
      <alignment vertical="center"/>
    </xf>
    <xf numFmtId="0" fontId="5" fillId="0" borderId="1" xfId="0" applyFont="1" applyBorder="1"/>
    <xf numFmtId="0" fontId="5" fillId="0" borderId="1" xfId="0" applyFont="1" applyBorder="1" applyAlignment="1">
      <alignment horizontal="left" vertical="center"/>
    </xf>
    <xf numFmtId="0" fontId="5" fillId="0" borderId="1" xfId="0" applyFont="1" applyBorder="1" applyAlignment="1"/>
    <xf numFmtId="0" fontId="5" fillId="0" borderId="1" xfId="0" applyFont="1" applyBorder="1" applyAlignment="1">
      <alignment horizontal="left"/>
    </xf>
    <xf numFmtId="0" fontId="5" fillId="0" borderId="1" xfId="0" applyFont="1" applyBorder="1" applyAlignment="1">
      <alignment horizontal="center"/>
    </xf>
    <xf numFmtId="0" fontId="5" fillId="0" borderId="3"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left" vertical="center"/>
    </xf>
    <xf numFmtId="0" fontId="8" fillId="0" borderId="0" xfId="0" applyFont="1" applyFill="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3" fillId="0" borderId="1" xfId="0" applyFont="1" applyBorder="1" applyAlignment="1">
      <alignment horizontal="center" vertical="center" wrapText="1"/>
    </xf>
    <xf numFmtId="0" fontId="5" fillId="0" borderId="4" xfId="0" applyFont="1" applyBorder="1" applyAlignment="1">
      <alignment horizontal="left" vertical="top"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3" fillId="0" borderId="1" xfId="0" applyFont="1" applyBorder="1" applyAlignment="1">
      <alignment horizontal="center" wrapText="1"/>
    </xf>
    <xf numFmtId="0" fontId="1"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Fill="1" applyBorder="1" applyAlignment="1">
      <alignment horizontal="lef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tabSelected="1" zoomScale="85" zoomScaleNormal="85" workbookViewId="0">
      <selection activeCell="C7" sqref="C7"/>
    </sheetView>
  </sheetViews>
  <sheetFormatPr defaultRowHeight="15" x14ac:dyDescent="0.25"/>
  <cols>
    <col min="1" max="1" width="6.5703125" bestFit="1" customWidth="1"/>
    <col min="2" max="2" width="6" customWidth="1"/>
    <col min="3" max="3" width="24.5703125" style="6" customWidth="1"/>
    <col min="4" max="4" width="39.42578125" style="8" bestFit="1" customWidth="1"/>
    <col min="5" max="5" width="9.7109375" bestFit="1" customWidth="1"/>
    <col min="6" max="6" width="54.85546875" style="6" customWidth="1"/>
    <col min="7" max="7" width="58.7109375" style="6" customWidth="1"/>
    <col min="8" max="8" width="45" style="30" customWidth="1"/>
    <col min="13" max="13" width="13.28515625" bestFit="1" customWidth="1"/>
  </cols>
  <sheetData>
    <row r="1" spans="1:8" ht="23.25" x14ac:dyDescent="0.35">
      <c r="A1" s="43" t="s">
        <v>95</v>
      </c>
      <c r="B1" s="43"/>
      <c r="C1" s="43"/>
      <c r="D1" s="43"/>
      <c r="E1" s="43"/>
      <c r="F1" s="43"/>
      <c r="G1" s="43"/>
      <c r="H1" s="43"/>
    </row>
    <row r="2" spans="1:8" ht="23.25" x14ac:dyDescent="0.25">
      <c r="A2" s="37" t="s">
        <v>114</v>
      </c>
      <c r="B2" s="37"/>
      <c r="C2" s="37"/>
      <c r="D2" s="37"/>
      <c r="E2" s="37"/>
      <c r="F2" s="37"/>
      <c r="G2" s="37"/>
      <c r="H2" s="37"/>
    </row>
    <row r="3" spans="1:8" ht="13.5" customHeight="1" x14ac:dyDescent="0.25">
      <c r="A3" s="37"/>
      <c r="B3" s="37"/>
      <c r="C3" s="37"/>
      <c r="D3" s="37"/>
      <c r="E3" s="37"/>
      <c r="F3" s="37"/>
      <c r="G3" s="37"/>
      <c r="H3" s="37"/>
    </row>
    <row r="4" spans="1:8" x14ac:dyDescent="0.25">
      <c r="A4" s="44" t="s">
        <v>97</v>
      </c>
      <c r="B4" s="44" t="s">
        <v>0</v>
      </c>
      <c r="C4" s="44"/>
      <c r="D4" s="44"/>
      <c r="E4" s="47" t="s">
        <v>5</v>
      </c>
      <c r="F4" s="45" t="s">
        <v>3</v>
      </c>
      <c r="G4" s="45" t="s">
        <v>4</v>
      </c>
      <c r="H4" s="46" t="s">
        <v>96</v>
      </c>
    </row>
    <row r="5" spans="1:8" x14ac:dyDescent="0.25">
      <c r="A5" s="44"/>
      <c r="B5" s="2" t="s">
        <v>1</v>
      </c>
      <c r="C5" s="9" t="s">
        <v>2</v>
      </c>
      <c r="D5" s="7" t="s">
        <v>6</v>
      </c>
      <c r="E5" s="48"/>
      <c r="F5" s="45"/>
      <c r="G5" s="45"/>
      <c r="H5" s="46"/>
    </row>
    <row r="6" spans="1:8" s="5" customFormat="1" ht="75" x14ac:dyDescent="0.25">
      <c r="A6" s="4"/>
      <c r="B6" s="13" t="s">
        <v>98</v>
      </c>
      <c r="C6" s="13" t="s">
        <v>98</v>
      </c>
      <c r="D6" s="13" t="s">
        <v>98</v>
      </c>
      <c r="E6" s="24" t="s">
        <v>98</v>
      </c>
      <c r="F6" s="25" t="s">
        <v>98</v>
      </c>
      <c r="G6" s="26" t="s">
        <v>99</v>
      </c>
      <c r="H6" s="27" t="s">
        <v>115</v>
      </c>
    </row>
    <row r="7" spans="1:8" s="5" customFormat="1" ht="75" x14ac:dyDescent="0.25">
      <c r="A7" s="4"/>
      <c r="B7" s="13" t="s">
        <v>98</v>
      </c>
      <c r="C7" s="13" t="s">
        <v>98</v>
      </c>
      <c r="D7" s="13" t="s">
        <v>98</v>
      </c>
      <c r="E7" s="24" t="s">
        <v>98</v>
      </c>
      <c r="F7" s="25" t="s">
        <v>98</v>
      </c>
      <c r="G7" s="26" t="s">
        <v>105</v>
      </c>
      <c r="H7" s="27" t="s">
        <v>140</v>
      </c>
    </row>
    <row r="8" spans="1:8" s="5" customFormat="1" ht="44.25" customHeight="1" x14ac:dyDescent="0.25">
      <c r="A8" s="4"/>
      <c r="B8" s="13" t="s">
        <v>98</v>
      </c>
      <c r="C8" s="13" t="s">
        <v>98</v>
      </c>
      <c r="D8" s="13" t="s">
        <v>98</v>
      </c>
      <c r="E8" s="24" t="s">
        <v>98</v>
      </c>
      <c r="F8" s="25" t="s">
        <v>98</v>
      </c>
      <c r="G8" s="26" t="s">
        <v>106</v>
      </c>
      <c r="H8" s="27" t="s">
        <v>116</v>
      </c>
    </row>
    <row r="9" spans="1:8" s="5" customFormat="1" ht="60" x14ac:dyDescent="0.25">
      <c r="A9" s="4"/>
      <c r="B9" s="13" t="s">
        <v>98</v>
      </c>
      <c r="C9" s="13" t="s">
        <v>98</v>
      </c>
      <c r="D9" s="13" t="s">
        <v>98</v>
      </c>
      <c r="E9" s="24" t="s">
        <v>98</v>
      </c>
      <c r="F9" s="25" t="s">
        <v>98</v>
      </c>
      <c r="G9" s="26" t="s">
        <v>100</v>
      </c>
      <c r="H9" s="27" t="s">
        <v>117</v>
      </c>
    </row>
    <row r="10" spans="1:8" s="5" customFormat="1" ht="127.5" x14ac:dyDescent="0.25">
      <c r="A10" s="4"/>
      <c r="B10" s="13" t="s">
        <v>98</v>
      </c>
      <c r="C10" s="13" t="s">
        <v>98</v>
      </c>
      <c r="D10" s="13" t="s">
        <v>98</v>
      </c>
      <c r="E10" s="24" t="s">
        <v>98</v>
      </c>
      <c r="F10" s="25" t="s">
        <v>98</v>
      </c>
      <c r="G10" s="26" t="s">
        <v>101</v>
      </c>
      <c r="H10" s="27" t="s">
        <v>118</v>
      </c>
    </row>
    <row r="11" spans="1:8" s="5" customFormat="1" ht="120" x14ac:dyDescent="0.25">
      <c r="A11" s="4"/>
      <c r="B11" s="13" t="s">
        <v>98</v>
      </c>
      <c r="C11" s="13" t="s">
        <v>98</v>
      </c>
      <c r="D11" s="13" t="s">
        <v>98</v>
      </c>
      <c r="E11" s="24" t="s">
        <v>98</v>
      </c>
      <c r="F11" s="25" t="s">
        <v>98</v>
      </c>
      <c r="G11" s="26" t="s">
        <v>102</v>
      </c>
      <c r="H11" s="27" t="s">
        <v>141</v>
      </c>
    </row>
    <row r="12" spans="1:8" s="5" customFormat="1" ht="44.25" customHeight="1" x14ac:dyDescent="0.25">
      <c r="A12" s="4"/>
      <c r="B12" s="13" t="s">
        <v>98</v>
      </c>
      <c r="C12" s="13" t="s">
        <v>98</v>
      </c>
      <c r="D12" s="13" t="s">
        <v>98</v>
      </c>
      <c r="E12" s="24" t="s">
        <v>98</v>
      </c>
      <c r="F12" s="25" t="s">
        <v>98</v>
      </c>
      <c r="G12" s="26" t="s">
        <v>103</v>
      </c>
      <c r="H12" s="27" t="s">
        <v>142</v>
      </c>
    </row>
    <row r="13" spans="1:8" s="5" customFormat="1" ht="44.25" customHeight="1" x14ac:dyDescent="0.25">
      <c r="A13" s="4"/>
      <c r="B13" s="13" t="s">
        <v>98</v>
      </c>
      <c r="C13" s="13" t="s">
        <v>98</v>
      </c>
      <c r="D13" s="13" t="s">
        <v>98</v>
      </c>
      <c r="E13" s="24" t="s">
        <v>98</v>
      </c>
      <c r="F13" s="25" t="s">
        <v>98</v>
      </c>
      <c r="G13" s="26" t="s">
        <v>104</v>
      </c>
      <c r="H13" s="27" t="s">
        <v>143</v>
      </c>
    </row>
    <row r="14" spans="1:8" s="5" customFormat="1" ht="44.25" customHeight="1" x14ac:dyDescent="0.25">
      <c r="A14" s="4"/>
      <c r="B14" s="13" t="s">
        <v>98</v>
      </c>
      <c r="C14" s="13" t="s">
        <v>98</v>
      </c>
      <c r="D14" s="13" t="s">
        <v>98</v>
      </c>
      <c r="E14" s="24" t="s">
        <v>98</v>
      </c>
      <c r="F14" s="25" t="s">
        <v>98</v>
      </c>
      <c r="G14" s="26" t="s">
        <v>107</v>
      </c>
      <c r="H14" s="27" t="s">
        <v>144</v>
      </c>
    </row>
    <row r="15" spans="1:8" s="5" customFormat="1" ht="44.25" customHeight="1" x14ac:dyDescent="0.25">
      <c r="A15" s="4"/>
      <c r="B15" s="13" t="s">
        <v>98</v>
      </c>
      <c r="C15" s="13" t="s">
        <v>98</v>
      </c>
      <c r="D15" s="13" t="s">
        <v>98</v>
      </c>
      <c r="E15" s="24" t="s">
        <v>98</v>
      </c>
      <c r="F15" s="25" t="s">
        <v>98</v>
      </c>
      <c r="G15" s="26" t="s">
        <v>108</v>
      </c>
      <c r="H15" s="27" t="s">
        <v>119</v>
      </c>
    </row>
    <row r="16" spans="1:8" s="5" customFormat="1" ht="44.25" customHeight="1" x14ac:dyDescent="0.25">
      <c r="A16" s="4"/>
      <c r="B16" s="13" t="s">
        <v>98</v>
      </c>
      <c r="C16" s="13" t="s">
        <v>98</v>
      </c>
      <c r="D16" s="13" t="s">
        <v>98</v>
      </c>
      <c r="E16" s="24" t="s">
        <v>98</v>
      </c>
      <c r="F16" s="25" t="s">
        <v>98</v>
      </c>
      <c r="G16" s="26" t="s">
        <v>109</v>
      </c>
      <c r="H16" s="27" t="s">
        <v>145</v>
      </c>
    </row>
    <row r="17" spans="1:8" s="5" customFormat="1" ht="44.25" customHeight="1" x14ac:dyDescent="0.25">
      <c r="A17" s="4"/>
      <c r="B17" s="13" t="s">
        <v>98</v>
      </c>
      <c r="C17" s="13" t="s">
        <v>98</v>
      </c>
      <c r="D17" s="13" t="s">
        <v>98</v>
      </c>
      <c r="E17" s="24" t="s">
        <v>98</v>
      </c>
      <c r="F17" s="25" t="s">
        <v>98</v>
      </c>
      <c r="G17" s="26" t="s">
        <v>110</v>
      </c>
      <c r="H17" s="27" t="s">
        <v>146</v>
      </c>
    </row>
    <row r="18" spans="1:8" s="5" customFormat="1" ht="44.25" customHeight="1" x14ac:dyDescent="0.25">
      <c r="A18" s="4"/>
      <c r="B18" s="13" t="s">
        <v>98</v>
      </c>
      <c r="C18" s="13" t="s">
        <v>98</v>
      </c>
      <c r="D18" s="13" t="s">
        <v>98</v>
      </c>
      <c r="E18" s="24" t="s">
        <v>98</v>
      </c>
      <c r="F18" s="25" t="s">
        <v>98</v>
      </c>
      <c r="G18" s="26" t="s">
        <v>111</v>
      </c>
      <c r="H18" s="27" t="s">
        <v>147</v>
      </c>
    </row>
    <row r="19" spans="1:8" s="5" customFormat="1" ht="210" x14ac:dyDescent="0.25">
      <c r="A19" s="4"/>
      <c r="B19" s="13" t="s">
        <v>98</v>
      </c>
      <c r="C19" s="13" t="s">
        <v>98</v>
      </c>
      <c r="D19" s="13" t="s">
        <v>98</v>
      </c>
      <c r="E19" s="24" t="s">
        <v>98</v>
      </c>
      <c r="F19" s="25" t="s">
        <v>98</v>
      </c>
      <c r="G19" s="26" t="s">
        <v>112</v>
      </c>
      <c r="H19" s="27" t="s">
        <v>120</v>
      </c>
    </row>
    <row r="20" spans="1:8" s="5" customFormat="1" ht="44.25" customHeight="1" x14ac:dyDescent="0.25">
      <c r="A20" s="4"/>
      <c r="B20" s="13" t="s">
        <v>98</v>
      </c>
      <c r="C20" s="13" t="s">
        <v>98</v>
      </c>
      <c r="D20" s="13" t="s">
        <v>98</v>
      </c>
      <c r="E20" s="24" t="s">
        <v>98</v>
      </c>
      <c r="F20" s="25" t="s">
        <v>98</v>
      </c>
      <c r="G20" s="26" t="s">
        <v>104</v>
      </c>
      <c r="H20" s="27" t="s">
        <v>143</v>
      </c>
    </row>
    <row r="21" spans="1:8" ht="45" x14ac:dyDescent="0.25">
      <c r="A21" s="1">
        <v>1</v>
      </c>
      <c r="B21" s="10" t="s">
        <v>7</v>
      </c>
      <c r="C21" s="11" t="s">
        <v>62</v>
      </c>
      <c r="D21" s="12" t="s">
        <v>15</v>
      </c>
      <c r="E21" s="13" t="s">
        <v>85</v>
      </c>
      <c r="F21" s="11" t="s">
        <v>8</v>
      </c>
      <c r="G21" s="14" t="s">
        <v>9</v>
      </c>
      <c r="H21" s="28" t="s">
        <v>121</v>
      </c>
    </row>
    <row r="22" spans="1:8" ht="90" x14ac:dyDescent="0.25">
      <c r="A22" s="1">
        <f>A21+1</f>
        <v>2</v>
      </c>
      <c r="B22" s="10" t="s">
        <v>7</v>
      </c>
      <c r="C22" s="11" t="s">
        <v>69</v>
      </c>
      <c r="D22" s="12" t="s">
        <v>14</v>
      </c>
      <c r="E22" s="13" t="s">
        <v>11</v>
      </c>
      <c r="F22" s="11" t="s">
        <v>12</v>
      </c>
      <c r="G22" s="35" t="s">
        <v>51</v>
      </c>
      <c r="H22" s="39" t="s">
        <v>122</v>
      </c>
    </row>
    <row r="23" spans="1:8" ht="45" x14ac:dyDescent="0.25">
      <c r="A23" s="1">
        <f>A22+1</f>
        <v>3</v>
      </c>
      <c r="B23" s="10" t="s">
        <v>7</v>
      </c>
      <c r="C23" s="11" t="s">
        <v>70</v>
      </c>
      <c r="D23" s="12" t="s">
        <v>44</v>
      </c>
      <c r="E23" s="13" t="s">
        <v>11</v>
      </c>
      <c r="F23" s="11" t="s">
        <v>45</v>
      </c>
      <c r="G23" s="38"/>
      <c r="H23" s="40"/>
    </row>
    <row r="24" spans="1:8" ht="45" x14ac:dyDescent="0.25">
      <c r="A24" s="1">
        <f>A23+1</f>
        <v>4</v>
      </c>
      <c r="B24" s="10" t="s">
        <v>7</v>
      </c>
      <c r="C24" s="11" t="s">
        <v>47</v>
      </c>
      <c r="D24" s="12" t="s">
        <v>65</v>
      </c>
      <c r="E24" s="13" t="s">
        <v>48</v>
      </c>
      <c r="F24" s="11" t="s">
        <v>49</v>
      </c>
      <c r="G24" s="15" t="s">
        <v>52</v>
      </c>
      <c r="H24" s="29" t="s">
        <v>123</v>
      </c>
    </row>
    <row r="25" spans="1:8" ht="75" x14ac:dyDescent="0.25">
      <c r="A25" s="1">
        <f>A24+1</f>
        <v>5</v>
      </c>
      <c r="B25" s="10" t="s">
        <v>7</v>
      </c>
      <c r="C25" s="11" t="s">
        <v>71</v>
      </c>
      <c r="D25" s="12" t="s">
        <v>13</v>
      </c>
      <c r="E25" s="13" t="s">
        <v>16</v>
      </c>
      <c r="F25" s="11" t="s">
        <v>17</v>
      </c>
      <c r="G25" s="14" t="s">
        <v>53</v>
      </c>
      <c r="H25" s="28" t="s">
        <v>124</v>
      </c>
    </row>
    <row r="26" spans="1:8" ht="75" x14ac:dyDescent="0.25">
      <c r="A26" s="1">
        <f t="shared" ref="A26:A27" si="0">A25+1</f>
        <v>6</v>
      </c>
      <c r="B26" s="10" t="s">
        <v>7</v>
      </c>
      <c r="C26" s="11" t="s">
        <v>63</v>
      </c>
      <c r="D26" s="12" t="s">
        <v>64</v>
      </c>
      <c r="E26" s="13" t="s">
        <v>10</v>
      </c>
      <c r="F26" s="11"/>
      <c r="G26" s="14" t="s">
        <v>54</v>
      </c>
      <c r="H26" s="28" t="s">
        <v>125</v>
      </c>
    </row>
    <row r="27" spans="1:8" ht="75" x14ac:dyDescent="0.25">
      <c r="A27" s="1">
        <f t="shared" si="0"/>
        <v>7</v>
      </c>
      <c r="B27" s="10" t="s">
        <v>7</v>
      </c>
      <c r="C27" s="11" t="s">
        <v>63</v>
      </c>
      <c r="D27" s="12" t="s">
        <v>66</v>
      </c>
      <c r="E27" s="13" t="s">
        <v>10</v>
      </c>
      <c r="F27" s="11"/>
      <c r="G27" s="14" t="s">
        <v>55</v>
      </c>
      <c r="H27" s="28" t="s">
        <v>126</v>
      </c>
    </row>
    <row r="28" spans="1:8" ht="120" x14ac:dyDescent="0.25">
      <c r="A28" s="31">
        <f>+A27+1</f>
        <v>8</v>
      </c>
      <c r="B28" s="10" t="s">
        <v>7</v>
      </c>
      <c r="C28" s="11" t="s">
        <v>72</v>
      </c>
      <c r="D28" s="12" t="s">
        <v>18</v>
      </c>
      <c r="E28" s="13" t="s">
        <v>19</v>
      </c>
      <c r="F28" s="11" t="s">
        <v>20</v>
      </c>
      <c r="G28" s="35" t="s">
        <v>56</v>
      </c>
      <c r="H28" s="29" t="s">
        <v>127</v>
      </c>
    </row>
    <row r="29" spans="1:8" ht="30" x14ac:dyDescent="0.25">
      <c r="A29" s="32"/>
      <c r="B29" s="10" t="s">
        <v>7</v>
      </c>
      <c r="C29" s="11" t="s">
        <v>63</v>
      </c>
      <c r="D29" s="12" t="s">
        <v>67</v>
      </c>
      <c r="E29" s="13" t="s">
        <v>21</v>
      </c>
      <c r="F29" s="11" t="s">
        <v>22</v>
      </c>
      <c r="G29" s="36"/>
      <c r="H29" s="29" t="s">
        <v>127</v>
      </c>
    </row>
    <row r="30" spans="1:8" ht="45" x14ac:dyDescent="0.25">
      <c r="A30" s="1">
        <f>A28+1</f>
        <v>9</v>
      </c>
      <c r="B30" s="10" t="s">
        <v>7</v>
      </c>
      <c r="C30" s="11" t="s">
        <v>73</v>
      </c>
      <c r="D30" s="12" t="s">
        <v>23</v>
      </c>
      <c r="E30" s="13" t="s">
        <v>24</v>
      </c>
      <c r="F30" s="16"/>
      <c r="G30" s="14" t="s">
        <v>25</v>
      </c>
      <c r="H30" s="28" t="s">
        <v>136</v>
      </c>
    </row>
    <row r="31" spans="1:8" ht="60" x14ac:dyDescent="0.25">
      <c r="A31" s="31">
        <f>A30+1</f>
        <v>10</v>
      </c>
      <c r="B31" s="10" t="s">
        <v>7</v>
      </c>
      <c r="C31" s="11" t="s">
        <v>74</v>
      </c>
      <c r="D31" s="12" t="s">
        <v>75</v>
      </c>
      <c r="E31" s="13" t="s">
        <v>26</v>
      </c>
      <c r="F31" s="17" t="s">
        <v>27</v>
      </c>
      <c r="G31" s="33" t="s">
        <v>28</v>
      </c>
      <c r="H31" s="41" t="s">
        <v>128</v>
      </c>
    </row>
    <row r="32" spans="1:8" ht="105" x14ac:dyDescent="0.25">
      <c r="A32" s="32"/>
      <c r="B32" s="10" t="s">
        <v>7</v>
      </c>
      <c r="C32" s="11" t="s">
        <v>62</v>
      </c>
      <c r="D32" s="12" t="s">
        <v>15</v>
      </c>
      <c r="E32" s="13" t="s">
        <v>88</v>
      </c>
      <c r="F32" s="14" t="s">
        <v>87</v>
      </c>
      <c r="G32" s="34"/>
      <c r="H32" s="42"/>
    </row>
    <row r="33" spans="1:8" ht="45" x14ac:dyDescent="0.25">
      <c r="A33" s="1">
        <f>A31+1</f>
        <v>11</v>
      </c>
      <c r="B33" s="10" t="s">
        <v>7</v>
      </c>
      <c r="C33" s="11" t="s">
        <v>76</v>
      </c>
      <c r="D33" s="12" t="s">
        <v>29</v>
      </c>
      <c r="E33" s="13" t="s">
        <v>30</v>
      </c>
      <c r="F33" s="17" t="s">
        <v>31</v>
      </c>
      <c r="G33" s="14" t="s">
        <v>34</v>
      </c>
      <c r="H33" s="28" t="s">
        <v>129</v>
      </c>
    </row>
    <row r="34" spans="1:8" ht="60" x14ac:dyDescent="0.25">
      <c r="A34" s="1">
        <f t="shared" ref="A34:A35" si="1">A33+1</f>
        <v>12</v>
      </c>
      <c r="B34" s="10" t="s">
        <v>7</v>
      </c>
      <c r="C34" s="11" t="s">
        <v>77</v>
      </c>
      <c r="D34" s="12" t="s">
        <v>32</v>
      </c>
      <c r="E34" s="13" t="s">
        <v>30</v>
      </c>
      <c r="F34" s="14" t="s">
        <v>33</v>
      </c>
      <c r="G34" s="14" t="s">
        <v>35</v>
      </c>
      <c r="H34" s="28" t="s">
        <v>130</v>
      </c>
    </row>
    <row r="35" spans="1:8" ht="75" x14ac:dyDescent="0.25">
      <c r="A35" s="1">
        <f t="shared" si="1"/>
        <v>13</v>
      </c>
      <c r="B35" s="10" t="s">
        <v>7</v>
      </c>
      <c r="C35" s="11" t="s">
        <v>63</v>
      </c>
      <c r="D35" s="12" t="s">
        <v>68</v>
      </c>
      <c r="E35" s="13" t="s">
        <v>36</v>
      </c>
      <c r="F35" s="14" t="s">
        <v>37</v>
      </c>
      <c r="G35" s="14" t="s">
        <v>57</v>
      </c>
      <c r="H35" s="28" t="s">
        <v>131</v>
      </c>
    </row>
    <row r="36" spans="1:8" ht="75" x14ac:dyDescent="0.25">
      <c r="A36" s="1">
        <f>A35+1</f>
        <v>14</v>
      </c>
      <c r="B36" s="10" t="s">
        <v>7</v>
      </c>
      <c r="C36" s="11" t="s">
        <v>78</v>
      </c>
      <c r="D36" s="12" t="s">
        <v>23</v>
      </c>
      <c r="E36" s="13" t="s">
        <v>24</v>
      </c>
      <c r="F36" s="14" t="s">
        <v>38</v>
      </c>
      <c r="G36" s="14" t="s">
        <v>113</v>
      </c>
      <c r="H36" s="29" t="s">
        <v>132</v>
      </c>
    </row>
    <row r="37" spans="1:8" ht="90" x14ac:dyDescent="0.25">
      <c r="A37" s="1">
        <f t="shared" ref="A37:A40" si="2">A36+1</f>
        <v>15</v>
      </c>
      <c r="B37" s="10" t="s">
        <v>7</v>
      </c>
      <c r="C37" s="11" t="s">
        <v>79</v>
      </c>
      <c r="D37" s="12" t="s">
        <v>40</v>
      </c>
      <c r="E37" s="13" t="s">
        <v>80</v>
      </c>
      <c r="F37" s="14" t="s">
        <v>39</v>
      </c>
      <c r="G37" s="14" t="s">
        <v>58</v>
      </c>
      <c r="H37" s="28" t="s">
        <v>128</v>
      </c>
    </row>
    <row r="38" spans="1:8" ht="120" x14ac:dyDescent="0.25">
      <c r="A38" s="1">
        <f t="shared" si="2"/>
        <v>16</v>
      </c>
      <c r="B38" s="10" t="s">
        <v>7</v>
      </c>
      <c r="C38" s="11" t="s">
        <v>89</v>
      </c>
      <c r="D38" s="12" t="s">
        <v>90</v>
      </c>
      <c r="E38" s="13" t="s">
        <v>80</v>
      </c>
      <c r="F38" s="14" t="s">
        <v>91</v>
      </c>
      <c r="G38" s="14" t="s">
        <v>92</v>
      </c>
      <c r="H38" s="29" t="s">
        <v>133</v>
      </c>
    </row>
    <row r="39" spans="1:8" ht="60" x14ac:dyDescent="0.25">
      <c r="A39" s="1">
        <f>A38+1</f>
        <v>17</v>
      </c>
      <c r="B39" s="10" t="s">
        <v>7</v>
      </c>
      <c r="C39" s="11" t="s">
        <v>62</v>
      </c>
      <c r="D39" s="18" t="s">
        <v>42</v>
      </c>
      <c r="E39" s="10" t="s">
        <v>85</v>
      </c>
      <c r="F39" s="11" t="s">
        <v>41</v>
      </c>
      <c r="G39" s="14" t="s">
        <v>59</v>
      </c>
      <c r="H39" s="28" t="s">
        <v>134</v>
      </c>
    </row>
    <row r="40" spans="1:8" ht="30" x14ac:dyDescent="0.25">
      <c r="A40" s="1">
        <f t="shared" si="2"/>
        <v>18</v>
      </c>
      <c r="B40" s="10" t="s">
        <v>7</v>
      </c>
      <c r="C40" s="11" t="s">
        <v>62</v>
      </c>
      <c r="D40" s="12" t="s">
        <v>93</v>
      </c>
      <c r="E40" s="10" t="s">
        <v>86</v>
      </c>
      <c r="F40" s="11"/>
      <c r="G40" s="14" t="s">
        <v>50</v>
      </c>
      <c r="H40" s="29" t="s">
        <v>123</v>
      </c>
    </row>
    <row r="41" spans="1:8" ht="75" x14ac:dyDescent="0.25">
      <c r="A41" s="1">
        <f>A40+1</f>
        <v>19</v>
      </c>
      <c r="B41" s="19"/>
      <c r="C41" s="20" t="s">
        <v>61</v>
      </c>
      <c r="D41" s="21"/>
      <c r="E41" s="19"/>
      <c r="F41" s="22"/>
      <c r="G41" s="14" t="s">
        <v>60</v>
      </c>
      <c r="H41" s="28" t="s">
        <v>135</v>
      </c>
    </row>
    <row r="42" spans="1:8" ht="120" x14ac:dyDescent="0.25">
      <c r="A42" s="1">
        <v>21</v>
      </c>
      <c r="B42" s="10" t="s">
        <v>7</v>
      </c>
      <c r="C42" s="11" t="s">
        <v>82</v>
      </c>
      <c r="D42" s="12" t="s">
        <v>83</v>
      </c>
      <c r="E42" s="13" t="s">
        <v>84</v>
      </c>
      <c r="F42" s="22"/>
      <c r="G42" s="14" t="s">
        <v>81</v>
      </c>
      <c r="H42" s="27" t="s">
        <v>148</v>
      </c>
    </row>
    <row r="43" spans="1:8" s="3" customFormat="1" ht="45" x14ac:dyDescent="0.25">
      <c r="A43" s="1">
        <f>A42+1</f>
        <v>22</v>
      </c>
      <c r="B43" s="13" t="s">
        <v>43</v>
      </c>
      <c r="C43" s="11" t="s">
        <v>46</v>
      </c>
      <c r="D43" s="12"/>
      <c r="E43" s="23"/>
      <c r="F43" s="14"/>
      <c r="G43" s="14" t="s">
        <v>94</v>
      </c>
      <c r="H43" s="27" t="s">
        <v>149</v>
      </c>
    </row>
    <row r="44" spans="1:8" ht="60" x14ac:dyDescent="0.25">
      <c r="A44" s="1">
        <v>23</v>
      </c>
      <c r="B44" s="10"/>
      <c r="C44" s="11"/>
      <c r="D44" s="12"/>
      <c r="E44" s="13"/>
      <c r="F44" s="22"/>
      <c r="G44" s="11" t="s">
        <v>137</v>
      </c>
      <c r="H44" s="27" t="s">
        <v>149</v>
      </c>
    </row>
    <row r="45" spans="1:8" ht="60" customHeight="1" x14ac:dyDescent="0.25">
      <c r="A45" s="1">
        <v>24</v>
      </c>
      <c r="B45" s="10"/>
      <c r="C45" s="11"/>
      <c r="D45" s="12"/>
      <c r="E45" s="13"/>
      <c r="F45" s="22"/>
      <c r="G45" s="11" t="s">
        <v>138</v>
      </c>
      <c r="H45" s="27" t="s">
        <v>139</v>
      </c>
    </row>
  </sheetData>
  <protectedRanges>
    <protectedRange sqref="G5:G20" name="Range1" securityDescriptor=""/>
  </protectedRanges>
  <mergeCells count="16">
    <mergeCell ref="A1:H1"/>
    <mergeCell ref="B4:D4"/>
    <mergeCell ref="F4:F5"/>
    <mergeCell ref="G4:G5"/>
    <mergeCell ref="H4:H5"/>
    <mergeCell ref="A4:A5"/>
    <mergeCell ref="A2:H2"/>
    <mergeCell ref="E4:E5"/>
    <mergeCell ref="A31:A32"/>
    <mergeCell ref="G31:G32"/>
    <mergeCell ref="A28:A29"/>
    <mergeCell ref="G28:G29"/>
    <mergeCell ref="A3:H3"/>
    <mergeCell ref="G22:G23"/>
    <mergeCell ref="H22:H23"/>
    <mergeCell ref="H31:H32"/>
  </mergeCells>
  <pageMargins left="0.7" right="0.7" top="1" bottom="0.75" header="0.3" footer="0.3"/>
  <pageSetup paperSize="8" scale="85" fitToHeight="0" orientation="landscape" r:id="rId1"/>
  <headerFooter>
    <oddHeader>&amp;R&amp;G</oddHeader>
    <oddFooter>&amp;CPage &amp;P of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 Magoodhoo</vt:lpstr>
      <vt:lpstr>'F. Magoodhoo'!Print_Titles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2019-04-17T10:19:14Z</dcterms:modified>
</cp:coreProperties>
</file>