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14940" yWindow="240" windowWidth="13920" windowHeight="11730" tabRatio="930"/>
  </bookViews>
  <sheets>
    <sheet name="Summary" sheetId="129" r:id="rId1"/>
  </sheets>
  <definedNames>
    <definedName name="_xlnm.Print_Area" localSheetId="0">Summary!$A$1:$F$39</definedName>
  </definedNames>
  <calcPr calcId="145621"/>
</workbook>
</file>

<file path=xl/calcChain.xml><?xml version="1.0" encoding="utf-8"?>
<calcChain xmlns="http://schemas.openxmlformats.org/spreadsheetml/2006/main">
  <c r="F29" i="129" l="1"/>
  <c r="F22" i="129"/>
  <c r="F23" i="129"/>
  <c r="F24" i="129"/>
  <c r="F25" i="129"/>
  <c r="F26" i="129"/>
  <c r="F21" i="129"/>
  <c r="F13" i="129"/>
  <c r="F14" i="129"/>
  <c r="F15" i="129"/>
  <c r="F16" i="129"/>
  <c r="F17" i="129"/>
  <c r="F18" i="129"/>
  <c r="F9" i="129"/>
  <c r="F6" i="129"/>
  <c r="F30" i="129" l="1"/>
  <c r="F27" i="129" l="1"/>
  <c r="F8" i="129" l="1"/>
  <c r="F7" i="129"/>
  <c r="F12" i="129" l="1"/>
  <c r="F19" i="129" l="1"/>
  <c r="F10" i="129" l="1"/>
  <c r="F31" i="129" s="1"/>
</calcChain>
</file>

<file path=xl/sharedStrings.xml><?xml version="1.0" encoding="utf-8"?>
<sst xmlns="http://schemas.openxmlformats.org/spreadsheetml/2006/main" count="57" uniqueCount="42">
  <si>
    <t>Description</t>
  </si>
  <si>
    <t>Unit</t>
  </si>
  <si>
    <t>Qty</t>
  </si>
  <si>
    <t xml:space="preserve"> </t>
  </si>
  <si>
    <t>Sqm</t>
  </si>
  <si>
    <t>BASE COURSE &amp; HOT MIX ASPHALT  LAYER</t>
  </si>
  <si>
    <t>FINAL TOTAL:</t>
  </si>
  <si>
    <t>RUNWAY, TAXIWAYS, APRON &amp; ROADS</t>
  </si>
  <si>
    <t>LIGHTNING PROTECTION SYSTEM</t>
  </si>
  <si>
    <t>SUPPORTING BUILDING FACILITIES</t>
  </si>
  <si>
    <t>SUPPLY AD INSTALLATION OF OPERATIONAL  EQUIPMENT</t>
  </si>
  <si>
    <t>Sum</t>
  </si>
  <si>
    <t>DESIGN AND CONSULTANCY</t>
  </si>
  <si>
    <t>SUB-BASE  PREPARATION -</t>
  </si>
  <si>
    <t>AIRFIELD LIGHTING AND LANDING AIDS</t>
  </si>
  <si>
    <t>1</t>
  </si>
  <si>
    <t>REVETMENT</t>
  </si>
  <si>
    <t>STAFF BUILDING</t>
  </si>
  <si>
    <t>POWER HOUSE &amp; RO PLANT BUILDING</t>
  </si>
  <si>
    <t xml:space="preserve">SECURITY CHECK POST </t>
  </si>
  <si>
    <t>PASSENGER TERMINAL</t>
  </si>
  <si>
    <t>FIRE &amp; RESCUE BLDG.</t>
  </si>
  <si>
    <t>CONTROL TOWER</t>
  </si>
  <si>
    <t>TOTAL OF ITEM - 1</t>
  </si>
  <si>
    <t>TOTAL OF ITEM - 3</t>
  </si>
  <si>
    <t>TOTAL OF ITEM - 4</t>
  </si>
  <si>
    <t>DESIGN AIRCRAFT ATR - 72 - 600</t>
  </si>
  <si>
    <t xml:space="preserve">SECURITY AND BOUNDARY FENCE </t>
  </si>
  <si>
    <t>Lm</t>
  </si>
  <si>
    <t xml:space="preserve">FENCING, SHORE PROTECTION AND  SERVICES </t>
  </si>
  <si>
    <t xml:space="preserve">EXTERNAL WORKS SEWERAGE SYSTEM </t>
  </si>
  <si>
    <t>EXTERNAL WORKS WATER SUPPLY</t>
  </si>
  <si>
    <t xml:space="preserve">SUPPLY AND INSTALLATION OF POWER GENERATION &amp;  ELECTRICAL DISTRIBUTION SYSTEM </t>
  </si>
  <si>
    <r>
      <t xml:space="preserve">    Amount   </t>
    </r>
    <r>
      <rPr>
        <b/>
        <i/>
        <sz val="6"/>
        <rFont val="Souvenir Lt BT"/>
        <family val="1"/>
      </rPr>
      <t>(MVR)</t>
    </r>
  </si>
  <si>
    <t>Bill No: 01</t>
  </si>
  <si>
    <r>
      <t xml:space="preserve">Rate   </t>
    </r>
    <r>
      <rPr>
        <b/>
        <i/>
        <sz val="6"/>
        <rFont val="Souvenir Lt BT"/>
        <family val="1"/>
      </rPr>
      <t>(MVR)</t>
    </r>
  </si>
  <si>
    <t>RUNWAY, TAXIWAYS, APRON AND ROAD PAVEMENT, BUILDING, AIRFIELD LIGHTING  &amp;  ALL THE WORKS INCLUDED IN THE PROJECT.</t>
  </si>
  <si>
    <t>TOTAL OF ITEM - 2</t>
  </si>
  <si>
    <t>CONTRACTOR</t>
  </si>
  <si>
    <t>PRICE PROPOSAL</t>
  </si>
  <si>
    <t>PRELIMINARIES ( includes mobilization &amp; demomilization,  EIA and surveys &amp; site management costs, Contractor's accom. Site mainenace &amp; travel expensec of personnel, Contractor's Tools and equipment including maintenance &amp; insuarance cost)</t>
  </si>
  <si>
    <t>PROJECT: FUNADHOO AIRPORT  (1200 METER RUNWAY)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</si>
</sst>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_-;\-* #,##0.00_-;_-* &quot;-&quot;??_-;_-@_-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1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sz val="10"/>
      <name val="Times New Roman"/>
      <family val="1"/>
    </font>
    <font>
      <sz val="12"/>
      <name val="Souvenir Lt BT"/>
      <family val="1"/>
    </font>
    <font>
      <b/>
      <i/>
      <sz val="12"/>
      <name val="Souvenir Lt BT"/>
      <family val="1"/>
    </font>
    <font>
      <b/>
      <i/>
      <sz val="11"/>
      <name val="Souvenir Lt BT"/>
      <family val="1"/>
    </font>
    <font>
      <b/>
      <i/>
      <sz val="6"/>
      <name val="Souvenir Lt BT"/>
      <family val="1"/>
    </font>
    <font>
      <b/>
      <i/>
      <sz val="10"/>
      <name val="Souvenir Lt BT"/>
      <family val="1"/>
    </font>
    <font>
      <b/>
      <i/>
      <sz val="10"/>
      <name val="Times New Roman"/>
      <family val="1"/>
    </font>
    <font>
      <sz val="10"/>
      <name val="Arial"/>
      <family val="2"/>
    </font>
    <font>
      <b/>
      <i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5" fillId="0" borderId="0"/>
    <xf numFmtId="164" fontId="2" fillId="0" borderId="0" applyFont="0" applyFill="0" applyBorder="0" applyAlignment="0" applyProtection="0"/>
    <xf numFmtId="0" fontId="2" fillId="0" borderId="0"/>
  </cellStyleXfs>
  <cellXfs count="60">
    <xf numFmtId="0" fontId="0" fillId="0" borderId="0" xfId="0"/>
    <xf numFmtId="164" fontId="0" fillId="0" borderId="0" xfId="1" applyFont="1"/>
    <xf numFmtId="0" fontId="7" fillId="0" borderId="0" xfId="0" applyFont="1" applyAlignment="1">
      <alignment vertical="center"/>
    </xf>
    <xf numFmtId="0" fontId="3" fillId="2" borderId="7" xfId="1" applyNumberFormat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164" fontId="2" fillId="0" borderId="0" xfId="1" applyFont="1"/>
    <xf numFmtId="0" fontId="0" fillId="0" borderId="0" xfId="0"/>
    <xf numFmtId="43" fontId="10" fillId="3" borderId="1" xfId="2" applyFont="1" applyFill="1" applyBorder="1" applyAlignment="1">
      <alignment horizontal="center" vertical="center"/>
    </xf>
    <xf numFmtId="43" fontId="11" fillId="3" borderId="1" xfId="2" applyFont="1" applyFill="1" applyBorder="1" applyAlignment="1">
      <alignment horizontal="center" vertical="center"/>
    </xf>
    <xf numFmtId="40" fontId="10" fillId="3" borderId="4" xfId="2" applyNumberFormat="1" applyFont="1" applyFill="1" applyBorder="1" applyAlignment="1">
      <alignment horizontal="center" vertical="center" wrapText="1"/>
    </xf>
    <xf numFmtId="0" fontId="5" fillId="2" borderId="5" xfId="1" applyNumberFormat="1" applyFont="1" applyFill="1" applyBorder="1" applyAlignment="1">
      <alignment horizontal="center" vertical="center"/>
    </xf>
    <xf numFmtId="49" fontId="5" fillId="2" borderId="2" xfId="2" applyNumberFormat="1" applyFont="1" applyFill="1" applyBorder="1" applyAlignment="1">
      <alignment horizontal="left" vertical="center"/>
    </xf>
    <xf numFmtId="164" fontId="5" fillId="2" borderId="5" xfId="1" applyFont="1" applyFill="1" applyBorder="1" applyAlignment="1">
      <alignment horizontal="center" vertical="center"/>
    </xf>
    <xf numFmtId="164" fontId="8" fillId="0" borderId="0" xfId="1" applyFont="1" applyBorder="1" applyAlignment="1">
      <alignment vertical="center"/>
    </xf>
    <xf numFmtId="43" fontId="13" fillId="0" borderId="14" xfId="2" applyFont="1" applyFill="1" applyBorder="1" applyAlignment="1">
      <alignment horizontal="left" vertical="center"/>
    </xf>
    <xf numFmtId="0" fontId="5" fillId="2" borderId="7" xfId="1" applyNumberFormat="1" applyFont="1" applyFill="1" applyBorder="1" applyAlignment="1">
      <alignment horizontal="center" vertical="center"/>
    </xf>
    <xf numFmtId="164" fontId="8" fillId="2" borderId="22" xfId="1" applyFont="1" applyFill="1" applyBorder="1" applyAlignment="1">
      <alignment horizontal="center" vertical="center"/>
    </xf>
    <xf numFmtId="0" fontId="5" fillId="2" borderId="25" xfId="1" applyNumberFormat="1" applyFont="1" applyFill="1" applyBorder="1" applyAlignment="1">
      <alignment horizontal="center" vertical="center"/>
    </xf>
    <xf numFmtId="164" fontId="8" fillId="2" borderId="25" xfId="1" applyFont="1" applyFill="1" applyBorder="1" applyAlignment="1">
      <alignment horizontal="center" vertical="center"/>
    </xf>
    <xf numFmtId="49" fontId="5" fillId="2" borderId="3" xfId="2" applyNumberFormat="1" applyFont="1" applyFill="1" applyBorder="1" applyAlignment="1">
      <alignment horizontal="left" vertical="center"/>
    </xf>
    <xf numFmtId="49" fontId="5" fillId="2" borderId="8" xfId="2" applyNumberFormat="1" applyFont="1" applyFill="1" applyBorder="1" applyAlignment="1">
      <alignment horizontal="left" vertical="center"/>
    </xf>
    <xf numFmtId="49" fontId="6" fillId="2" borderId="5" xfId="2" applyNumberFormat="1" applyFont="1" applyFill="1" applyBorder="1" applyAlignment="1">
      <alignment horizontal="left" vertical="center"/>
    </xf>
    <xf numFmtId="49" fontId="5" fillId="2" borderId="8" xfId="2" applyNumberFormat="1" applyFont="1" applyFill="1" applyBorder="1" applyAlignment="1">
      <alignment horizontal="left" vertical="center" wrapText="1"/>
    </xf>
    <xf numFmtId="0" fontId="5" fillId="2" borderId="26" xfId="1" applyNumberFormat="1" applyFont="1" applyFill="1" applyBorder="1" applyAlignment="1">
      <alignment horizontal="center" vertical="center"/>
    </xf>
    <xf numFmtId="164" fontId="8" fillId="2" borderId="26" xfId="1" applyFont="1" applyFill="1" applyBorder="1" applyAlignment="1">
      <alignment horizontal="center" vertical="center"/>
    </xf>
    <xf numFmtId="0" fontId="14" fillId="2" borderId="26" xfId="1" applyNumberFormat="1" applyFont="1" applyFill="1" applyBorder="1" applyAlignment="1">
      <alignment horizontal="left" vertical="center"/>
    </xf>
    <xf numFmtId="0" fontId="14" fillId="2" borderId="25" xfId="1" applyNumberFormat="1" applyFont="1" applyFill="1" applyBorder="1" applyAlignment="1">
      <alignment horizontal="left" vertical="center"/>
    </xf>
    <xf numFmtId="43" fontId="8" fillId="2" borderId="22" xfId="2" applyNumberFormat="1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164" fontId="8" fillId="0" borderId="22" xfId="1" applyFont="1" applyBorder="1" applyAlignment="1">
      <alignment vertical="center"/>
    </xf>
    <xf numFmtId="49" fontId="5" fillId="2" borderId="15" xfId="2" applyNumberFormat="1" applyFont="1" applyFill="1" applyBorder="1" applyAlignment="1">
      <alignment horizontal="left" vertical="center" wrapText="1"/>
    </xf>
    <xf numFmtId="43" fontId="13" fillId="0" borderId="20" xfId="2" applyFont="1" applyFill="1" applyBorder="1" applyAlignment="1">
      <alignment horizontal="left" vertical="center"/>
    </xf>
    <xf numFmtId="43" fontId="13" fillId="0" borderId="6" xfId="2" applyFont="1" applyFill="1" applyBorder="1" applyAlignment="1">
      <alignment horizontal="left" vertical="center"/>
    </xf>
    <xf numFmtId="1" fontId="5" fillId="2" borderId="8" xfId="1" applyNumberFormat="1" applyFont="1" applyFill="1" applyBorder="1" applyAlignment="1">
      <alignment horizontal="center" vertical="center"/>
    </xf>
    <xf numFmtId="3" fontId="5" fillId="2" borderId="19" xfId="1" applyNumberFormat="1" applyFont="1" applyFill="1" applyBorder="1" applyAlignment="1">
      <alignment horizontal="center" vertical="center"/>
    </xf>
    <xf numFmtId="49" fontId="5" fillId="2" borderId="2" xfId="2" applyNumberFormat="1" applyFont="1" applyFill="1" applyBorder="1" applyAlignment="1">
      <alignment horizontal="left" vertical="center" wrapText="1"/>
    </xf>
    <xf numFmtId="1" fontId="0" fillId="0" borderId="0" xfId="0" applyNumberFormat="1"/>
    <xf numFmtId="49" fontId="8" fillId="2" borderId="19" xfId="2" applyNumberFormat="1" applyFont="1" applyFill="1" applyBorder="1" applyAlignment="1">
      <alignment horizontal="left" vertical="center"/>
    </xf>
    <xf numFmtId="1" fontId="8" fillId="2" borderId="19" xfId="2" applyNumberFormat="1" applyFont="1" applyFill="1" applyBorder="1" applyAlignment="1">
      <alignment horizontal="left" vertical="center"/>
    </xf>
    <xf numFmtId="43" fontId="8" fillId="2" borderId="0" xfId="2" applyNumberFormat="1" applyFont="1" applyFill="1" applyBorder="1" applyAlignment="1">
      <alignment horizontal="left" vertical="center"/>
    </xf>
    <xf numFmtId="49" fontId="5" fillId="2" borderId="19" xfId="2" applyNumberFormat="1" applyFont="1" applyFill="1" applyBorder="1" applyAlignment="1">
      <alignment horizontal="left" vertical="center" wrapText="1"/>
    </xf>
    <xf numFmtId="49" fontId="5" fillId="2" borderId="3" xfId="2" applyNumberFormat="1" applyFont="1" applyFill="1" applyBorder="1" applyAlignment="1">
      <alignment horizontal="center" vertical="center"/>
    </xf>
    <xf numFmtId="0" fontId="16" fillId="2" borderId="27" xfId="1" applyNumberFormat="1" applyFont="1" applyFill="1" applyBorder="1" applyAlignment="1">
      <alignment horizontal="left" vertical="center"/>
    </xf>
    <xf numFmtId="0" fontId="14" fillId="0" borderId="24" xfId="1" applyNumberFormat="1" applyFont="1" applyBorder="1" applyAlignment="1">
      <alignment horizontal="right" vertical="center"/>
    </xf>
    <xf numFmtId="0" fontId="8" fillId="2" borderId="24" xfId="1" applyNumberFormat="1" applyFont="1" applyFill="1" applyBorder="1" applyAlignment="1">
      <alignment horizontal="right" vertical="center"/>
    </xf>
    <xf numFmtId="0" fontId="14" fillId="0" borderId="23" xfId="1" applyNumberFormat="1" applyFont="1" applyBorder="1" applyAlignment="1">
      <alignment horizontal="right" vertical="center"/>
    </xf>
    <xf numFmtId="0" fontId="14" fillId="0" borderId="21" xfId="1" applyNumberFormat="1" applyFont="1" applyBorder="1" applyAlignment="1">
      <alignment horizontal="right" vertical="center"/>
    </xf>
    <xf numFmtId="0" fontId="14" fillId="0" borderId="24" xfId="1" applyNumberFormat="1" applyFont="1" applyBorder="1" applyAlignment="1">
      <alignment horizontal="right" vertical="center"/>
    </xf>
    <xf numFmtId="0" fontId="8" fillId="2" borderId="23" xfId="1" applyNumberFormat="1" applyFont="1" applyFill="1" applyBorder="1" applyAlignment="1">
      <alignment horizontal="right" vertical="center"/>
    </xf>
    <xf numFmtId="0" fontId="8" fillId="2" borderId="21" xfId="1" applyNumberFormat="1" applyFont="1" applyFill="1" applyBorder="1" applyAlignment="1">
      <alignment horizontal="right" vertical="center"/>
    </xf>
    <xf numFmtId="0" fontId="8" fillId="2" borderId="24" xfId="1" applyNumberFormat="1" applyFont="1" applyFill="1" applyBorder="1" applyAlignment="1">
      <alignment horizontal="right" vertical="center"/>
    </xf>
    <xf numFmtId="49" fontId="9" fillId="2" borderId="11" xfId="2" applyNumberFormat="1" applyFont="1" applyFill="1" applyBorder="1" applyAlignment="1">
      <alignment horizontal="center" vertical="center" wrapText="1"/>
    </xf>
    <xf numFmtId="49" fontId="9" fillId="2" borderId="12" xfId="2" applyNumberFormat="1" applyFont="1" applyFill="1" applyBorder="1" applyAlignment="1">
      <alignment horizontal="center" vertical="center" wrapText="1"/>
    </xf>
    <xf numFmtId="49" fontId="9" fillId="2" borderId="13" xfId="2" applyNumberFormat="1" applyFont="1" applyFill="1" applyBorder="1" applyAlignment="1">
      <alignment horizontal="center" vertical="center" wrapText="1"/>
    </xf>
    <xf numFmtId="49" fontId="9" fillId="2" borderId="16" xfId="2" applyNumberFormat="1" applyFont="1" applyFill="1" applyBorder="1" applyAlignment="1">
      <alignment horizontal="center" vertical="center" wrapText="1"/>
    </xf>
    <xf numFmtId="49" fontId="9" fillId="2" borderId="17" xfId="2" applyNumberFormat="1" applyFont="1" applyFill="1" applyBorder="1" applyAlignment="1">
      <alignment horizontal="center" vertical="center" wrapText="1"/>
    </xf>
    <xf numFmtId="49" fontId="9" fillId="2" borderId="18" xfId="2" applyNumberFormat="1" applyFont="1" applyFill="1" applyBorder="1" applyAlignment="1">
      <alignment horizontal="center" vertical="center" wrapText="1"/>
    </xf>
    <xf numFmtId="49" fontId="9" fillId="2" borderId="10" xfId="2" applyNumberFormat="1" applyFont="1" applyFill="1" applyBorder="1" applyAlignment="1">
      <alignment horizontal="center" vertical="center"/>
    </xf>
    <xf numFmtId="49" fontId="9" fillId="2" borderId="9" xfId="2" applyNumberFormat="1" applyFont="1" applyFill="1" applyBorder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</cellXfs>
  <cellStyles count="10">
    <cellStyle name="Comma" xfId="1" builtinId="3"/>
    <cellStyle name="Comma 2" xfId="3"/>
    <cellStyle name="Comma 3" xfId="4"/>
    <cellStyle name="Comma 4" xfId="5"/>
    <cellStyle name="Comma 5" xfId="8"/>
    <cellStyle name="Comma_BOQPRE~1" xfId="2"/>
    <cellStyle name="Normal" xfId="0" builtinId="0"/>
    <cellStyle name="Normal 2" xfId="7"/>
    <cellStyle name="Normal 3" xfId="9"/>
    <cellStyle name="Normal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topLeftCell="A4" zoomScale="85" zoomScaleNormal="85" workbookViewId="0">
      <selection activeCell="L30" sqref="L30"/>
    </sheetView>
  </sheetViews>
  <sheetFormatPr defaultRowHeight="12.75"/>
  <cols>
    <col min="1" max="1" width="7.85546875" style="6" customWidth="1"/>
    <col min="2" max="2" width="53.42578125" style="6" customWidth="1"/>
    <col min="3" max="3" width="6.28515625" style="6" bestFit="1" customWidth="1"/>
    <col min="4" max="4" width="9" style="6" bestFit="1" customWidth="1"/>
    <col min="5" max="5" width="8.42578125" style="6" customWidth="1"/>
    <col min="6" max="6" width="14.85546875" style="1" customWidth="1"/>
    <col min="7" max="16384" width="9.140625" style="6"/>
  </cols>
  <sheetData>
    <row r="1" spans="1:6" ht="15" customHeight="1">
      <c r="A1" s="51" t="s">
        <v>41</v>
      </c>
      <c r="B1" s="52"/>
      <c r="C1" s="52"/>
      <c r="D1" s="52"/>
      <c r="E1" s="52"/>
      <c r="F1" s="53"/>
    </row>
    <row r="2" spans="1:6" s="2" customFormat="1" ht="15" customHeight="1">
      <c r="A2" s="54" t="s">
        <v>26</v>
      </c>
      <c r="B2" s="55"/>
      <c r="C2" s="55"/>
      <c r="D2" s="55"/>
      <c r="E2" s="55"/>
      <c r="F2" s="56"/>
    </row>
    <row r="3" spans="1:6" s="2" customFormat="1" ht="20.100000000000001" customHeight="1">
      <c r="A3" s="57" t="s">
        <v>39</v>
      </c>
      <c r="B3" s="58"/>
      <c r="C3" s="58"/>
      <c r="D3" s="58"/>
      <c r="E3" s="58"/>
      <c r="F3" s="59"/>
    </row>
    <row r="4" spans="1:6" s="2" customFormat="1" ht="27" customHeight="1">
      <c r="A4" s="9" t="s">
        <v>34</v>
      </c>
      <c r="B4" s="7" t="s">
        <v>0</v>
      </c>
      <c r="C4" s="8" t="s">
        <v>1</v>
      </c>
      <c r="D4" s="8" t="s">
        <v>2</v>
      </c>
      <c r="E4" s="9" t="s">
        <v>35</v>
      </c>
      <c r="F4" s="9" t="s">
        <v>33</v>
      </c>
    </row>
    <row r="5" spans="1:6" s="2" customFormat="1" ht="15" customHeight="1">
      <c r="A5" s="3">
        <v>1</v>
      </c>
      <c r="B5" s="14" t="s">
        <v>7</v>
      </c>
      <c r="C5" s="32"/>
      <c r="D5" s="31"/>
      <c r="E5" s="31"/>
      <c r="F5" s="4"/>
    </row>
    <row r="6" spans="1:6" s="2" customFormat="1" ht="51">
      <c r="A6" s="10">
        <v>1.1000000000000001</v>
      </c>
      <c r="B6" s="35" t="s">
        <v>40</v>
      </c>
      <c r="C6" s="33" t="s">
        <v>11</v>
      </c>
      <c r="D6" s="34" t="s">
        <v>15</v>
      </c>
      <c r="E6" s="34"/>
      <c r="F6" s="12">
        <f>D6*E6</f>
        <v>0</v>
      </c>
    </row>
    <row r="7" spans="1:6" s="2" customFormat="1" ht="15" customHeight="1">
      <c r="A7" s="10">
        <v>1.4</v>
      </c>
      <c r="B7" s="11" t="s">
        <v>13</v>
      </c>
      <c r="C7" s="33" t="s">
        <v>4</v>
      </c>
      <c r="D7" s="34">
        <v>53695</v>
      </c>
      <c r="E7" s="34"/>
      <c r="F7" s="12">
        <f t="shared" ref="F7:F9" si="0">D7*E7</f>
        <v>0</v>
      </c>
    </row>
    <row r="8" spans="1:6" s="2" customFormat="1" ht="14.25">
      <c r="A8" s="10">
        <v>1.5</v>
      </c>
      <c r="B8" s="30" t="s">
        <v>5</v>
      </c>
      <c r="C8" s="33" t="s">
        <v>4</v>
      </c>
      <c r="D8" s="34">
        <v>53714</v>
      </c>
      <c r="E8" s="34"/>
      <c r="F8" s="12">
        <f t="shared" si="0"/>
        <v>0</v>
      </c>
    </row>
    <row r="9" spans="1:6" s="2" customFormat="1" ht="14.25">
      <c r="A9" s="10">
        <v>1.6</v>
      </c>
      <c r="B9" s="30" t="s">
        <v>14</v>
      </c>
      <c r="C9" s="33" t="s">
        <v>11</v>
      </c>
      <c r="D9" s="34">
        <v>1</v>
      </c>
      <c r="E9" s="34"/>
      <c r="F9" s="12">
        <f t="shared" si="0"/>
        <v>0</v>
      </c>
    </row>
    <row r="10" spans="1:6" s="2" customFormat="1" ht="15" customHeight="1" thickBot="1">
      <c r="A10" s="48" t="s">
        <v>23</v>
      </c>
      <c r="B10" s="49"/>
      <c r="C10" s="49"/>
      <c r="D10" s="50"/>
      <c r="E10" s="44"/>
      <c r="F10" s="16">
        <f>SUM(F6:F9)</f>
        <v>0</v>
      </c>
    </row>
    <row r="11" spans="1:6" s="2" customFormat="1" ht="15" customHeight="1" thickTop="1">
      <c r="A11" s="23">
        <v>2</v>
      </c>
      <c r="B11" s="42" t="s">
        <v>29</v>
      </c>
      <c r="C11" s="25"/>
      <c r="D11" s="25"/>
      <c r="E11" s="25"/>
      <c r="F11" s="24"/>
    </row>
    <row r="12" spans="1:6" s="2" customFormat="1" ht="15" customHeight="1">
      <c r="A12" s="15">
        <v>2.1</v>
      </c>
      <c r="B12" s="19" t="s">
        <v>27</v>
      </c>
      <c r="C12" s="41" t="s">
        <v>28</v>
      </c>
      <c r="D12" s="34">
        <v>1900</v>
      </c>
      <c r="E12" s="34"/>
      <c r="F12" s="12">
        <f>D12*E12</f>
        <v>0</v>
      </c>
    </row>
    <row r="13" spans="1:6" s="2" customFormat="1" ht="18" customHeight="1">
      <c r="A13" s="10">
        <v>2.2000000000000002</v>
      </c>
      <c r="B13" s="20" t="s">
        <v>8</v>
      </c>
      <c r="C13" s="33" t="s">
        <v>11</v>
      </c>
      <c r="D13" s="34">
        <v>1</v>
      </c>
      <c r="E13" s="34"/>
      <c r="F13" s="12">
        <f t="shared" ref="F13:F18" si="1">D13*E13</f>
        <v>0</v>
      </c>
    </row>
    <row r="14" spans="1:6" s="2" customFormat="1" ht="30" customHeight="1">
      <c r="A14" s="15">
        <v>2.2999999999999998</v>
      </c>
      <c r="B14" s="22" t="s">
        <v>10</v>
      </c>
      <c r="C14" s="33" t="s">
        <v>11</v>
      </c>
      <c r="D14" s="34">
        <v>1</v>
      </c>
      <c r="E14" s="34"/>
      <c r="F14" s="12">
        <f t="shared" si="1"/>
        <v>0</v>
      </c>
    </row>
    <row r="15" spans="1:6" s="2" customFormat="1" ht="15">
      <c r="A15" s="15">
        <v>2.5</v>
      </c>
      <c r="B15" s="21" t="s">
        <v>16</v>
      </c>
      <c r="C15" s="41" t="s">
        <v>28</v>
      </c>
      <c r="D15" s="34">
        <v>1230</v>
      </c>
      <c r="E15" s="34"/>
      <c r="F15" s="12">
        <f t="shared" si="1"/>
        <v>0</v>
      </c>
    </row>
    <row r="16" spans="1:6" s="2" customFormat="1" ht="14.25">
      <c r="A16" s="10">
        <v>3.1</v>
      </c>
      <c r="B16" s="20" t="s">
        <v>30</v>
      </c>
      <c r="C16" s="33" t="s">
        <v>11</v>
      </c>
      <c r="D16" s="34">
        <v>1</v>
      </c>
      <c r="E16" s="34"/>
      <c r="F16" s="12">
        <f t="shared" si="1"/>
        <v>0</v>
      </c>
    </row>
    <row r="17" spans="1:7" s="2" customFormat="1" ht="14.25">
      <c r="A17" s="10">
        <v>3.2</v>
      </c>
      <c r="B17" s="20" t="s">
        <v>31</v>
      </c>
      <c r="C17" s="33" t="s">
        <v>11</v>
      </c>
      <c r="D17" s="34">
        <v>1</v>
      </c>
      <c r="E17" s="34"/>
      <c r="F17" s="12">
        <f t="shared" si="1"/>
        <v>0</v>
      </c>
    </row>
    <row r="18" spans="1:7" s="2" customFormat="1" ht="30" customHeight="1">
      <c r="A18" s="10">
        <v>3.3</v>
      </c>
      <c r="B18" s="22" t="s">
        <v>32</v>
      </c>
      <c r="C18" s="33" t="s">
        <v>11</v>
      </c>
      <c r="D18" s="34">
        <v>1</v>
      </c>
      <c r="E18" s="34"/>
      <c r="F18" s="12">
        <f t="shared" si="1"/>
        <v>0</v>
      </c>
    </row>
    <row r="19" spans="1:7" s="2" customFormat="1" ht="15" thickBot="1">
      <c r="A19" s="48" t="s">
        <v>37</v>
      </c>
      <c r="B19" s="49"/>
      <c r="C19" s="49"/>
      <c r="D19" s="50"/>
      <c r="E19" s="44"/>
      <c r="F19" s="27">
        <f>SUM(F12:F18)</f>
        <v>0</v>
      </c>
    </row>
    <row r="20" spans="1:7" s="2" customFormat="1" ht="15" thickTop="1">
      <c r="A20" s="17">
        <v>4</v>
      </c>
      <c r="B20" s="26" t="s">
        <v>9</v>
      </c>
      <c r="C20" s="26"/>
      <c r="D20" s="26"/>
      <c r="E20" s="26"/>
      <c r="F20" s="18"/>
    </row>
    <row r="21" spans="1:7" s="2" customFormat="1" ht="14.25">
      <c r="A21" s="10">
        <v>4.0999999999999996</v>
      </c>
      <c r="B21" s="20" t="s">
        <v>20</v>
      </c>
      <c r="C21" s="33" t="s">
        <v>4</v>
      </c>
      <c r="D21" s="34">
        <v>1200</v>
      </c>
      <c r="E21" s="34"/>
      <c r="F21" s="12">
        <f t="shared" ref="F21:F26" si="2">D21*E21</f>
        <v>0</v>
      </c>
    </row>
    <row r="22" spans="1:7" s="2" customFormat="1" ht="14.25">
      <c r="A22" s="10">
        <v>4.2</v>
      </c>
      <c r="B22" s="22" t="s">
        <v>21</v>
      </c>
      <c r="C22" s="33" t="s">
        <v>4</v>
      </c>
      <c r="D22" s="34">
        <v>415</v>
      </c>
      <c r="E22" s="34"/>
      <c r="F22" s="12">
        <f t="shared" si="2"/>
        <v>0</v>
      </c>
    </row>
    <row r="23" spans="1:7" s="2" customFormat="1" ht="14.25">
      <c r="A23" s="10"/>
      <c r="B23" s="22" t="s">
        <v>22</v>
      </c>
      <c r="C23" s="33" t="s">
        <v>4</v>
      </c>
      <c r="D23" s="34">
        <v>60</v>
      </c>
      <c r="E23" s="34"/>
      <c r="F23" s="12">
        <f t="shared" si="2"/>
        <v>0</v>
      </c>
    </row>
    <row r="24" spans="1:7" s="2" customFormat="1" ht="14.25">
      <c r="A24" s="10">
        <v>4.3</v>
      </c>
      <c r="B24" s="20" t="s">
        <v>17</v>
      </c>
      <c r="C24" s="33" t="s">
        <v>4</v>
      </c>
      <c r="D24" s="34">
        <v>400</v>
      </c>
      <c r="E24" s="34"/>
      <c r="F24" s="12">
        <f t="shared" si="2"/>
        <v>0</v>
      </c>
    </row>
    <row r="25" spans="1:7" s="2" customFormat="1" ht="14.25">
      <c r="A25" s="10">
        <v>4.4000000000000004</v>
      </c>
      <c r="B25" s="20" t="s">
        <v>18</v>
      </c>
      <c r="C25" s="33" t="s">
        <v>4</v>
      </c>
      <c r="D25" s="34">
        <v>240</v>
      </c>
      <c r="E25" s="34"/>
      <c r="F25" s="12">
        <f t="shared" si="2"/>
        <v>0</v>
      </c>
    </row>
    <row r="26" spans="1:7" s="2" customFormat="1" ht="14.25">
      <c r="A26" s="10">
        <v>4.5</v>
      </c>
      <c r="B26" s="20" t="s">
        <v>19</v>
      </c>
      <c r="C26" s="33" t="s">
        <v>4</v>
      </c>
      <c r="D26" s="34">
        <v>25</v>
      </c>
      <c r="E26" s="34"/>
      <c r="F26" s="12">
        <f t="shared" si="2"/>
        <v>0</v>
      </c>
    </row>
    <row r="27" spans="1:7" s="2" customFormat="1" ht="15.75" customHeight="1" thickBot="1">
      <c r="A27" s="48" t="s">
        <v>24</v>
      </c>
      <c r="B27" s="49"/>
      <c r="C27" s="49"/>
      <c r="D27" s="50"/>
      <c r="E27" s="44"/>
      <c r="F27" s="27">
        <f t="shared" ref="F27" si="3">SUM(F21:F26)</f>
        <v>0</v>
      </c>
    </row>
    <row r="28" spans="1:7" s="28" customFormat="1" ht="15" thickTop="1">
      <c r="A28" s="10">
        <v>5</v>
      </c>
      <c r="B28" s="37" t="s">
        <v>12</v>
      </c>
      <c r="C28" s="38"/>
      <c r="D28" s="38"/>
      <c r="E28" s="38"/>
      <c r="F28" s="12"/>
      <c r="G28" s="39"/>
    </row>
    <row r="29" spans="1:7" s="2" customFormat="1" ht="38.25">
      <c r="A29" s="10">
        <v>5.0999999999999996</v>
      </c>
      <c r="B29" s="40" t="s">
        <v>36</v>
      </c>
      <c r="C29" s="33" t="s">
        <v>11</v>
      </c>
      <c r="D29" s="34">
        <v>1</v>
      </c>
      <c r="E29" s="34"/>
      <c r="F29" s="12">
        <f t="shared" ref="F29" si="4">D29*E29</f>
        <v>0</v>
      </c>
    </row>
    <row r="30" spans="1:7" s="2" customFormat="1" ht="15.75" customHeight="1" thickBot="1">
      <c r="A30" s="48" t="s">
        <v>25</v>
      </c>
      <c r="B30" s="49"/>
      <c r="C30" s="49"/>
      <c r="D30" s="50"/>
      <c r="E30" s="44"/>
      <c r="F30" s="27">
        <f t="shared" ref="F30" si="5">SUM(F29)</f>
        <v>0</v>
      </c>
    </row>
    <row r="31" spans="1:7" s="28" customFormat="1" ht="15.75" thickTop="1" thickBot="1">
      <c r="A31" s="45" t="s">
        <v>6</v>
      </c>
      <c r="B31" s="46"/>
      <c r="C31" s="46"/>
      <c r="D31" s="47"/>
      <c r="E31" s="43"/>
      <c r="F31" s="29">
        <f>SUM(F7:F30)</f>
        <v>0</v>
      </c>
      <c r="G31" s="13"/>
    </row>
    <row r="32" spans="1:7" s="28" customFormat="1" ht="15" thickTop="1">
      <c r="A32" s="6"/>
      <c r="B32" s="6"/>
      <c r="C32" s="36"/>
      <c r="D32" s="36"/>
      <c r="E32" s="36"/>
      <c r="F32" s="5" t="s">
        <v>3</v>
      </c>
      <c r="G32" s="13"/>
    </row>
    <row r="39" spans="1:1">
      <c r="A39" s="6" t="s">
        <v>38</v>
      </c>
    </row>
  </sheetData>
  <mergeCells count="8">
    <mergeCell ref="A31:D31"/>
    <mergeCell ref="A30:D30"/>
    <mergeCell ref="A27:D27"/>
    <mergeCell ref="A1:F1"/>
    <mergeCell ref="A2:F2"/>
    <mergeCell ref="A3:F3"/>
    <mergeCell ref="A10:D10"/>
    <mergeCell ref="A19:D19"/>
  </mergeCells>
  <pageMargins left="0.7" right="0.7" top="0.75" bottom="0.75" header="0.3" footer="0.3"/>
  <pageSetup paperSize="9" scale="89" fitToHeight="0" orientation="portrait" r:id="rId1"/>
  <headerFooter>
    <oddFooter>&amp;LFunadhoo Airport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</vt:lpstr>
      <vt:lpstr>Summary!Print_Area</vt:lpstr>
    </vt:vector>
  </TitlesOfParts>
  <Company>Gedor Architecture pvt.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gedor</dc:creator>
  <cp:lastModifiedBy>user</cp:lastModifiedBy>
  <cp:lastPrinted>2016-04-14T09:17:22Z</cp:lastPrinted>
  <dcterms:created xsi:type="dcterms:W3CDTF">2001-03-09T18:40:14Z</dcterms:created>
  <dcterms:modified xsi:type="dcterms:W3CDTF">2016-04-14T09:23:44Z</dcterms:modified>
</cp:coreProperties>
</file>