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600" windowWidth="14736" windowHeight="6636"/>
  </bookViews>
  <sheets>
    <sheet name="Program Appropriation" sheetId="1" r:id="rId1"/>
    <sheet name="Appropriation Summary" sheetId="4" r:id="rId2"/>
  </sheets>
  <definedNames>
    <definedName name="_xlnm.Print_Area" localSheetId="1">'Appropriation Summary'!$A$1:$E$227</definedName>
    <definedName name="_xlnm.Print_Area" localSheetId="0">'Program Appropriation'!$A$1:$O$48</definedName>
    <definedName name="_xlnm.Print_Titles" localSheetId="1">'Appropriation Summary'!$2:$3</definedName>
  </definedNames>
  <calcPr calcId="125725"/>
</workbook>
</file>

<file path=xl/calcChain.xml><?xml version="1.0" encoding="utf-8"?>
<calcChain xmlns="http://schemas.openxmlformats.org/spreadsheetml/2006/main">
  <c r="A217" i="4"/>
  <c r="A196"/>
  <c r="A166"/>
  <c r="A142"/>
  <c r="A105"/>
  <c r="A53"/>
  <c r="C44" i="1" l="1"/>
  <c r="C41"/>
  <c r="C38"/>
  <c r="C35"/>
  <c r="C32"/>
  <c r="C28"/>
  <c r="C22"/>
  <c r="C19"/>
  <c r="A220" i="4"/>
  <c r="A218"/>
  <c r="A207"/>
  <c r="A197"/>
  <c r="A181"/>
  <c r="A167"/>
  <c r="A158"/>
  <c r="A152"/>
  <c r="A143"/>
  <c r="A136"/>
  <c r="A125"/>
  <c r="A116"/>
  <c r="A106"/>
  <c r="A99"/>
  <c r="A85"/>
  <c r="A69"/>
  <c r="A54"/>
  <c r="A38"/>
  <c r="A21"/>
  <c r="A7"/>
  <c r="A8"/>
  <c r="A9"/>
  <c r="A11"/>
  <c r="A13"/>
  <c r="A15"/>
  <c r="A16"/>
  <c r="A17"/>
  <c r="A18"/>
  <c r="A19"/>
  <c r="A20"/>
  <c r="A22"/>
  <c r="A23"/>
  <c r="A24"/>
  <c r="A25"/>
  <c r="A26"/>
  <c r="A27"/>
  <c r="A28"/>
  <c r="A29"/>
  <c r="A30"/>
  <c r="A31"/>
  <c r="A32"/>
  <c r="A33"/>
  <c r="A34"/>
  <c r="A35"/>
  <c r="A36"/>
  <c r="A37"/>
  <c r="A39"/>
  <c r="A40"/>
  <c r="A41"/>
  <c r="A42"/>
  <c r="A43"/>
  <c r="A44"/>
  <c r="A45"/>
  <c r="A46"/>
  <c r="A47"/>
  <c r="A48"/>
  <c r="A49"/>
  <c r="A50"/>
  <c r="A51"/>
  <c r="A52"/>
  <c r="A55"/>
  <c r="A56"/>
  <c r="A57"/>
  <c r="A58"/>
  <c r="A59"/>
  <c r="A60"/>
  <c r="A61"/>
  <c r="A62"/>
  <c r="A63"/>
  <c r="A64"/>
  <c r="A65"/>
  <c r="A66"/>
  <c r="A67"/>
  <c r="A68"/>
  <c r="A70"/>
  <c r="A71"/>
  <c r="A72"/>
  <c r="A73"/>
  <c r="A74"/>
  <c r="A75"/>
  <c r="A76"/>
  <c r="A77"/>
  <c r="A78"/>
  <c r="A79"/>
  <c r="A80"/>
  <c r="A81"/>
  <c r="A82"/>
  <c r="A83"/>
  <c r="A84"/>
  <c r="A86"/>
  <c r="A87"/>
  <c r="A88"/>
  <c r="A89"/>
  <c r="A90"/>
  <c r="A91"/>
  <c r="A92"/>
  <c r="A93"/>
  <c r="A94"/>
  <c r="A95"/>
  <c r="A96"/>
  <c r="A97"/>
  <c r="A98"/>
  <c r="A100"/>
  <c r="A101"/>
  <c r="A102"/>
  <c r="A103"/>
  <c r="A104"/>
  <c r="A107"/>
  <c r="A108"/>
  <c r="A109"/>
  <c r="A110"/>
  <c r="A111"/>
  <c r="A112"/>
  <c r="A113"/>
  <c r="A114"/>
  <c r="A115"/>
  <c r="A117"/>
  <c r="A118"/>
  <c r="A119"/>
  <c r="A120"/>
  <c r="A121"/>
  <c r="A122"/>
  <c r="A123"/>
  <c r="A124"/>
  <c r="A126"/>
  <c r="A127"/>
  <c r="A128"/>
  <c r="A129"/>
  <c r="A130"/>
  <c r="A131"/>
  <c r="A132"/>
  <c r="A133"/>
  <c r="A134"/>
  <c r="A135"/>
  <c r="A137"/>
  <c r="A138"/>
  <c r="A139"/>
  <c r="A140"/>
  <c r="A141"/>
  <c r="A144"/>
  <c r="A145"/>
  <c r="A146"/>
  <c r="A147"/>
  <c r="A148"/>
  <c r="A149"/>
  <c r="A150"/>
  <c r="A151"/>
  <c r="A153"/>
  <c r="A154"/>
  <c r="A155"/>
  <c r="A156"/>
  <c r="A157"/>
  <c r="A159"/>
  <c r="A160"/>
  <c r="A161"/>
  <c r="A162"/>
  <c r="A163"/>
  <c r="A164"/>
  <c r="A165"/>
  <c r="A168"/>
  <c r="A169"/>
  <c r="A170"/>
  <c r="A171"/>
  <c r="A172"/>
  <c r="A173"/>
  <c r="A174"/>
  <c r="A175"/>
  <c r="A176"/>
  <c r="A177"/>
  <c r="A178"/>
  <c r="A179"/>
  <c r="A180"/>
  <c r="A182"/>
  <c r="A183"/>
  <c r="A184"/>
  <c r="A185"/>
  <c r="A186"/>
  <c r="A187"/>
  <c r="A188"/>
  <c r="A189"/>
  <c r="A190"/>
  <c r="A191"/>
  <c r="A192"/>
  <c r="A193"/>
  <c r="A194"/>
  <c r="A195"/>
  <c r="A198"/>
  <c r="A199"/>
  <c r="A200"/>
  <c r="A201"/>
  <c r="A202"/>
  <c r="A203"/>
  <c r="A204"/>
  <c r="A205"/>
  <c r="A206"/>
  <c r="A208"/>
  <c r="A209"/>
  <c r="A210"/>
  <c r="A211"/>
  <c r="A212"/>
  <c r="A213"/>
  <c r="A214"/>
  <c r="A215"/>
  <c r="A216"/>
  <c r="A219"/>
  <c r="A221"/>
  <c r="A222"/>
  <c r="A223"/>
  <c r="A224"/>
  <c r="A225"/>
  <c r="A226"/>
  <c r="C15" i="1"/>
  <c r="A12" i="4" s="1"/>
  <c r="C11" i="1"/>
  <c r="A10" i="4" s="1"/>
  <c r="C7" i="1"/>
  <c r="A14" i="4" s="1"/>
  <c r="I6" i="1"/>
  <c r="C25"/>
  <c r="A4" i="4" s="1"/>
  <c r="A5" l="1"/>
  <c r="A6"/>
  <c r="C27" i="1"/>
  <c r="C6"/>
  <c r="C5" l="1"/>
  <c r="C4" s="1"/>
</calcChain>
</file>

<file path=xl/sharedStrings.xml><?xml version="1.0" encoding="utf-8"?>
<sst xmlns="http://schemas.openxmlformats.org/spreadsheetml/2006/main" count="339" uniqueCount="273">
  <si>
    <t xml:space="preserve">އަރަނިވެރި ބަޖެޓެއް ތައްޔާރުކޮށް ދަރަނި އިތުރުވިޔަނުދީ ހިފެހެއްޓުން އަދި ރާއްޖޭގެ އިޤްތިޞާދީ ހާލަތު ރަނގަޅުކޮށް، ދެމެހެއްޓެނިވި ގޮތެއްގައި އިޤްތިޞާދު ކުރިއެރުވުން </t>
  </si>
  <si>
    <t>P1</t>
  </si>
  <si>
    <t xml:space="preserve">2011 ން 2013 ށް މެދުރާސްތާގެ ބަޖެޓެއް ތައްޔާރުކުރުން </t>
  </si>
  <si>
    <t>S1</t>
  </si>
  <si>
    <t>ބަޖެޓް ތައްޔާރު ކުރުން</t>
  </si>
  <si>
    <t>A1</t>
  </si>
  <si>
    <t>ދައުލަތުގެ ބަޖެޓް މޮނިޓަރ ކުރުމާއި ކޮންޓްރޯލްކުރުން</t>
  </si>
  <si>
    <t>A2</t>
  </si>
  <si>
    <t>S2</t>
  </si>
  <si>
    <t>އެކްޓިވިޓީ ރިފަރެންސް ކޯޑް</t>
  </si>
  <si>
    <t>ޕޮލިސީ / ސްޓްރެޓެޖީ / ހަރަކާތް</t>
  </si>
  <si>
    <t>ފެށޭ ތާރީޚް</t>
  </si>
  <si>
    <t>ނިމޭ ތާރީޚް</t>
  </si>
  <si>
    <t>ބަޖެޓް ކޯޑް</t>
  </si>
  <si>
    <t>ޢަދަދު</t>
  </si>
  <si>
    <t>ކޯޑްގެ ތަފްސީލް</t>
  </si>
  <si>
    <t>%</t>
  </si>
  <si>
    <t>1 ޖެނުއަރީ 2011</t>
  </si>
  <si>
    <t>30 ޑިސެމްބަރ 2011</t>
  </si>
  <si>
    <t>1 މާރޗް 2011</t>
  </si>
  <si>
    <t>30 އޮކްޓޯބަރ 2011</t>
  </si>
  <si>
    <t>ރާއްޖޭގެ އެތެރޭގައި ކަނޑު މަގުން ކުރާ ދަތުރު ޙަރަދު</t>
  </si>
  <si>
    <t>221 001</t>
  </si>
  <si>
    <t>ރާއްޖޭގެ އެތެރޭގައި އެއްގަމު މަގުން ކުރާ ދަތުރު ޙަރަދު</t>
  </si>
  <si>
    <t>221 002</t>
  </si>
  <si>
    <t>ރާއްޖޭގެ އެތެރޭގައި ވައިގެ މަގުން ކުރާ ދަތުރު ޙަރަދު</t>
  </si>
  <si>
    <t>221 003</t>
  </si>
  <si>
    <t>އިޢްލާން، އިޝްތިހާރު، އެންގުން އަދި އިޝްތިރާކް ޚަރަދު</t>
  </si>
  <si>
    <t>223 010</t>
  </si>
  <si>
    <t>ޖަލްސާ އަދި ސެމިނަރ ފަދަކަންތައްތަކަށް ކުރާޚަރަދު</t>
  </si>
  <si>
    <t>223 012</t>
  </si>
  <si>
    <t>ޢާންމުފައިދާއަށް ޗާޕުކުރާ ތަކެތީގެ ޚަރަދު</t>
  </si>
  <si>
    <t>223 020</t>
  </si>
  <si>
    <t>މެޝިނަރީއާއި އިކްވިޕްމަންޓްސް މަރާމާތުކުރުން</t>
  </si>
  <si>
    <t>226 010</t>
  </si>
  <si>
    <t>މަތި އުތުރު ޕްރޮވިންސް އޮފީސް</t>
  </si>
  <si>
    <t>ތިލަދުންމަތީ އުތުރުބުރީ އަތޮޅުއޮފީސް</t>
  </si>
  <si>
    <t>ތިލަދުންމަތީ ދެކުނުބުރީ އަތޮޅުއޮފީސް</t>
  </si>
  <si>
    <t>މިލަދުންމަޑުލު އުތުރުބުރީ އަތޮޅުއޮފީސް</t>
  </si>
  <si>
    <t>އުތުރު ޕްރޮވިންސް އޮފީސް</t>
  </si>
  <si>
    <t>މިލަދުންމަޑުލު ދެކުނުބުރީ އަތޮޅުއޮފީސް</t>
  </si>
  <si>
    <t>މާޅޮސްމަޑުލު އުތުރުބުރީ އަތޮޅުއޮފީސް</t>
  </si>
  <si>
    <t>މާޅޮސްމަޑުލު ދެކުނުބުރީ އަތޮޅުއޮފީސް</t>
  </si>
  <si>
    <t>ފާދިއްޕޮޅު އަތޮޅުއޮފީސް</t>
  </si>
  <si>
    <t>މެދު އުތުރު ޕްރޮވިންސް އޮފީސް</t>
  </si>
  <si>
    <t>މާލެއަތޮޅު އަތޮޅުއޮފީސް</t>
  </si>
  <si>
    <t>އަރިއަތޮޅު އުތުރުބުރީ އަތޮޅުއޮފީސް</t>
  </si>
  <si>
    <t>އަރިއަތޮޅު ދެކުނުބުރީ އަތޮޅުއޮފީސް</t>
  </si>
  <si>
    <t>ފެލިދެއަތޮޅު އަތޮޅުއޮފީސް</t>
  </si>
  <si>
    <t>މެދު ޕްރޮވިންސް އޮފީސް</t>
  </si>
  <si>
    <t>މުލަކަތޮޅު އަތޮޅުއޮފީސް</t>
  </si>
  <si>
    <t>ނިލަންދެއަތޮޅު އުތުރުބުރީ އަތޮޅުއޮފީސް</t>
  </si>
  <si>
    <t>ނިލަންދެއަތޮޅު ދެކުނުބުރީ އަތޮޅުއޮފީސް</t>
  </si>
  <si>
    <t>މެދު ދެކުނު ޕްރޮވިންސް އޮފީސް</t>
  </si>
  <si>
    <t>ކޮޅުމަޑުލު އަތޮޅުއޮފީސް</t>
  </si>
  <si>
    <t>ހައްދުންމަތީ އަތޮޅުއޮފީސް</t>
  </si>
  <si>
    <t>މަތި ދެކުނު ޕްރޮވިންސް އޮފީސް</t>
  </si>
  <si>
    <t>ހުވަދުއަތޮޅު އުތުރުބުރީ އަތޮޅުއޮފީސް</t>
  </si>
  <si>
    <t>ހުވަދުއަތޮޅު ދެކުނުބުރީ އަތޮޅުއޮފީސް</t>
  </si>
  <si>
    <t>ދެކުނު ޕްރޮވިންސް އޮފީސް</t>
  </si>
  <si>
    <t>ފުވައްމުލަކު އަތޮޅުއޮފީސް</t>
  </si>
  <si>
    <t>އައްޑުއަތޮޅު އަތޮޅުއޮފީސް</t>
  </si>
  <si>
    <t xml:space="preserve">	ހއ. ތުރާކުނު</t>
  </si>
  <si>
    <t xml:space="preserve">	ހއ. އުލިގަން</t>
  </si>
  <si>
    <t xml:space="preserve">	ހއ. މޮޅަދޫ</t>
  </si>
  <si>
    <t xml:space="preserve">	ހއ. ހޯރަފުށި</t>
  </si>
  <si>
    <t xml:space="preserve">	ހއ. އިހަވަންދޫ</t>
  </si>
  <si>
    <t xml:space="preserve">	ހއ. ކެލާ</t>
  </si>
  <si>
    <t xml:space="preserve">	ހއ. ވަށަފަރު</t>
  </si>
  <si>
    <t xml:space="preserve">	ހއ. ދިއްދޫ</t>
  </si>
  <si>
    <t xml:space="preserve">	ހއ. ފިއްލަދޫ</t>
  </si>
  <si>
    <t xml:space="preserve">	ހއ. މާރަންދޫ</t>
  </si>
  <si>
    <t xml:space="preserve">	ހއ. ތަކަންދޫ</t>
  </si>
  <si>
    <t xml:space="preserve">	ހއ. އުތީމު</t>
  </si>
  <si>
    <t xml:space="preserve">	ހއ. މުރައިދޫ</t>
  </si>
  <si>
    <t xml:space="preserve">	ހއ. ބާރަށް</t>
  </si>
  <si>
    <t xml:space="preserve">	ހދ. ފަރިދޫ</t>
  </si>
  <si>
    <t xml:space="preserve">	ހދ. ހަނިމާދޫ</t>
  </si>
  <si>
    <t xml:space="preserve">	ހދ. ފިނޭ</t>
  </si>
  <si>
    <t xml:space="preserve">	ހދ. ނައިވާދޫ</t>
  </si>
  <si>
    <t xml:space="preserve">	ހދ. ހިރިމަރަދޫ</t>
  </si>
  <si>
    <t xml:space="preserve">	ހދ. ނޮޅިވަރަންފަރު</t>
  </si>
  <si>
    <t xml:space="preserve">	ހދ. ނެއްލައިދޫ</t>
  </si>
  <si>
    <t xml:space="preserve">	ހދ. ނޮޅިވަރަން</t>
  </si>
  <si>
    <t xml:space="preserve">	ހދ. ކުރިނބި</t>
  </si>
  <si>
    <t xml:space="preserve">	ހދ. ކުނބުރުދޫ</t>
  </si>
  <si>
    <t xml:space="preserve">	ހދ. ކުޅުދުއްފުށި</t>
  </si>
  <si>
    <t xml:space="preserve">	ހދ. ކުމުންދޫ</t>
  </si>
  <si>
    <t xml:space="preserve">	ހދ. ނޭކުރެންދޫ</t>
  </si>
  <si>
    <t xml:space="preserve">	ހދ. ވައިކަރަދޫ</t>
  </si>
  <si>
    <t xml:space="preserve">	ހދ. މާވައިދޫ</t>
  </si>
  <si>
    <t xml:space="preserve">	ހދ. މަކުނުދޫ</t>
  </si>
  <si>
    <t xml:space="preserve">	ށ. ކަނޑިތީމު</t>
  </si>
  <si>
    <t xml:space="preserve">	ށ. ނޫމަރާ</t>
  </si>
  <si>
    <t xml:space="preserve">	ށ. ގޮއިދޫ</t>
  </si>
  <si>
    <t xml:space="preserve">	ށ. ފޭދޫ</t>
  </si>
  <si>
    <t xml:space="preserve">	ށ. ފީވައް</t>
  </si>
  <si>
    <t xml:space="preserve">	ށ. ބިލެތްފަހި</t>
  </si>
  <si>
    <t xml:space="preserve">	ށ. ފޯކައިދޫ</t>
  </si>
  <si>
    <t xml:space="preserve">	ށ. ނަރުދޫ</t>
  </si>
  <si>
    <t xml:space="preserve">	ށ. މަރޮށި</t>
  </si>
  <si>
    <t xml:space="preserve">	ށ. ޅައިމަގު</t>
  </si>
  <si>
    <t xml:space="preserve">	ށ. ކޮމަންޑޫ</t>
  </si>
  <si>
    <t xml:space="preserve">	ށ. މާއުނގޫދޫ</t>
  </si>
  <si>
    <t xml:space="preserve">	ށ. ފުނަދޫ</t>
  </si>
  <si>
    <t>މިލަންދޫ (ވެރިކަންކުރާ</t>
  </si>
  <si>
    <t xml:space="preserve">	ނ. ހެނބަދޫ</t>
  </si>
  <si>
    <t xml:space="preserve">	ނ. ކެނދިކުޅުދޫ/</t>
  </si>
  <si>
    <t xml:space="preserve">	ނ. މާޅެންދޫ</t>
  </si>
  <si>
    <t xml:space="preserve">	ނ. ކުޑަފަރީ</t>
  </si>
  <si>
    <t xml:space="preserve">	ނ. ލަންދޫ</t>
  </si>
  <si>
    <t xml:space="preserve">	ނ. މާފަރު</t>
  </si>
  <si>
    <t xml:space="preserve">	ނ. ޅޮހި</t>
  </si>
  <si>
    <t xml:space="preserve">	ނ. މިލަދޫ</t>
  </si>
  <si>
    <t xml:space="preserve">	ނ. މަގޫދޫ</t>
  </si>
  <si>
    <t xml:space="preserve">	ނ. މަނަދޫ</t>
  </si>
  <si>
    <t xml:space="preserve">	ނ. ހޮޅުދޫ</t>
  </si>
  <si>
    <t xml:space="preserve">	ނ. ފޮއްދޫ</t>
  </si>
  <si>
    <t xml:space="preserve">	ނ. ވެލިދޫ</t>
  </si>
  <si>
    <t xml:space="preserve">	ރ. އަލިފުށި</t>
  </si>
  <si>
    <t xml:space="preserve">	ރ. ވާދޫ</t>
  </si>
  <si>
    <t xml:space="preserve">	ރ. ރަސްގެތީމު</t>
  </si>
  <si>
    <t xml:space="preserve">	ރ. އަނގޮޅިތީމު</t>
  </si>
  <si>
    <t xml:space="preserve">	ރ. އުނގޫފާރު</t>
  </si>
  <si>
    <t xml:space="preserve">	ރ. މާކުރަތު</t>
  </si>
  <si>
    <t xml:space="preserve">	ރ. ރަސްމާދޫ</t>
  </si>
  <si>
    <t xml:space="preserve">	ރ. އިންނަމާދޫ</t>
  </si>
  <si>
    <t xml:space="preserve">	ރ. މަޑުއްވަރީ</t>
  </si>
  <si>
    <t xml:space="preserve">	ރ. އިންގުރައިދޫ</t>
  </si>
  <si>
    <t xml:space="preserve">	ރ. ފައިނު</t>
  </si>
  <si>
    <t xml:space="preserve">	ރ. މީދޫ</t>
  </si>
  <si>
    <t xml:space="preserve">	ރ. ކިނޮޅަސް</t>
  </si>
  <si>
    <t xml:space="preserve">	ރ. ހުޅުދުއްފާރު</t>
  </si>
  <si>
    <t xml:space="preserve">	ރ. ދުވާފަރު</t>
  </si>
  <si>
    <t xml:space="preserve">	ބ. ކުޑަރިކިލު</t>
  </si>
  <si>
    <t xml:space="preserve">	ބ. ކަމަދޫ</t>
  </si>
  <si>
    <t xml:space="preserve">	ބ. ކެންދޫ</t>
  </si>
  <si>
    <t xml:space="preserve">	ބ. ކިހާދޫ</t>
  </si>
  <si>
    <t xml:space="preserve">	ބ. ދޮންފަނު</t>
  </si>
  <si>
    <t xml:space="preserve">	ބ. ދަރަވަންދޫ</t>
  </si>
  <si>
    <t xml:space="preserve">	ބ. މާޅޮސް</t>
  </si>
  <si>
    <t xml:space="preserve">	ބ. އޭދަފުށި</t>
  </si>
  <si>
    <t xml:space="preserve">	ބ. ތުޅާދޫ</t>
  </si>
  <si>
    <t xml:space="preserve">	ބ. ހިތާދޫ</t>
  </si>
  <si>
    <t xml:space="preserve">	ބ. ފުޅަދޫ</t>
  </si>
  <si>
    <t xml:space="preserve">	ބ. ފެހެންދޫ</t>
  </si>
  <si>
    <t xml:space="preserve">	ބ. ގޮއިދޫ</t>
  </si>
  <si>
    <t xml:space="preserve">	ޅ. ހިންނަވަރު</t>
  </si>
  <si>
    <t xml:space="preserve">	ޅ. ނައިފަރު</t>
  </si>
  <si>
    <t xml:space="preserve">	ޅ. ކުރެންދޫ</t>
  </si>
  <si>
    <t xml:space="preserve">	ޅ. އޮޅުވެލިފުށި</t>
  </si>
  <si>
    <t xml:space="preserve">	ޅ. މާފިލާފުށި</t>
  </si>
  <si>
    <t xml:space="preserve">	ކ. ކާށިދޫ</t>
  </si>
  <si>
    <t xml:space="preserve">	ކ. ގާފަރު</t>
  </si>
  <si>
    <t xml:space="preserve">	ކ. ދިއްފުށި</t>
  </si>
  <si>
    <t xml:space="preserve">	ކ. ތުލުސްދޫ</t>
  </si>
  <si>
    <t xml:space="preserve">	ކ. ހުރާ</t>
  </si>
  <si>
    <t xml:space="preserve">	ކ. ހިންމަފުށި</t>
  </si>
  <si>
    <t xml:space="preserve">	ކ. ގުޅި</t>
  </si>
  <si>
    <t xml:space="preserve">	ކ. މާފުށި</t>
  </si>
  <si>
    <t xml:space="preserve">	ކ. ގުރައިދޫ</t>
  </si>
  <si>
    <t xml:space="preserve">	އއ. ތޮއްޑޫ</t>
  </si>
  <si>
    <t xml:space="preserve">	އއ. ރަސްދޫ</t>
  </si>
  <si>
    <t xml:space="preserve">	އއ. އުކުޅަސް</t>
  </si>
  <si>
    <t xml:space="preserve">	އއ. މަތިވެރި</t>
  </si>
  <si>
    <t xml:space="preserve">	އއ. ބޮޑުފޮޅުދޫ</t>
  </si>
  <si>
    <t xml:space="preserve">	އއ. ފެރިދޫ</t>
  </si>
  <si>
    <t xml:space="preserve">	އއ. މާޅޮސް</t>
  </si>
  <si>
    <t xml:space="preserve">	އއ. ހިމަންދޫ</t>
  </si>
  <si>
    <t xml:space="preserve">	އދ. ހަންޏާމީދޫ</t>
  </si>
  <si>
    <t xml:space="preserve">	އދ. އޮމަދޫ</t>
  </si>
  <si>
    <t xml:space="preserve">	އދ. ކުނބުރުދޫ</t>
  </si>
  <si>
    <t xml:space="preserve">	އދ. މަހިބަދޫ</t>
  </si>
  <si>
    <t xml:space="preserve">	އދ. މަންދޫ</t>
  </si>
  <si>
    <t xml:space="preserve">	އދ. ދަނގެތި</t>
  </si>
  <si>
    <t xml:space="preserve">	އދ. ދިގުރަށް</t>
  </si>
  <si>
    <t xml:space="preserve">	އދ. ފެންފުށި</t>
  </si>
  <si>
    <t xml:space="preserve">	އދ. ދިއްދޫ</t>
  </si>
  <si>
    <t xml:space="preserve">	އދ. މާމިގިލި</t>
  </si>
  <si>
    <t xml:space="preserve">	ވ. ފުލިދޫ</t>
  </si>
  <si>
    <t xml:space="preserve">	ވ. ތިނަދޫ</t>
  </si>
  <si>
    <t xml:space="preserve">	ވ. ފެލިދޫ</t>
  </si>
  <si>
    <t xml:space="preserve">	ވ. ކެޔޮދޫ</t>
  </si>
  <si>
    <t xml:space="preserve">	ވ. ރަކީދޫ</t>
  </si>
  <si>
    <t xml:space="preserve">	މ. ރަތްމަންދޫ</t>
  </si>
  <si>
    <t xml:space="preserve">	މ. ވޭވަށް</t>
  </si>
  <si>
    <t xml:space="preserve">	މ. މުލައް</t>
  </si>
  <si>
    <t xml:space="preserve">	މ. މުލި</t>
  </si>
  <si>
    <t xml:space="preserve">	މ. ނާލާފުށި</t>
  </si>
  <si>
    <t xml:space="preserve">	މ. ކޮޅުފުށި</t>
  </si>
  <si>
    <t xml:space="preserve">	މ. ދިއްގަރު</t>
  </si>
  <si>
    <t xml:space="preserve">	މ. މަޑުއްވަރި</t>
  </si>
  <si>
    <t xml:space="preserve">	ފ. ފީއަލި</t>
  </si>
  <si>
    <t xml:space="preserve">	ފ. ބިލެތްދޫ</t>
  </si>
  <si>
    <t xml:space="preserve">	ފ. މަގޫދޫ</t>
  </si>
  <si>
    <t xml:space="preserve">	ފ. ދަރަނބޫދޫ</t>
  </si>
  <si>
    <t xml:space="preserve">	ފ. ނިލަންދޫ</t>
  </si>
  <si>
    <t xml:space="preserve">	ދ. މީދޫ</t>
  </si>
  <si>
    <t xml:space="preserve">	ދ. ބަނޑިދޫ</t>
  </si>
  <si>
    <t xml:space="preserve">	ދ. ރިނބުދޫ</t>
  </si>
  <si>
    <t xml:space="preserve">	ދ. ހުޅުދެލި</t>
  </si>
  <si>
    <t xml:space="preserve">	ދ. ވާނީ</t>
  </si>
  <si>
    <t xml:space="preserve">	ދ. މާއެނބޫދޫ</t>
  </si>
  <si>
    <t xml:space="preserve">	ދ. ކުޑަހުވަދޫ</t>
  </si>
  <si>
    <t xml:space="preserve">	ތ. ބުރުނީ</t>
  </si>
  <si>
    <t xml:space="preserve">	ތ. ވިލުފުށި</t>
  </si>
  <si>
    <t xml:space="preserve">	ތ. މަޑިފުށި</t>
  </si>
  <si>
    <t xml:space="preserve">	ތ. ދިޔަމިގިލި</t>
  </si>
  <si>
    <t xml:space="preserve">	ތ. ގުރައިދޫ</t>
  </si>
  <si>
    <t xml:space="preserve">	ތ. ކަނޑޫދޫ</t>
  </si>
  <si>
    <t xml:space="preserve">	ތ. ވަންދޫ</t>
  </si>
  <si>
    <t xml:space="preserve">	ތ. ހިރިލަންދޫ</t>
  </si>
  <si>
    <t xml:space="preserve">	ތ. ގާދިއްފުށި</t>
  </si>
  <si>
    <t xml:space="preserve">	ތ. ތިމަރަފުށި</t>
  </si>
  <si>
    <t xml:space="preserve">	ތ. ވޭމަންޑޫ</t>
  </si>
  <si>
    <t xml:space="preserve">	ތ. ކިނބިދޫ</t>
  </si>
  <si>
    <t xml:space="preserve">	ތ. އޮމަދޫ</t>
  </si>
  <si>
    <t xml:space="preserve">	ލ. އިސްދޫ</t>
  </si>
  <si>
    <t xml:space="preserve">	ލ. އިސްދޫ/ކަލައިދޫ</t>
  </si>
  <si>
    <t xml:space="preserve">	ލ. ދަނބިދޫ</t>
  </si>
  <si>
    <t xml:space="preserve">	ލ. މާބައިދޫ</t>
  </si>
  <si>
    <t xml:space="preserve">	ލ. މުންޑޫ</t>
  </si>
  <si>
    <t xml:space="preserve">	ލ. ގަން/ތުނޑީ</t>
  </si>
  <si>
    <t xml:space="preserve">	ލ. ގަން/މުކުރިމަގު</t>
  </si>
  <si>
    <t xml:space="preserve">	ލ. ގަން/މަތިމަރަދޫ</t>
  </si>
  <si>
    <t xml:space="preserve">	ލ. މާވަށް</t>
  </si>
  <si>
    <t xml:space="preserve">	ލ. ފޮނަދޫ</t>
  </si>
  <si>
    <t xml:space="preserve">	ލ. ގާދޫ</t>
  </si>
  <si>
    <t xml:space="preserve">	ލ. މާމެންދޫ</t>
  </si>
  <si>
    <t xml:space="preserve">	ލ. ހިތަދޫ</t>
  </si>
  <si>
    <t xml:space="preserve">	ލ. ކުނަހަންދޫ</t>
  </si>
  <si>
    <t xml:space="preserve">	ގއ. ކޮލަމާފުށި</t>
  </si>
  <si>
    <t xml:space="preserve">	ގއ. ވިލިނގިލި</t>
  </si>
  <si>
    <t xml:space="preserve">	ގއ. މާމެންދޫ</t>
  </si>
  <si>
    <t xml:space="preserve">	ގއ. ނިލަންދޫ</t>
  </si>
  <si>
    <t xml:space="preserve">	ގއ. ދާންދޫ</t>
  </si>
  <si>
    <t xml:space="preserve">	ގއ. ދެއްވަދޫ</t>
  </si>
  <si>
    <t xml:space="preserve">	ގއ. ކޮނޑޭ</t>
  </si>
  <si>
    <t xml:space="preserve">	ގއ. ގެމަނަފުށި</t>
  </si>
  <si>
    <t xml:space="preserve">	ގއ. ކަނޑުހުޅުދޫ</t>
  </si>
  <si>
    <t xml:space="preserve">	ގދ. މަޑަވެލި</t>
  </si>
  <si>
    <t xml:space="preserve">	ގދ. ހޯނޑެއްދޫ</t>
  </si>
  <si>
    <t xml:space="preserve">	ގދ. ނަޑެއްލާ</t>
  </si>
  <si>
    <t xml:space="preserve">	ގދ. ރަތަފަންދޫ</t>
  </si>
  <si>
    <t xml:space="preserve">	ގދ. ގައްދޫ</t>
  </si>
  <si>
    <t xml:space="preserve">	ގދ. ވާދޫ</t>
  </si>
  <si>
    <t xml:space="preserve">	ގދ. ފިޔޯރީ</t>
  </si>
  <si>
    <t xml:space="preserve">	ގދ. ފަރެސްމާތޮޑާ</t>
  </si>
  <si>
    <t xml:space="preserve">	ގދ. ތިނަދޫ</t>
  </si>
  <si>
    <t xml:space="preserve">	ޏ. ފުވައްމުލައް</t>
  </si>
  <si>
    <t xml:space="preserve">	ސ. މީދޫ</t>
  </si>
  <si>
    <t xml:space="preserve">	ސ. ހިތަދޫ</t>
  </si>
  <si>
    <t xml:space="preserve">	ސ. މަރަދޫ</t>
  </si>
  <si>
    <t xml:space="preserve">	ސ. ފޭދޫ</t>
  </si>
  <si>
    <t xml:space="preserve">	ސ. މަރަދޫ-ފޭދޫ</t>
  </si>
  <si>
    <t xml:space="preserve">	ސ. ހުޅުދޫ</t>
  </si>
  <si>
    <t>1272.1.05.01.01.001</t>
  </si>
  <si>
    <t>1272.1.05.01.01.002</t>
  </si>
  <si>
    <t>1272.1.05.01.00.000</t>
  </si>
  <si>
    <t>1272.1.05.01.01.000</t>
  </si>
  <si>
    <t>1272.1.05.01.02.000</t>
  </si>
  <si>
    <t>1272.1.05.01.02.001</t>
  </si>
  <si>
    <t>ލިޔެކިޔުމާއި ބެހޭ ގޮތުން ހޯދާތަކެތި</t>
  </si>
  <si>
    <t>222 001</t>
  </si>
  <si>
    <t>މިނިސްޓްރީ އޮފް ފިނޭންސް އެންޑް ޓްރެޜަރީ</t>
  </si>
  <si>
    <t>ބަޖެޓް ބަހާލުމުގައި ގެންގުޅުނު މިންގަނޑު</t>
  </si>
  <si>
    <t>އާބާދީގެ ނިސްބަތުން</t>
  </si>
  <si>
    <t>ބެހެންނެތް ޚަރަކާތެއްނަމަ، ބެހެން ނެތް ސަބަބު</t>
  </si>
  <si>
    <t>މަރުކަޒީ އިދާރާއަށް ބަޖެޓް އެލޮކޭޓްކުރަން ބޭނުންނަމަ، ބޭނުންވާ ސަބަބު</t>
  </si>
  <si>
    <t>ޕްރޮވިންސް / އަތޮޅު / ރަށް / އިދާރީ އޮފީސް</t>
  </si>
  <si>
    <t>ޕްރޮގްރާމްތަކުގެ ޚަރަދު ރަށްރަށައް ބަހާފައިވާ ގޮތުގެ ޚުލާޞާ</t>
  </si>
  <si>
    <t>ޕްރޮގްރާމްތަކުގެ ޚަރަދު ރަށްރަށައް ބަހާފައިވާ ގޮތުގެ ތަފްޞީލް</t>
  </si>
  <si>
    <r>
      <rPr>
        <b/>
        <sz val="11"/>
        <color theme="1"/>
        <rFont val="Calibri"/>
        <family val="2"/>
        <scheme val="minor"/>
      </rPr>
      <t>ނޯޓް:</t>
    </r>
    <r>
      <rPr>
        <sz val="11"/>
        <color theme="1"/>
        <rFont val="Calibri"/>
        <family val="2"/>
        <scheme val="minor"/>
      </rPr>
      <t xml:space="preserve"> މިފޯރމްގައި  ޕްރޮވިންސް / އަތޮޅު / ރަށް / އިދާރީ އޮފީސް ގެ ނަން ޖައްސަވަން ވާނީ ޕްރޮގްރާމްތަކުގެ ޚަރަދު ރަށްރަށައް ބަހާފައިވާ ގޮތުގެ ޚުލާޞާ ޝީޓްގައި ވާގޮތަށެވެ.</t>
    </r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</si>
</sst>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19">
    <font>
      <sz val="11"/>
      <color theme="1"/>
      <name val="Calibri"/>
      <family val="2"/>
      <scheme val="minor"/>
    </font>
    <font>
      <b/>
      <sz val="11"/>
      <color indexed="8"/>
      <name val="Faruma"/>
    </font>
    <font>
      <b/>
      <sz val="11"/>
      <color indexed="8"/>
      <name val="Times New Roman"/>
      <family val="1"/>
    </font>
    <font>
      <sz val="11"/>
      <color indexed="8"/>
      <name val="Faruma"/>
    </font>
    <font>
      <sz val="11"/>
      <color indexed="8"/>
      <name val="Times New Roman"/>
      <family val="1"/>
    </font>
    <font>
      <sz val="11"/>
      <name val="Faruma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Faruma"/>
    </font>
    <font>
      <sz val="10"/>
      <color theme="1"/>
      <name val="Faruma"/>
    </font>
    <font>
      <sz val="9"/>
      <color theme="1"/>
      <name val="Faruma"/>
    </font>
    <font>
      <b/>
      <sz val="10"/>
      <color theme="1"/>
      <name val="Faruma"/>
    </font>
    <font>
      <sz val="10"/>
      <name val="MS Sans Serif"/>
      <family val="2"/>
    </font>
    <font>
      <sz val="11"/>
      <color theme="1"/>
      <name val="Times New Roman"/>
      <family val="1"/>
    </font>
    <font>
      <sz val="16"/>
      <color theme="1"/>
      <name val="Faruma"/>
    </font>
    <font>
      <sz val="18"/>
      <color theme="1"/>
      <name val="Faruma"/>
    </font>
    <font>
      <b/>
      <sz val="11"/>
      <name val="Faruma"/>
    </font>
    <font>
      <b/>
      <sz val="11"/>
      <color theme="1"/>
      <name val="Faruma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/>
  </cellStyleXfs>
  <cellXfs count="89">
    <xf numFmtId="0" fontId="0" fillId="0" borderId="0" xfId="0"/>
    <xf numFmtId="0" fontId="1" fillId="0" borderId="5" xfId="0" applyFont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readingOrder="2"/>
    </xf>
    <xf numFmtId="0" fontId="0" fillId="2" borderId="9" xfId="0" applyFill="1" applyBorder="1" applyAlignment="1">
      <alignment vertical="center"/>
    </xf>
    <xf numFmtId="0" fontId="4" fillId="2" borderId="9" xfId="0" applyFont="1" applyFill="1" applyBorder="1" applyAlignment="1">
      <alignment vertical="center" readingOrder="2"/>
    </xf>
    <xf numFmtId="0" fontId="2" fillId="0" borderId="9" xfId="0" applyFont="1" applyBorder="1" applyAlignment="1">
      <alignment horizontal="center" vertical="center" readingOrder="2"/>
    </xf>
    <xf numFmtId="0" fontId="2" fillId="2" borderId="7" xfId="0" applyFont="1" applyFill="1" applyBorder="1" applyAlignment="1">
      <alignment horizontal="center" vertical="center" readingOrder="2"/>
    </xf>
    <xf numFmtId="0" fontId="3" fillId="0" borderId="2" xfId="0" applyFont="1" applyBorder="1" applyAlignment="1">
      <alignment vertical="center" wrapText="1" readingOrder="2"/>
    </xf>
    <xf numFmtId="0" fontId="2" fillId="0" borderId="7" xfId="0" applyFont="1" applyBorder="1" applyAlignment="1">
      <alignment horizontal="center" vertical="center" readingOrder="2"/>
    </xf>
    <xf numFmtId="9" fontId="2" fillId="0" borderId="2" xfId="0" applyNumberFormat="1" applyFont="1" applyBorder="1" applyAlignment="1">
      <alignment horizontal="left" vertical="center" readingOrder="2"/>
    </xf>
    <xf numFmtId="0" fontId="2" fillId="0" borderId="2" xfId="0" applyFont="1" applyBorder="1" applyAlignment="1">
      <alignment horizontal="left" vertical="center" readingOrder="2"/>
    </xf>
    <xf numFmtId="0" fontId="0" fillId="2" borderId="9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vertical="center" readingOrder="2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vertical="center" readingOrder="2"/>
    </xf>
    <xf numFmtId="0" fontId="3" fillId="0" borderId="0" xfId="0" applyFont="1" applyAlignment="1">
      <alignment vertical="center" wrapText="1" readingOrder="2"/>
    </xf>
    <xf numFmtId="0" fontId="4" fillId="0" borderId="0" xfId="0" applyFont="1" applyAlignment="1">
      <alignment vertical="center" readingOrder="2"/>
    </xf>
    <xf numFmtId="165" fontId="0" fillId="4" borderId="8" xfId="1" applyNumberFormat="1" applyFont="1" applyFill="1" applyBorder="1" applyAlignment="1">
      <alignment vertical="center"/>
    </xf>
    <xf numFmtId="165" fontId="0" fillId="2" borderId="9" xfId="1" applyNumberFormat="1" applyFont="1" applyFill="1" applyBorder="1" applyAlignment="1">
      <alignment vertical="center"/>
    </xf>
    <xf numFmtId="165" fontId="0" fillId="0" borderId="9" xfId="1" applyNumberFormat="1" applyFont="1" applyBorder="1" applyAlignment="1">
      <alignment vertical="center"/>
    </xf>
    <xf numFmtId="165" fontId="10" fillId="0" borderId="9" xfId="1" applyNumberFormat="1" applyFont="1" applyBorder="1" applyAlignment="1">
      <alignment vertical="center"/>
    </xf>
    <xf numFmtId="165" fontId="0" fillId="0" borderId="0" xfId="1" applyNumberFormat="1" applyFont="1" applyAlignment="1">
      <alignment vertical="center"/>
    </xf>
    <xf numFmtId="0" fontId="11" fillId="0" borderId="9" xfId="0" applyFont="1" applyBorder="1" applyAlignment="1">
      <alignment horizontal="center" vertical="center" readingOrder="2"/>
    </xf>
    <xf numFmtId="9" fontId="10" fillId="0" borderId="9" xfId="2" applyFont="1" applyBorder="1" applyAlignment="1">
      <alignment horizontal="center" vertical="center"/>
    </xf>
    <xf numFmtId="9" fontId="7" fillId="4" borderId="8" xfId="2" applyFont="1" applyFill="1" applyBorder="1" applyAlignment="1">
      <alignment horizontal="center" vertical="center"/>
    </xf>
    <xf numFmtId="9" fontId="7" fillId="2" borderId="9" xfId="2" applyFont="1" applyFill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9" fontId="9" fillId="0" borderId="9" xfId="2" applyFont="1" applyBorder="1" applyAlignment="1">
      <alignment horizontal="center" vertical="center" readingOrder="2"/>
    </xf>
    <xf numFmtId="9" fontId="10" fillId="0" borderId="9" xfId="2" applyFont="1" applyBorder="1" applyAlignment="1">
      <alignment horizontal="center" vertical="center" readingOrder="2"/>
    </xf>
    <xf numFmtId="0" fontId="7" fillId="0" borderId="0" xfId="0" applyFont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vertical="center" readingOrder="2"/>
    </xf>
    <xf numFmtId="0" fontId="2" fillId="0" borderId="9" xfId="0" applyFont="1" applyBorder="1" applyAlignment="1">
      <alignment vertical="center" readingOrder="2"/>
    </xf>
    <xf numFmtId="0" fontId="8" fillId="0" borderId="0" xfId="0" applyFont="1" applyAlignment="1">
      <alignment vertical="center"/>
    </xf>
    <xf numFmtId="165" fontId="8" fillId="0" borderId="9" xfId="1" applyNumberFormat="1" applyFont="1" applyBorder="1" applyAlignment="1">
      <alignment vertical="center"/>
    </xf>
    <xf numFmtId="0" fontId="0" fillId="0" borderId="0" xfId="0" applyBorder="1"/>
    <xf numFmtId="0" fontId="9" fillId="0" borderId="2" xfId="0" applyFont="1" applyBorder="1"/>
    <xf numFmtId="0" fontId="9" fillId="0" borderId="11" xfId="0" applyFont="1" applyBorder="1"/>
    <xf numFmtId="0" fontId="0" fillId="0" borderId="7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165" fontId="14" fillId="0" borderId="9" xfId="1" applyNumberFormat="1" applyFont="1" applyBorder="1"/>
    <xf numFmtId="165" fontId="14" fillId="0" borderId="10" xfId="1" applyNumberFormat="1" applyFont="1" applyBorder="1"/>
    <xf numFmtId="165" fontId="14" fillId="2" borderId="8" xfId="1" applyNumberFormat="1" applyFont="1" applyFill="1" applyBorder="1"/>
    <xf numFmtId="0" fontId="0" fillId="2" borderId="3" xfId="0" applyFill="1" applyBorder="1"/>
    <xf numFmtId="0" fontId="0" fillId="2" borderId="4" xfId="0" applyFill="1" applyBorder="1"/>
    <xf numFmtId="0" fontId="5" fillId="2" borderId="6" xfId="3" applyFont="1" applyFill="1" applyBorder="1" applyAlignment="1">
      <alignment horizontal="right" vertical="center"/>
    </xf>
    <xf numFmtId="165" fontId="14" fillId="2" borderId="9" xfId="1" applyNumberFormat="1" applyFont="1" applyFill="1" applyBorder="1"/>
    <xf numFmtId="0" fontId="0" fillId="2" borderId="2" xfId="0" applyFill="1" applyBorder="1"/>
    <xf numFmtId="165" fontId="14" fillId="3" borderId="9" xfId="1" applyNumberFormat="1" applyFont="1" applyFill="1" applyBorder="1"/>
    <xf numFmtId="0" fontId="0" fillId="3" borderId="2" xfId="0" applyFill="1" applyBorder="1"/>
    <xf numFmtId="0" fontId="5" fillId="3" borderId="1" xfId="3" applyFont="1" applyFill="1" applyBorder="1" applyAlignment="1">
      <alignment horizontal="right" vertical="center"/>
    </xf>
    <xf numFmtId="0" fontId="0" fillId="3" borderId="7" xfId="0" applyFill="1" applyBorder="1"/>
    <xf numFmtId="0" fontId="9" fillId="0" borderId="14" xfId="0" applyFont="1" applyBorder="1"/>
    <xf numFmtId="0" fontId="0" fillId="0" borderId="15" xfId="0" applyBorder="1"/>
    <xf numFmtId="0" fontId="0" fillId="0" borderId="16" xfId="0" applyBorder="1"/>
    <xf numFmtId="0" fontId="0" fillId="2" borderId="1" xfId="0" applyFill="1" applyBorder="1"/>
    <xf numFmtId="0" fontId="5" fillId="2" borderId="7" xfId="3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 wrapText="1" readingOrder="2"/>
    </xf>
    <xf numFmtId="0" fontId="3" fillId="2" borderId="4" xfId="0" applyFont="1" applyFill="1" applyBorder="1" applyAlignment="1">
      <alignment horizontal="right" vertical="center" wrapText="1" readingOrder="2"/>
    </xf>
    <xf numFmtId="0" fontId="1" fillId="0" borderId="5" xfId="0" applyFont="1" applyBorder="1" applyAlignment="1">
      <alignment horizontal="center" vertical="center" readingOrder="2"/>
    </xf>
    <xf numFmtId="0" fontId="8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readingOrder="2"/>
    </xf>
    <xf numFmtId="0" fontId="8" fillId="5" borderId="5" xfId="0" applyFont="1" applyFill="1" applyBorder="1"/>
    <xf numFmtId="0" fontId="17" fillId="5" borderId="18" xfId="3" applyFont="1" applyFill="1" applyBorder="1" applyAlignment="1">
      <alignment horizontal="right" vertical="center"/>
    </xf>
    <xf numFmtId="0" fontId="8" fillId="5" borderId="17" xfId="0" applyFont="1" applyFill="1" applyBorder="1" applyAlignment="1">
      <alignment horizontal="center" vertical="center"/>
    </xf>
    <xf numFmtId="165" fontId="14" fillId="5" borderId="8" xfId="1" applyNumberFormat="1" applyFont="1" applyFill="1" applyBorder="1"/>
    <xf numFmtId="164" fontId="3" fillId="0" borderId="9" xfId="1" applyFont="1" applyBorder="1" applyAlignment="1">
      <alignment vertical="center" readingOrder="2"/>
    </xf>
    <xf numFmtId="165" fontId="18" fillId="0" borderId="8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Alignment="1">
      <alignment horizontal="center"/>
    </xf>
    <xf numFmtId="0" fontId="5" fillId="4" borderId="3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 readingOrder="2"/>
    </xf>
    <xf numFmtId="0" fontId="3" fillId="2" borderId="1" xfId="0" applyFont="1" applyFill="1" applyBorder="1" applyAlignment="1">
      <alignment horizontal="right" vertical="center" wrapText="1" readingOrder="2"/>
    </xf>
    <xf numFmtId="0" fontId="15" fillId="0" borderId="0" xfId="0" applyFont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4"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9" defaultPivotStyle="PivotStyleLight16"/>
  <colors>
    <mruColors>
      <color rgb="FFFF7C80"/>
      <color rgb="FFCC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1"/>
  <sheetViews>
    <sheetView showGridLines="0" tabSelected="1" topLeftCell="K1" workbookViewId="0">
      <selection activeCell="O51" sqref="O51"/>
    </sheetView>
  </sheetViews>
  <sheetFormatPr defaultColWidth="9.109375" defaultRowHeight="19.2" outlineLevelRow="1"/>
  <cols>
    <col min="1" max="1" width="24.33203125" style="2" customWidth="1"/>
    <col min="2" max="2" width="21.88671875" style="2" customWidth="1"/>
    <col min="3" max="3" width="10.33203125" style="2" bestFit="1" customWidth="1"/>
    <col min="4" max="4" width="39.109375" style="2" customWidth="1"/>
    <col min="5" max="5" width="9.33203125" style="3" customWidth="1"/>
    <col min="6" max="7" width="15.109375" style="3" customWidth="1"/>
    <col min="8" max="8" width="32.44140625" style="2" customWidth="1"/>
    <col min="9" max="9" width="6.44140625" style="3" customWidth="1"/>
    <col min="10" max="10" width="32.44140625" style="2" customWidth="1"/>
    <col min="11" max="11" width="56" style="22" customWidth="1"/>
    <col min="12" max="12" width="6.88671875" style="23" customWidth="1"/>
    <col min="13" max="13" width="12.33203125" style="23" customWidth="1"/>
    <col min="14" max="14" width="5" style="23" customWidth="1"/>
    <col min="15" max="15" width="21.44140625" style="3" customWidth="1"/>
    <col min="16" max="16384" width="9.109375" style="2"/>
  </cols>
  <sheetData>
    <row r="1" spans="1:15" ht="31.2">
      <c r="B1" s="79" t="s">
        <v>271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3" spans="1:15" ht="68.25" customHeight="1">
      <c r="A3" s="1" t="s">
        <v>268</v>
      </c>
      <c r="B3" s="1" t="s">
        <v>267</v>
      </c>
      <c r="C3" s="1" t="s">
        <v>14</v>
      </c>
      <c r="D3" s="1" t="s">
        <v>15</v>
      </c>
      <c r="E3" s="1" t="s">
        <v>13</v>
      </c>
      <c r="F3" s="1" t="s">
        <v>12</v>
      </c>
      <c r="G3" s="1" t="s">
        <v>11</v>
      </c>
      <c r="H3" s="1" t="s">
        <v>265</v>
      </c>
      <c r="I3" s="1" t="s">
        <v>16</v>
      </c>
      <c r="J3" s="1" t="s">
        <v>269</v>
      </c>
      <c r="K3" s="69" t="s">
        <v>10</v>
      </c>
      <c r="L3" s="69"/>
      <c r="M3" s="69"/>
      <c r="N3" s="69"/>
      <c r="O3" s="1" t="s">
        <v>9</v>
      </c>
    </row>
    <row r="4" spans="1:15" ht="51.75" customHeight="1">
      <c r="A4" s="14"/>
      <c r="B4" s="14"/>
      <c r="C4" s="24">
        <f>C5+C46</f>
        <v>30000</v>
      </c>
      <c r="D4" s="14"/>
      <c r="E4" s="15"/>
      <c r="F4" s="15"/>
      <c r="G4" s="15"/>
      <c r="H4" s="14"/>
      <c r="I4" s="31"/>
      <c r="J4" s="14"/>
      <c r="K4" s="80" t="s">
        <v>0</v>
      </c>
      <c r="L4" s="81"/>
      <c r="M4" s="81"/>
      <c r="N4" s="4" t="s">
        <v>1</v>
      </c>
      <c r="O4" s="15" t="s">
        <v>258</v>
      </c>
    </row>
    <row r="5" spans="1:15" ht="36.75" customHeight="1">
      <c r="A5" s="5"/>
      <c r="B5" s="5"/>
      <c r="C5" s="25">
        <f>C6+C27</f>
        <v>30000</v>
      </c>
      <c r="D5" s="5"/>
      <c r="E5" s="13"/>
      <c r="F5" s="13"/>
      <c r="G5" s="13"/>
      <c r="H5" s="5"/>
      <c r="I5" s="32"/>
      <c r="J5" s="5"/>
      <c r="K5" s="82" t="s">
        <v>2</v>
      </c>
      <c r="L5" s="83"/>
      <c r="M5" s="8" t="s">
        <v>3</v>
      </c>
      <c r="N5" s="6"/>
      <c r="O5" s="13" t="s">
        <v>259</v>
      </c>
    </row>
    <row r="6" spans="1:15">
      <c r="A6" s="76">
        <v>0</v>
      </c>
      <c r="B6" s="76">
        <v>0</v>
      </c>
      <c r="C6" s="42">
        <f>+C7+C11+C15+C19+C22+C25</f>
        <v>30000</v>
      </c>
      <c r="D6" s="16"/>
      <c r="E6" s="17"/>
      <c r="F6" s="17"/>
      <c r="G6" s="17"/>
      <c r="H6" s="71" t="s">
        <v>266</v>
      </c>
      <c r="I6" s="33">
        <f>SUM(I7:I25)</f>
        <v>1</v>
      </c>
      <c r="J6" s="16"/>
      <c r="K6" s="9" t="s">
        <v>4</v>
      </c>
      <c r="L6" s="10" t="s">
        <v>5</v>
      </c>
      <c r="M6" s="7"/>
      <c r="N6" s="18"/>
      <c r="O6" s="17" t="s">
        <v>256</v>
      </c>
    </row>
    <row r="7" spans="1:15" s="41" customFormat="1">
      <c r="A7" s="76"/>
      <c r="B7" s="76"/>
      <c r="C7" s="27">
        <f>SUM(C8:C10)</f>
        <v>5400</v>
      </c>
      <c r="D7" s="37"/>
      <c r="E7" s="38"/>
      <c r="F7" s="29" t="s">
        <v>18</v>
      </c>
      <c r="G7" s="29" t="s">
        <v>17</v>
      </c>
      <c r="H7" s="71"/>
      <c r="I7" s="35">
        <v>0.18</v>
      </c>
      <c r="J7" s="71" t="s">
        <v>69</v>
      </c>
      <c r="K7" s="11"/>
      <c r="L7" s="39"/>
      <c r="M7" s="7"/>
      <c r="N7" s="40"/>
      <c r="O7" s="70"/>
    </row>
    <row r="8" spans="1:15" ht="21" customHeight="1" outlineLevel="1">
      <c r="A8" s="71"/>
      <c r="B8" s="71"/>
      <c r="C8" s="27">
        <v>2000</v>
      </c>
      <c r="D8" s="19" t="s">
        <v>21</v>
      </c>
      <c r="E8" s="20" t="s">
        <v>22</v>
      </c>
      <c r="F8" s="29"/>
      <c r="G8" s="29"/>
      <c r="H8" s="71"/>
      <c r="I8" s="30"/>
      <c r="J8" s="71"/>
      <c r="K8" s="12"/>
      <c r="L8" s="21"/>
      <c r="M8" s="7"/>
      <c r="N8" s="18"/>
      <c r="O8" s="17"/>
    </row>
    <row r="9" spans="1:15" ht="21" customHeight="1" outlineLevel="1">
      <c r="A9" s="71"/>
      <c r="B9" s="71"/>
      <c r="C9" s="27">
        <v>1500</v>
      </c>
      <c r="D9" s="19" t="s">
        <v>25</v>
      </c>
      <c r="E9" s="20" t="s">
        <v>26</v>
      </c>
      <c r="F9" s="29"/>
      <c r="G9" s="29"/>
      <c r="H9" s="71"/>
      <c r="I9" s="30"/>
      <c r="J9" s="71"/>
      <c r="K9" s="12"/>
      <c r="L9" s="21"/>
      <c r="M9" s="7"/>
      <c r="N9" s="18"/>
      <c r="O9" s="17"/>
    </row>
    <row r="10" spans="1:15" ht="21" customHeight="1" outlineLevel="1">
      <c r="A10" s="71"/>
      <c r="B10" s="71"/>
      <c r="C10" s="27">
        <v>1900</v>
      </c>
      <c r="D10" s="19" t="s">
        <v>262</v>
      </c>
      <c r="E10" s="20" t="s">
        <v>263</v>
      </c>
      <c r="F10" s="29"/>
      <c r="G10" s="29"/>
      <c r="H10" s="71"/>
      <c r="I10" s="30"/>
      <c r="J10" s="71"/>
      <c r="K10" s="12"/>
      <c r="L10" s="21"/>
      <c r="M10" s="7"/>
      <c r="N10" s="18"/>
      <c r="O10" s="17"/>
    </row>
    <row r="11" spans="1:15" s="41" customFormat="1">
      <c r="A11" s="71"/>
      <c r="B11" s="71"/>
      <c r="C11" s="27">
        <f>SUM(C12:C14)</f>
        <v>4500</v>
      </c>
      <c r="D11" s="37"/>
      <c r="E11" s="38"/>
      <c r="F11" s="29" t="s">
        <v>20</v>
      </c>
      <c r="G11" s="29" t="s">
        <v>19</v>
      </c>
      <c r="H11" s="71"/>
      <c r="I11" s="35">
        <v>0.15</v>
      </c>
      <c r="J11" s="71" t="s">
        <v>65</v>
      </c>
      <c r="K11" s="11"/>
      <c r="L11" s="39"/>
      <c r="M11" s="7"/>
      <c r="N11" s="40"/>
      <c r="O11" s="70"/>
    </row>
    <row r="12" spans="1:15" ht="21" customHeight="1" outlineLevel="1">
      <c r="A12" s="71"/>
      <c r="B12" s="71"/>
      <c r="C12" s="27">
        <v>2000</v>
      </c>
      <c r="D12" s="19" t="s">
        <v>21</v>
      </c>
      <c r="E12" s="20" t="s">
        <v>22</v>
      </c>
      <c r="F12" s="29"/>
      <c r="G12" s="29"/>
      <c r="H12" s="71"/>
      <c r="I12" s="35"/>
      <c r="J12" s="71"/>
      <c r="K12" s="11"/>
      <c r="L12" s="21"/>
      <c r="M12" s="7"/>
      <c r="N12" s="18"/>
      <c r="O12" s="17"/>
    </row>
    <row r="13" spans="1:15" ht="21" customHeight="1" outlineLevel="1">
      <c r="A13" s="71"/>
      <c r="B13" s="71"/>
      <c r="C13" s="27">
        <v>1500</v>
      </c>
      <c r="D13" s="19" t="s">
        <v>25</v>
      </c>
      <c r="E13" s="20" t="s">
        <v>26</v>
      </c>
      <c r="F13" s="29"/>
      <c r="G13" s="29"/>
      <c r="H13" s="71"/>
      <c r="I13" s="35"/>
      <c r="J13" s="71"/>
      <c r="K13" s="11"/>
      <c r="L13" s="21"/>
      <c r="M13" s="7"/>
      <c r="N13" s="18"/>
      <c r="O13" s="17"/>
    </row>
    <row r="14" spans="1:15" ht="21" customHeight="1" outlineLevel="1">
      <c r="A14" s="71"/>
      <c r="B14" s="71"/>
      <c r="C14" s="27">
        <v>1000</v>
      </c>
      <c r="D14" s="19" t="s">
        <v>262</v>
      </c>
      <c r="E14" s="20" t="s">
        <v>263</v>
      </c>
      <c r="F14" s="29"/>
      <c r="G14" s="29"/>
      <c r="H14" s="71"/>
      <c r="I14" s="35"/>
      <c r="J14" s="71"/>
      <c r="K14" s="11"/>
      <c r="L14" s="21"/>
      <c r="M14" s="7"/>
      <c r="N14" s="18"/>
      <c r="O14" s="17"/>
    </row>
    <row r="15" spans="1:15" s="41" customFormat="1">
      <c r="A15" s="71"/>
      <c r="B15" s="71"/>
      <c r="C15" s="27">
        <f>SUM(C16:C18)</f>
        <v>5100</v>
      </c>
      <c r="D15" s="37"/>
      <c r="E15" s="38"/>
      <c r="F15" s="29" t="s">
        <v>19</v>
      </c>
      <c r="G15" s="29" t="s">
        <v>17</v>
      </c>
      <c r="H15" s="71"/>
      <c r="I15" s="35">
        <v>0.17</v>
      </c>
      <c r="J15" s="71" t="s">
        <v>67</v>
      </c>
      <c r="K15" s="11"/>
      <c r="L15" s="39"/>
      <c r="M15" s="7"/>
      <c r="N15" s="40"/>
      <c r="O15" s="70"/>
    </row>
    <row r="16" spans="1:15" ht="21" customHeight="1" outlineLevel="1">
      <c r="A16" s="71"/>
      <c r="B16" s="71"/>
      <c r="C16" s="27">
        <v>1100</v>
      </c>
      <c r="D16" s="19" t="s">
        <v>21</v>
      </c>
      <c r="E16" s="20" t="s">
        <v>22</v>
      </c>
      <c r="F16" s="29"/>
      <c r="G16" s="29"/>
      <c r="H16" s="71"/>
      <c r="I16" s="34"/>
      <c r="J16" s="71"/>
      <c r="K16" s="11"/>
      <c r="L16" s="21"/>
      <c r="M16" s="7"/>
      <c r="N16" s="18"/>
      <c r="O16" s="17"/>
    </row>
    <row r="17" spans="1:15" ht="21" customHeight="1" outlineLevel="1">
      <c r="A17" s="71"/>
      <c r="B17" s="71"/>
      <c r="C17" s="27">
        <v>2000</v>
      </c>
      <c r="D17" s="19" t="s">
        <v>25</v>
      </c>
      <c r="E17" s="20" t="s">
        <v>26</v>
      </c>
      <c r="F17" s="29"/>
      <c r="G17" s="29"/>
      <c r="H17" s="71"/>
      <c r="I17" s="34"/>
      <c r="J17" s="71"/>
      <c r="K17" s="11"/>
      <c r="L17" s="21"/>
      <c r="M17" s="7"/>
      <c r="N17" s="18"/>
      <c r="O17" s="17"/>
    </row>
    <row r="18" spans="1:15" ht="21" customHeight="1" outlineLevel="1">
      <c r="A18" s="16"/>
      <c r="B18" s="16"/>
      <c r="C18" s="26">
        <v>2000</v>
      </c>
      <c r="D18" s="19" t="s">
        <v>262</v>
      </c>
      <c r="E18" s="20" t="s">
        <v>263</v>
      </c>
      <c r="F18" s="29"/>
      <c r="G18" s="29"/>
      <c r="H18" s="16"/>
      <c r="I18" s="33"/>
      <c r="J18" s="16"/>
      <c r="K18" s="9"/>
      <c r="L18" s="10"/>
      <c r="M18" s="7"/>
      <c r="N18" s="18"/>
      <c r="O18" s="17"/>
    </row>
    <row r="19" spans="1:15">
      <c r="A19" s="71"/>
      <c r="B19" s="71"/>
      <c r="C19" s="26">
        <f>SUM(C20:C21)</f>
        <v>5525</v>
      </c>
      <c r="D19" s="19"/>
      <c r="E19" s="20"/>
      <c r="F19" s="29"/>
      <c r="G19" s="29"/>
      <c r="H19" s="71"/>
      <c r="I19" s="33">
        <v>0.13</v>
      </c>
      <c r="J19" s="71" t="s">
        <v>36</v>
      </c>
      <c r="K19" s="9"/>
      <c r="L19" s="10"/>
      <c r="M19" s="7"/>
      <c r="N19" s="18"/>
      <c r="O19" s="17"/>
    </row>
    <row r="20" spans="1:15" ht="21" customHeight="1" outlineLevel="1">
      <c r="A20" s="71"/>
      <c r="B20" s="71"/>
      <c r="C20" s="26">
        <v>1841.6666666666667</v>
      </c>
      <c r="D20" s="19" t="s">
        <v>27</v>
      </c>
      <c r="E20" s="20" t="s">
        <v>28</v>
      </c>
      <c r="F20" s="29"/>
      <c r="G20" s="29"/>
      <c r="H20" s="71"/>
      <c r="I20" s="33"/>
      <c r="J20" s="71"/>
      <c r="K20" s="9"/>
      <c r="L20" s="10"/>
      <c r="M20" s="7"/>
      <c r="N20" s="18"/>
      <c r="O20" s="17"/>
    </row>
    <row r="21" spans="1:15" ht="21" customHeight="1" outlineLevel="1">
      <c r="A21" s="71"/>
      <c r="B21" s="71"/>
      <c r="C21" s="26">
        <v>3683.333333333333</v>
      </c>
      <c r="D21" s="19" t="s">
        <v>29</v>
      </c>
      <c r="E21" s="20" t="s">
        <v>30</v>
      </c>
      <c r="F21" s="29"/>
      <c r="G21" s="29"/>
      <c r="H21" s="71"/>
      <c r="I21" s="33"/>
      <c r="J21" s="71"/>
      <c r="K21" s="9"/>
      <c r="L21" s="10"/>
      <c r="M21" s="7"/>
      <c r="N21" s="18"/>
      <c r="O21" s="17"/>
    </row>
    <row r="22" spans="1:15">
      <c r="A22" s="71"/>
      <c r="B22" s="71"/>
      <c r="C22" s="26">
        <f>SUM(C23:C24)</f>
        <v>2975</v>
      </c>
      <c r="D22" s="19"/>
      <c r="E22" s="20"/>
      <c r="F22" s="29"/>
      <c r="G22" s="29"/>
      <c r="H22" s="71"/>
      <c r="I22" s="33">
        <v>7.0000000000000007E-2</v>
      </c>
      <c r="J22" s="71" t="s">
        <v>35</v>
      </c>
      <c r="K22" s="9"/>
      <c r="L22" s="10"/>
      <c r="M22" s="7"/>
      <c r="N22" s="18"/>
      <c r="O22" s="17"/>
    </row>
    <row r="23" spans="1:15" ht="21" customHeight="1" outlineLevel="1">
      <c r="A23" s="71"/>
      <c r="B23" s="71"/>
      <c r="C23" s="26">
        <v>991.66666666666663</v>
      </c>
      <c r="D23" s="19" t="s">
        <v>27</v>
      </c>
      <c r="E23" s="20" t="s">
        <v>28</v>
      </c>
      <c r="F23" s="29"/>
      <c r="G23" s="29"/>
      <c r="H23" s="71"/>
      <c r="I23" s="33"/>
      <c r="J23" s="71"/>
      <c r="K23" s="9"/>
      <c r="L23" s="10"/>
      <c r="M23" s="7"/>
      <c r="N23" s="18"/>
      <c r="O23" s="17"/>
    </row>
    <row r="24" spans="1:15" ht="21" customHeight="1" outlineLevel="1">
      <c r="A24" s="71"/>
      <c r="B24" s="71"/>
      <c r="C24" s="26">
        <v>1983.3333333333335</v>
      </c>
      <c r="D24" s="19" t="s">
        <v>29</v>
      </c>
      <c r="E24" s="20" t="s">
        <v>30</v>
      </c>
      <c r="F24" s="29"/>
      <c r="G24" s="29"/>
      <c r="H24" s="71"/>
      <c r="I24" s="33"/>
      <c r="J24" s="71"/>
      <c r="K24" s="9"/>
      <c r="L24" s="10"/>
      <c r="M24" s="7"/>
      <c r="N24" s="18"/>
      <c r="O24" s="17"/>
    </row>
    <row r="25" spans="1:15">
      <c r="A25" s="71"/>
      <c r="B25" s="71"/>
      <c r="C25" s="26">
        <f>C26</f>
        <v>6500</v>
      </c>
      <c r="D25" s="19"/>
      <c r="E25" s="20"/>
      <c r="F25" s="29" t="s">
        <v>18</v>
      </c>
      <c r="G25" s="29" t="s">
        <v>17</v>
      </c>
      <c r="H25" s="71"/>
      <c r="I25" s="33">
        <v>0.3</v>
      </c>
      <c r="J25" s="71" t="s">
        <v>264</v>
      </c>
      <c r="K25" s="9"/>
      <c r="L25" s="10"/>
      <c r="M25" s="7"/>
      <c r="N25" s="18"/>
      <c r="O25" s="17"/>
    </row>
    <row r="26" spans="1:15" ht="21" customHeight="1" outlineLevel="1">
      <c r="A26" s="71"/>
      <c r="B26" s="71"/>
      <c r="C26" s="26">
        <v>6500</v>
      </c>
      <c r="D26" s="19" t="s">
        <v>27</v>
      </c>
      <c r="E26" s="20" t="s">
        <v>28</v>
      </c>
      <c r="F26" s="29"/>
      <c r="G26" s="29"/>
      <c r="H26" s="71"/>
      <c r="I26" s="33"/>
      <c r="J26" s="71"/>
      <c r="K26" s="9"/>
      <c r="L26" s="10"/>
      <c r="M26" s="7"/>
      <c r="N26" s="18"/>
      <c r="O26" s="17"/>
    </row>
    <row r="27" spans="1:15">
      <c r="A27" s="76">
        <v>0</v>
      </c>
      <c r="B27" s="76">
        <v>0</v>
      </c>
      <c r="C27" s="42">
        <f>+C28+C32+C35+C38+C41+C44</f>
        <v>0</v>
      </c>
      <c r="D27" s="16"/>
      <c r="E27" s="17"/>
      <c r="F27" s="29"/>
      <c r="G27" s="29"/>
      <c r="H27" s="71" t="s">
        <v>266</v>
      </c>
      <c r="I27" s="33"/>
      <c r="J27" s="16"/>
      <c r="K27" s="9" t="s">
        <v>6</v>
      </c>
      <c r="L27" s="10" t="s">
        <v>7</v>
      </c>
      <c r="M27" s="7"/>
      <c r="N27" s="18"/>
      <c r="O27" s="17" t="s">
        <v>257</v>
      </c>
    </row>
    <row r="28" spans="1:15" s="41" customFormat="1">
      <c r="A28" s="71"/>
      <c r="B28" s="71"/>
      <c r="C28" s="27">
        <f>SUM(C29:C31)</f>
        <v>0</v>
      </c>
      <c r="D28" s="37"/>
      <c r="E28" s="38"/>
      <c r="F28" s="29" t="s">
        <v>18</v>
      </c>
      <c r="G28" s="29" t="s">
        <v>17</v>
      </c>
      <c r="H28" s="71"/>
      <c r="I28" s="35">
        <v>0.18</v>
      </c>
      <c r="J28" s="71" t="s">
        <v>69</v>
      </c>
      <c r="K28" s="11"/>
      <c r="L28" s="39"/>
      <c r="M28" s="7"/>
      <c r="N28" s="40"/>
      <c r="O28" s="70"/>
    </row>
    <row r="29" spans="1:15" ht="21" customHeight="1" outlineLevel="1">
      <c r="A29" s="71"/>
      <c r="B29" s="71"/>
      <c r="C29" s="27"/>
      <c r="D29" s="19" t="s">
        <v>21</v>
      </c>
      <c r="E29" s="20" t="s">
        <v>22</v>
      </c>
      <c r="F29" s="29"/>
      <c r="G29" s="29"/>
      <c r="H29" s="71"/>
      <c r="I29" s="30"/>
      <c r="J29" s="71"/>
      <c r="K29" s="12"/>
      <c r="L29" s="21"/>
      <c r="M29" s="7"/>
      <c r="N29" s="18"/>
      <c r="O29" s="17"/>
    </row>
    <row r="30" spans="1:15" ht="21" customHeight="1" outlineLevel="1">
      <c r="A30" s="71"/>
      <c r="B30" s="71"/>
      <c r="C30" s="27"/>
      <c r="D30" s="19" t="s">
        <v>23</v>
      </c>
      <c r="E30" s="20" t="s">
        <v>24</v>
      </c>
      <c r="F30" s="29"/>
      <c r="G30" s="29"/>
      <c r="H30" s="71"/>
      <c r="I30" s="30"/>
      <c r="J30" s="71"/>
      <c r="K30" s="12"/>
      <c r="L30" s="21"/>
      <c r="M30" s="7"/>
      <c r="N30" s="18"/>
      <c r="O30" s="17"/>
    </row>
    <row r="31" spans="1:15" ht="21" customHeight="1" outlineLevel="1">
      <c r="A31" s="71"/>
      <c r="B31" s="71"/>
      <c r="C31" s="27"/>
      <c r="D31" s="19" t="s">
        <v>25</v>
      </c>
      <c r="E31" s="20" t="s">
        <v>26</v>
      </c>
      <c r="F31" s="29"/>
      <c r="G31" s="29"/>
      <c r="H31" s="71"/>
      <c r="I31" s="30"/>
      <c r="J31" s="71"/>
      <c r="K31" s="12"/>
      <c r="L31" s="21"/>
      <c r="M31" s="7"/>
      <c r="N31" s="18"/>
      <c r="O31" s="17"/>
    </row>
    <row r="32" spans="1:15" s="41" customFormat="1">
      <c r="A32" s="71"/>
      <c r="B32" s="71"/>
      <c r="C32" s="27">
        <f>SUM(C33:C34)</f>
        <v>0</v>
      </c>
      <c r="D32" s="37"/>
      <c r="E32" s="38"/>
      <c r="F32" s="29" t="s">
        <v>20</v>
      </c>
      <c r="G32" s="29" t="s">
        <v>19</v>
      </c>
      <c r="H32" s="71"/>
      <c r="I32" s="35">
        <v>0.15</v>
      </c>
      <c r="J32" s="71" t="s">
        <v>65</v>
      </c>
      <c r="K32" s="11"/>
      <c r="L32" s="39"/>
      <c r="M32" s="7"/>
      <c r="N32" s="40"/>
      <c r="O32" s="70"/>
    </row>
    <row r="33" spans="1:15" ht="21" customHeight="1" outlineLevel="1">
      <c r="A33" s="71"/>
      <c r="B33" s="71"/>
      <c r="C33" s="27"/>
      <c r="D33" s="19" t="s">
        <v>27</v>
      </c>
      <c r="E33" s="20" t="s">
        <v>28</v>
      </c>
      <c r="F33" s="29"/>
      <c r="G33" s="29"/>
      <c r="H33" s="71"/>
      <c r="I33" s="35"/>
      <c r="J33" s="71" t="s">
        <v>65</v>
      </c>
      <c r="K33" s="11"/>
      <c r="L33" s="21"/>
      <c r="M33" s="7"/>
      <c r="N33" s="18"/>
      <c r="O33" s="17"/>
    </row>
    <row r="34" spans="1:15" ht="21" customHeight="1" outlineLevel="1">
      <c r="A34" s="71"/>
      <c r="B34" s="71"/>
      <c r="C34" s="27"/>
      <c r="D34" s="19" t="s">
        <v>29</v>
      </c>
      <c r="E34" s="20" t="s">
        <v>30</v>
      </c>
      <c r="F34" s="29"/>
      <c r="G34" s="29"/>
      <c r="H34" s="71"/>
      <c r="I34" s="35"/>
      <c r="J34" s="71"/>
      <c r="K34" s="11"/>
      <c r="L34" s="21"/>
      <c r="M34" s="7"/>
      <c r="N34" s="18"/>
      <c r="O34" s="17"/>
    </row>
    <row r="35" spans="1:15" s="41" customFormat="1">
      <c r="A35" s="71"/>
      <c r="B35" s="71"/>
      <c r="C35" s="27">
        <f>SUM(C36:C37)</f>
        <v>0</v>
      </c>
      <c r="D35" s="37"/>
      <c r="E35" s="38"/>
      <c r="F35" s="29" t="s">
        <v>19</v>
      </c>
      <c r="G35" s="29" t="s">
        <v>17</v>
      </c>
      <c r="H35" s="71"/>
      <c r="I35" s="35">
        <v>0.17</v>
      </c>
      <c r="J35" s="71" t="s">
        <v>67</v>
      </c>
      <c r="K35" s="11"/>
      <c r="L35" s="39"/>
      <c r="M35" s="7"/>
      <c r="N35" s="40"/>
      <c r="O35" s="70"/>
    </row>
    <row r="36" spans="1:15" ht="21" customHeight="1" outlineLevel="1">
      <c r="A36" s="71"/>
      <c r="B36" s="71"/>
      <c r="C36" s="27"/>
      <c r="D36" s="19" t="s">
        <v>31</v>
      </c>
      <c r="E36" s="20" t="s">
        <v>32</v>
      </c>
      <c r="F36" s="29"/>
      <c r="G36" s="29"/>
      <c r="H36" s="71"/>
      <c r="I36" s="34"/>
      <c r="J36" s="71"/>
      <c r="K36" s="11"/>
      <c r="L36" s="21"/>
      <c r="M36" s="7"/>
      <c r="N36" s="18"/>
      <c r="O36" s="17"/>
    </row>
    <row r="37" spans="1:15" ht="21" customHeight="1" outlineLevel="1">
      <c r="A37" s="16"/>
      <c r="B37" s="16"/>
      <c r="C37" s="26"/>
      <c r="D37" s="19" t="s">
        <v>33</v>
      </c>
      <c r="E37" s="20" t="s">
        <v>34</v>
      </c>
      <c r="F37" s="29"/>
      <c r="G37" s="29"/>
      <c r="H37" s="16"/>
      <c r="I37" s="33"/>
      <c r="J37" s="16"/>
      <c r="K37" s="9"/>
      <c r="L37" s="10"/>
      <c r="M37" s="7"/>
      <c r="N37" s="18"/>
      <c r="O37" s="17"/>
    </row>
    <row r="38" spans="1:15">
      <c r="A38" s="71"/>
      <c r="B38" s="71"/>
      <c r="C38" s="26">
        <f>SUM(C39:C40)</f>
        <v>0</v>
      </c>
      <c r="D38" s="19"/>
      <c r="E38" s="20"/>
      <c r="F38" s="29"/>
      <c r="G38" s="29"/>
      <c r="H38" s="71"/>
      <c r="I38" s="33">
        <v>0.13</v>
      </c>
      <c r="J38" s="71" t="s">
        <v>36</v>
      </c>
      <c r="K38" s="9"/>
      <c r="L38" s="10"/>
      <c r="M38" s="7"/>
      <c r="N38" s="18"/>
      <c r="O38" s="17"/>
    </row>
    <row r="39" spans="1:15" ht="21" customHeight="1" outlineLevel="1">
      <c r="A39" s="71"/>
      <c r="B39" s="71"/>
      <c r="C39" s="26"/>
      <c r="D39" s="19" t="s">
        <v>27</v>
      </c>
      <c r="E39" s="20" t="s">
        <v>28</v>
      </c>
      <c r="F39" s="29"/>
      <c r="G39" s="29"/>
      <c r="H39" s="71"/>
      <c r="I39" s="33"/>
      <c r="J39" s="71"/>
      <c r="K39" s="9"/>
      <c r="L39" s="10"/>
      <c r="M39" s="7"/>
      <c r="N39" s="18"/>
      <c r="O39" s="17"/>
    </row>
    <row r="40" spans="1:15" ht="21" customHeight="1" outlineLevel="1">
      <c r="A40" s="71"/>
      <c r="B40" s="71"/>
      <c r="C40" s="26"/>
      <c r="D40" s="19" t="s">
        <v>29</v>
      </c>
      <c r="E40" s="20" t="s">
        <v>30</v>
      </c>
      <c r="F40" s="29"/>
      <c r="G40" s="29"/>
      <c r="H40" s="71"/>
      <c r="I40" s="33"/>
      <c r="J40" s="71"/>
      <c r="K40" s="9"/>
      <c r="L40" s="10"/>
      <c r="M40" s="7"/>
      <c r="N40" s="18"/>
      <c r="O40" s="17"/>
    </row>
    <row r="41" spans="1:15">
      <c r="A41" s="71"/>
      <c r="B41" s="71"/>
      <c r="C41" s="26">
        <f>SUM(C42:C43)</f>
        <v>0</v>
      </c>
      <c r="D41" s="19"/>
      <c r="E41" s="20"/>
      <c r="F41" s="29"/>
      <c r="G41" s="29"/>
      <c r="H41" s="71"/>
      <c r="I41" s="33">
        <v>7.0000000000000007E-2</v>
      </c>
      <c r="J41" s="71" t="s">
        <v>35</v>
      </c>
      <c r="K41" s="9"/>
      <c r="L41" s="10"/>
      <c r="M41" s="7"/>
      <c r="N41" s="18"/>
      <c r="O41" s="17"/>
    </row>
    <row r="42" spans="1:15" ht="21" customHeight="1" outlineLevel="1">
      <c r="A42" s="71"/>
      <c r="B42" s="71"/>
      <c r="C42" s="26"/>
      <c r="D42" s="19" t="s">
        <v>27</v>
      </c>
      <c r="E42" s="20" t="s">
        <v>28</v>
      </c>
      <c r="F42" s="29"/>
      <c r="G42" s="29"/>
      <c r="H42" s="71"/>
      <c r="I42" s="33"/>
      <c r="J42" s="71"/>
      <c r="K42" s="9"/>
      <c r="L42" s="10"/>
      <c r="M42" s="7"/>
      <c r="N42" s="18"/>
      <c r="O42" s="17"/>
    </row>
    <row r="43" spans="1:15" ht="21" customHeight="1" outlineLevel="1">
      <c r="A43" s="71"/>
      <c r="B43" s="71"/>
      <c r="C43" s="26"/>
      <c r="D43" s="19" t="s">
        <v>29</v>
      </c>
      <c r="E43" s="20" t="s">
        <v>30</v>
      </c>
      <c r="F43" s="29"/>
      <c r="G43" s="29"/>
      <c r="H43" s="71"/>
      <c r="I43" s="33"/>
      <c r="J43" s="71"/>
      <c r="K43" s="9"/>
      <c r="L43" s="10"/>
      <c r="M43" s="7"/>
      <c r="N43" s="18"/>
      <c r="O43" s="17"/>
    </row>
    <row r="44" spans="1:15">
      <c r="A44" s="71"/>
      <c r="B44" s="71"/>
      <c r="C44" s="26">
        <f>C45</f>
        <v>0</v>
      </c>
      <c r="D44" s="19"/>
      <c r="E44" s="20"/>
      <c r="F44" s="29" t="s">
        <v>18</v>
      </c>
      <c r="G44" s="29" t="s">
        <v>17</v>
      </c>
      <c r="H44" s="71"/>
      <c r="I44" s="33">
        <v>0.3</v>
      </c>
      <c r="J44" s="71" t="s">
        <v>264</v>
      </c>
      <c r="K44" s="9"/>
      <c r="L44" s="10"/>
      <c r="M44" s="7"/>
      <c r="N44" s="18"/>
      <c r="O44" s="17"/>
    </row>
    <row r="45" spans="1:15" ht="21" customHeight="1" outlineLevel="1">
      <c r="A45" s="71"/>
      <c r="B45" s="71"/>
      <c r="C45" s="26"/>
      <c r="D45" s="19" t="s">
        <v>27</v>
      </c>
      <c r="E45" s="20" t="s">
        <v>28</v>
      </c>
      <c r="F45" s="29"/>
      <c r="G45" s="29"/>
      <c r="H45" s="71"/>
      <c r="I45" s="33"/>
      <c r="J45" s="71"/>
      <c r="K45" s="9"/>
      <c r="L45" s="10"/>
      <c r="M45" s="7"/>
      <c r="N45" s="18"/>
      <c r="O45" s="17"/>
    </row>
    <row r="46" spans="1:15" ht="36.75" customHeight="1">
      <c r="A46" s="5"/>
      <c r="B46" s="5"/>
      <c r="C46" s="25">
        <v>0</v>
      </c>
      <c r="D46" s="5"/>
      <c r="E46" s="13"/>
      <c r="F46" s="13"/>
      <c r="G46" s="13"/>
      <c r="H46" s="5"/>
      <c r="I46" s="32"/>
      <c r="J46" s="5"/>
      <c r="K46" s="67"/>
      <c r="L46" s="68"/>
      <c r="M46" s="8" t="s">
        <v>8</v>
      </c>
      <c r="N46" s="6"/>
      <c r="O46" s="13" t="s">
        <v>260</v>
      </c>
    </row>
    <row r="47" spans="1:15">
      <c r="A47" s="76">
        <v>0</v>
      </c>
      <c r="B47" s="76">
        <v>0</v>
      </c>
      <c r="C47" s="26"/>
      <c r="D47" s="16"/>
      <c r="E47" s="17"/>
      <c r="F47" s="17"/>
      <c r="G47" s="17"/>
      <c r="H47" s="16"/>
      <c r="I47" s="33"/>
      <c r="J47" s="16"/>
      <c r="K47" s="9"/>
      <c r="L47" s="10" t="s">
        <v>5</v>
      </c>
      <c r="M47" s="7"/>
      <c r="N47" s="18"/>
      <c r="O47" s="17" t="s">
        <v>261</v>
      </c>
    </row>
    <row r="48" spans="1:15">
      <c r="C48" s="28"/>
      <c r="I48" s="36"/>
    </row>
    <row r="49" spans="3:15">
      <c r="C49" s="28"/>
      <c r="I49" s="36"/>
      <c r="O49" s="88" t="s">
        <v>272</v>
      </c>
    </row>
    <row r="50" spans="3:15">
      <c r="C50" s="28"/>
      <c r="I50" s="36"/>
    </row>
    <row r="51" spans="3:15">
      <c r="C51" s="28"/>
      <c r="I51" s="36"/>
    </row>
    <row r="52" spans="3:15">
      <c r="C52" s="28"/>
      <c r="I52" s="36"/>
    </row>
    <row r="53" spans="3:15">
      <c r="C53" s="28"/>
      <c r="I53" s="36"/>
    </row>
    <row r="54" spans="3:15">
      <c r="C54" s="28"/>
      <c r="I54" s="36"/>
    </row>
    <row r="55" spans="3:15">
      <c r="C55" s="28"/>
      <c r="I55" s="36"/>
    </row>
    <row r="56" spans="3:15">
      <c r="C56" s="28"/>
      <c r="I56" s="36"/>
    </row>
    <row r="57" spans="3:15">
      <c r="C57" s="28"/>
      <c r="I57" s="36"/>
    </row>
    <row r="58" spans="3:15">
      <c r="C58" s="28"/>
      <c r="I58" s="36"/>
    </row>
    <row r="59" spans="3:15">
      <c r="C59" s="28"/>
      <c r="I59" s="36"/>
    </row>
    <row r="60" spans="3:15">
      <c r="C60" s="28"/>
      <c r="I60" s="36"/>
    </row>
    <row r="61" spans="3:15">
      <c r="C61" s="28"/>
      <c r="I61" s="36"/>
    </row>
    <row r="62" spans="3:15">
      <c r="C62" s="28"/>
      <c r="I62" s="36"/>
    </row>
    <row r="63" spans="3:15">
      <c r="C63" s="28"/>
      <c r="I63" s="36"/>
    </row>
    <row r="64" spans="3:15">
      <c r="C64" s="28"/>
      <c r="I64" s="36"/>
    </row>
    <row r="65" spans="3:9">
      <c r="C65" s="28"/>
      <c r="I65" s="36"/>
    </row>
    <row r="66" spans="3:9">
      <c r="C66" s="28"/>
      <c r="I66" s="36"/>
    </row>
    <row r="67" spans="3:9">
      <c r="C67" s="28"/>
      <c r="I67" s="36"/>
    </row>
    <row r="68" spans="3:9">
      <c r="C68" s="28"/>
      <c r="I68" s="36"/>
    </row>
    <row r="69" spans="3:9">
      <c r="C69" s="28"/>
      <c r="I69" s="36"/>
    </row>
    <row r="70" spans="3:9">
      <c r="C70" s="28"/>
      <c r="I70" s="36"/>
    </row>
    <row r="71" spans="3:9">
      <c r="C71" s="28"/>
      <c r="I71" s="36"/>
    </row>
    <row r="72" spans="3:9">
      <c r="C72" s="28"/>
      <c r="I72" s="36"/>
    </row>
    <row r="73" spans="3:9">
      <c r="C73" s="28"/>
      <c r="I73" s="36"/>
    </row>
    <row r="74" spans="3:9">
      <c r="C74" s="28"/>
      <c r="I74" s="36"/>
    </row>
    <row r="75" spans="3:9">
      <c r="C75" s="28"/>
      <c r="I75" s="36"/>
    </row>
    <row r="76" spans="3:9">
      <c r="C76" s="28"/>
      <c r="I76" s="36"/>
    </row>
    <row r="77" spans="3:9">
      <c r="C77" s="28"/>
    </row>
    <row r="78" spans="3:9">
      <c r="C78" s="28"/>
    </row>
    <row r="79" spans="3:9">
      <c r="C79" s="28"/>
    </row>
    <row r="80" spans="3:9">
      <c r="C80" s="28"/>
    </row>
    <row r="81" spans="3:3">
      <c r="C81" s="28"/>
    </row>
    <row r="82" spans="3:3">
      <c r="C82" s="28"/>
    </row>
    <row r="83" spans="3:3">
      <c r="C83" s="28"/>
    </row>
    <row r="84" spans="3:3">
      <c r="C84" s="28"/>
    </row>
    <row r="85" spans="3:3">
      <c r="C85" s="28"/>
    </row>
    <row r="86" spans="3:3">
      <c r="C86" s="28"/>
    </row>
    <row r="87" spans="3:3">
      <c r="C87" s="28"/>
    </row>
    <row r="88" spans="3:3">
      <c r="C88" s="28"/>
    </row>
    <row r="89" spans="3:3">
      <c r="C89" s="28"/>
    </row>
    <row r="90" spans="3:3">
      <c r="C90" s="28"/>
    </row>
    <row r="91" spans="3:3">
      <c r="C91" s="28"/>
    </row>
    <row r="92" spans="3:3">
      <c r="C92" s="28"/>
    </row>
    <row r="93" spans="3:3">
      <c r="C93" s="28"/>
    </row>
    <row r="94" spans="3:3">
      <c r="C94" s="28"/>
    </row>
    <row r="95" spans="3:3">
      <c r="C95" s="28"/>
    </row>
    <row r="96" spans="3:3">
      <c r="C96" s="28"/>
    </row>
    <row r="97" spans="3:3">
      <c r="C97" s="28"/>
    </row>
    <row r="98" spans="3:3">
      <c r="C98" s="28"/>
    </row>
    <row r="99" spans="3:3">
      <c r="C99" s="28"/>
    </row>
    <row r="100" spans="3:3">
      <c r="C100" s="28"/>
    </row>
    <row r="101" spans="3:3">
      <c r="C101" s="28"/>
    </row>
    <row r="102" spans="3:3">
      <c r="C102" s="28"/>
    </row>
    <row r="103" spans="3:3">
      <c r="C103" s="28"/>
    </row>
    <row r="104" spans="3:3">
      <c r="C104" s="28"/>
    </row>
    <row r="105" spans="3:3">
      <c r="C105" s="28"/>
    </row>
    <row r="106" spans="3:3">
      <c r="C106" s="28"/>
    </row>
    <row r="107" spans="3:3">
      <c r="C107" s="28"/>
    </row>
    <row r="108" spans="3:3">
      <c r="C108" s="28"/>
    </row>
    <row r="109" spans="3:3">
      <c r="C109" s="28"/>
    </row>
    <row r="110" spans="3:3">
      <c r="C110" s="28"/>
    </row>
    <row r="111" spans="3:3">
      <c r="C111" s="28"/>
    </row>
    <row r="112" spans="3:3">
      <c r="C112" s="28"/>
    </row>
    <row r="113" spans="3:3">
      <c r="C113" s="28"/>
    </row>
    <row r="114" spans="3:3">
      <c r="C114" s="28"/>
    </row>
    <row r="115" spans="3:3">
      <c r="C115" s="28"/>
    </row>
    <row r="116" spans="3:3">
      <c r="C116" s="28"/>
    </row>
    <row r="117" spans="3:3">
      <c r="C117" s="28"/>
    </row>
    <row r="118" spans="3:3">
      <c r="C118" s="28"/>
    </row>
    <row r="119" spans="3:3">
      <c r="C119" s="28"/>
    </row>
    <row r="120" spans="3:3">
      <c r="C120" s="28"/>
    </row>
    <row r="121" spans="3:3">
      <c r="C121" s="28"/>
    </row>
    <row r="122" spans="3:3">
      <c r="C122" s="28"/>
    </row>
    <row r="123" spans="3:3">
      <c r="C123" s="28"/>
    </row>
    <row r="124" spans="3:3">
      <c r="C124" s="28"/>
    </row>
    <row r="125" spans="3:3">
      <c r="C125" s="28"/>
    </row>
    <row r="126" spans="3:3">
      <c r="C126" s="28"/>
    </row>
    <row r="127" spans="3:3">
      <c r="C127" s="28"/>
    </row>
    <row r="128" spans="3:3">
      <c r="C128" s="28"/>
    </row>
    <row r="129" spans="3:3">
      <c r="C129" s="28"/>
    </row>
    <row r="130" spans="3:3">
      <c r="C130" s="28"/>
    </row>
    <row r="131" spans="3:3">
      <c r="C131" s="28"/>
    </row>
    <row r="132" spans="3:3">
      <c r="C132" s="28"/>
    </row>
    <row r="133" spans="3:3">
      <c r="C133" s="28"/>
    </row>
    <row r="134" spans="3:3">
      <c r="C134" s="28"/>
    </row>
    <row r="135" spans="3:3">
      <c r="C135" s="28"/>
    </row>
    <row r="136" spans="3:3">
      <c r="C136" s="28"/>
    </row>
    <row r="137" spans="3:3">
      <c r="C137" s="28"/>
    </row>
    <row r="138" spans="3:3">
      <c r="C138" s="28"/>
    </row>
    <row r="139" spans="3:3">
      <c r="C139" s="28"/>
    </row>
    <row r="140" spans="3:3">
      <c r="C140" s="28"/>
    </row>
    <row r="141" spans="3:3">
      <c r="C141" s="28"/>
    </row>
    <row r="142" spans="3:3">
      <c r="C142" s="28"/>
    </row>
    <row r="143" spans="3:3">
      <c r="C143" s="28"/>
    </row>
    <row r="144" spans="3:3">
      <c r="C144" s="28"/>
    </row>
    <row r="145" spans="3:3">
      <c r="C145" s="28"/>
    </row>
    <row r="146" spans="3:3">
      <c r="C146" s="28"/>
    </row>
    <row r="147" spans="3:3">
      <c r="C147" s="28"/>
    </row>
    <row r="148" spans="3:3">
      <c r="C148" s="28"/>
    </row>
    <row r="149" spans="3:3">
      <c r="C149" s="28"/>
    </row>
    <row r="150" spans="3:3">
      <c r="C150" s="28"/>
    </row>
    <row r="151" spans="3:3">
      <c r="C151" s="28"/>
    </row>
    <row r="152" spans="3:3">
      <c r="C152" s="28"/>
    </row>
    <row r="153" spans="3:3">
      <c r="C153" s="28"/>
    </row>
    <row r="154" spans="3:3">
      <c r="C154" s="28"/>
    </row>
    <row r="155" spans="3:3">
      <c r="C155" s="28"/>
    </row>
    <row r="156" spans="3:3">
      <c r="C156" s="28"/>
    </row>
    <row r="157" spans="3:3">
      <c r="C157" s="28"/>
    </row>
    <row r="158" spans="3:3">
      <c r="C158" s="28"/>
    </row>
    <row r="159" spans="3:3">
      <c r="C159" s="28"/>
    </row>
    <row r="160" spans="3:3">
      <c r="C160" s="28"/>
    </row>
    <row r="161" spans="3:3">
      <c r="C161" s="28"/>
    </row>
    <row r="162" spans="3:3">
      <c r="C162" s="28"/>
    </row>
    <row r="163" spans="3:3">
      <c r="C163" s="28"/>
    </row>
    <row r="164" spans="3:3">
      <c r="C164" s="28"/>
    </row>
    <row r="165" spans="3:3">
      <c r="C165" s="28"/>
    </row>
    <row r="166" spans="3:3">
      <c r="C166" s="28"/>
    </row>
    <row r="167" spans="3:3">
      <c r="C167" s="28"/>
    </row>
    <row r="168" spans="3:3">
      <c r="C168" s="28"/>
    </row>
    <row r="169" spans="3:3">
      <c r="C169" s="28"/>
    </row>
    <row r="170" spans="3:3">
      <c r="C170" s="28"/>
    </row>
    <row r="171" spans="3:3">
      <c r="C171" s="28"/>
    </row>
    <row r="172" spans="3:3">
      <c r="C172" s="28"/>
    </row>
    <row r="173" spans="3:3">
      <c r="C173" s="28"/>
    </row>
    <row r="174" spans="3:3">
      <c r="C174" s="28"/>
    </row>
    <row r="175" spans="3:3">
      <c r="C175" s="28"/>
    </row>
    <row r="176" spans="3:3">
      <c r="C176" s="28"/>
    </row>
    <row r="177" spans="3:3">
      <c r="C177" s="28"/>
    </row>
    <row r="178" spans="3:3">
      <c r="C178" s="28"/>
    </row>
    <row r="179" spans="3:3">
      <c r="C179" s="28"/>
    </row>
    <row r="180" spans="3:3">
      <c r="C180" s="28"/>
    </row>
    <row r="181" spans="3:3">
      <c r="C181" s="28"/>
    </row>
    <row r="182" spans="3:3">
      <c r="C182" s="28"/>
    </row>
    <row r="183" spans="3:3">
      <c r="C183" s="28"/>
    </row>
    <row r="184" spans="3:3">
      <c r="C184" s="28"/>
    </row>
    <row r="185" spans="3:3">
      <c r="C185" s="28"/>
    </row>
    <row r="186" spans="3:3">
      <c r="C186" s="28"/>
    </row>
    <row r="187" spans="3:3">
      <c r="C187" s="28"/>
    </row>
    <row r="188" spans="3:3">
      <c r="C188" s="28"/>
    </row>
    <row r="189" spans="3:3">
      <c r="C189" s="28"/>
    </row>
    <row r="190" spans="3:3">
      <c r="C190" s="28"/>
    </row>
    <row r="191" spans="3:3">
      <c r="C191" s="28"/>
    </row>
  </sheetData>
  <mergeCells count="3">
    <mergeCell ref="B1:O1"/>
    <mergeCell ref="K4:M4"/>
    <mergeCell ref="K5:L5"/>
  </mergeCells>
  <printOptions horizontalCentered="1"/>
  <pageMargins left="0.3" right="0.3" top="0.74803149606299202" bottom="0.74803149606299202" header="0.31496062992126" footer="0.31496062992126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26"/>
  <sheetViews>
    <sheetView showGridLines="0" workbookViewId="0">
      <selection activeCell="G8" sqref="G8"/>
    </sheetView>
  </sheetViews>
  <sheetFormatPr defaultRowHeight="14.4"/>
  <cols>
    <col min="1" max="1" width="12.88671875" customWidth="1"/>
    <col min="2" max="2" width="51.109375" style="43" customWidth="1"/>
    <col min="3" max="3" width="5.44140625" style="43" customWidth="1"/>
    <col min="4" max="4" width="6.6640625" style="43" customWidth="1"/>
    <col min="5" max="5" width="3.109375" customWidth="1"/>
  </cols>
  <sheetData>
    <row r="1" spans="1:4" ht="33.75" customHeight="1">
      <c r="A1" s="84" t="s">
        <v>270</v>
      </c>
      <c r="B1" s="84"/>
      <c r="C1" s="84"/>
      <c r="D1" s="84"/>
    </row>
    <row r="2" spans="1:4" ht="15" customHeight="1"/>
    <row r="3" spans="1:4" s="78" customFormat="1" ht="28.5" customHeight="1">
      <c r="A3" s="77" t="s">
        <v>14</v>
      </c>
      <c r="B3" s="85" t="s">
        <v>269</v>
      </c>
      <c r="C3" s="86"/>
      <c r="D3" s="87"/>
    </row>
    <row r="4" spans="1:4" ht="21.75" customHeight="1">
      <c r="A4" s="75">
        <f>SUMIF('Program Appropriation'!J:J,C4,'Program Appropriation'!C:C)</f>
        <v>6500</v>
      </c>
      <c r="B4" s="72"/>
      <c r="C4" s="73" t="s">
        <v>264</v>
      </c>
      <c r="D4" s="74">
        <v>1272</v>
      </c>
    </row>
    <row r="5" spans="1:4" ht="19.2">
      <c r="A5" s="52">
        <f>SUMIF('Program Appropriation'!J:J,D5,'Program Appropriation'!C:C)</f>
        <v>2975</v>
      </c>
      <c r="B5" s="53"/>
      <c r="C5" s="54"/>
      <c r="D5" s="55" t="s">
        <v>35</v>
      </c>
    </row>
    <row r="6" spans="1:4" ht="19.2">
      <c r="A6" s="58">
        <f>SUMIF('Program Appropriation'!J:J,C6,'Program Appropriation'!C:C)</f>
        <v>5525</v>
      </c>
      <c r="B6" s="59"/>
      <c r="C6" s="60" t="s">
        <v>36</v>
      </c>
      <c r="D6" s="61"/>
    </row>
    <row r="7" spans="1:4" ht="19.2">
      <c r="A7" s="50">
        <f>SUMIF('Program Appropriation'!J:J,B7,'Program Appropriation'!C:C)</f>
        <v>0</v>
      </c>
      <c r="B7" s="44" t="s">
        <v>62</v>
      </c>
      <c r="C7" s="48"/>
      <c r="D7" s="46"/>
    </row>
    <row r="8" spans="1:4" ht="19.2">
      <c r="A8" s="50">
        <f>SUMIF('Program Appropriation'!J:J,B8,'Program Appropriation'!C:C)</f>
        <v>0</v>
      </c>
      <c r="B8" s="44" t="s">
        <v>63</v>
      </c>
      <c r="C8" s="48"/>
      <c r="D8" s="46"/>
    </row>
    <row r="9" spans="1:4" ht="19.2">
      <c r="A9" s="50">
        <f>SUMIF('Program Appropriation'!J:J,B9,'Program Appropriation'!C:C)</f>
        <v>0</v>
      </c>
      <c r="B9" s="44" t="s">
        <v>64</v>
      </c>
      <c r="C9" s="48"/>
      <c r="D9" s="46"/>
    </row>
    <row r="10" spans="1:4" ht="19.2">
      <c r="A10" s="50">
        <f>SUMIF('Program Appropriation'!J:J,B10,'Program Appropriation'!C:C)</f>
        <v>4500</v>
      </c>
      <c r="B10" s="44" t="s">
        <v>65</v>
      </c>
      <c r="C10" s="48"/>
      <c r="D10" s="46"/>
    </row>
    <row r="11" spans="1:4" ht="19.2">
      <c r="A11" s="50">
        <f>SUMIF('Program Appropriation'!J:J,B11,'Program Appropriation'!C:C)</f>
        <v>0</v>
      </c>
      <c r="B11" s="44" t="s">
        <v>66</v>
      </c>
      <c r="C11" s="48"/>
      <c r="D11" s="46"/>
    </row>
    <row r="12" spans="1:4" ht="19.2">
      <c r="A12" s="50">
        <f>SUMIF('Program Appropriation'!J:J,B12,'Program Appropriation'!C:C)</f>
        <v>5100</v>
      </c>
      <c r="B12" s="44" t="s">
        <v>67</v>
      </c>
      <c r="C12" s="48"/>
      <c r="D12" s="46"/>
    </row>
    <row r="13" spans="1:4" ht="19.2">
      <c r="A13" s="50">
        <f>SUMIF('Program Appropriation'!J:J,B13,'Program Appropriation'!C:C)</f>
        <v>0</v>
      </c>
      <c r="B13" s="44" t="s">
        <v>68</v>
      </c>
      <c r="C13" s="48"/>
      <c r="D13" s="46"/>
    </row>
    <row r="14" spans="1:4" ht="19.2">
      <c r="A14" s="50">
        <f>SUMIF('Program Appropriation'!J:J,B14,'Program Appropriation'!C:C)</f>
        <v>5400</v>
      </c>
      <c r="B14" s="44" t="s">
        <v>69</v>
      </c>
      <c r="C14" s="48"/>
      <c r="D14" s="46"/>
    </row>
    <row r="15" spans="1:4" ht="19.2">
      <c r="A15" s="50">
        <f>SUMIF('Program Appropriation'!J:J,B15,'Program Appropriation'!C:C)</f>
        <v>0</v>
      </c>
      <c r="B15" s="44" t="s">
        <v>70</v>
      </c>
      <c r="C15" s="48"/>
      <c r="D15" s="46"/>
    </row>
    <row r="16" spans="1:4" ht="19.2">
      <c r="A16" s="50">
        <f>SUMIF('Program Appropriation'!J:J,B16,'Program Appropriation'!C:C)</f>
        <v>0</v>
      </c>
      <c r="B16" s="44" t="s">
        <v>71</v>
      </c>
      <c r="C16" s="48"/>
      <c r="D16" s="46"/>
    </row>
    <row r="17" spans="1:4" ht="19.2">
      <c r="A17" s="50">
        <f>SUMIF('Program Appropriation'!J:J,B17,'Program Appropriation'!C:C)</f>
        <v>0</v>
      </c>
      <c r="B17" s="44" t="s">
        <v>72</v>
      </c>
      <c r="C17" s="48"/>
      <c r="D17" s="46"/>
    </row>
    <row r="18" spans="1:4" ht="19.2">
      <c r="A18" s="50">
        <f>SUMIF('Program Appropriation'!J:J,B18,'Program Appropriation'!C:C)</f>
        <v>0</v>
      </c>
      <c r="B18" s="44" t="s">
        <v>73</v>
      </c>
      <c r="C18" s="48"/>
      <c r="D18" s="46"/>
    </row>
    <row r="19" spans="1:4" ht="19.2">
      <c r="A19" s="50">
        <f>SUMIF('Program Appropriation'!J:J,B19,'Program Appropriation'!C:C)</f>
        <v>0</v>
      </c>
      <c r="B19" s="44" t="s">
        <v>74</v>
      </c>
      <c r="C19" s="48"/>
      <c r="D19" s="46"/>
    </row>
    <row r="20" spans="1:4" ht="19.2">
      <c r="A20" s="50">
        <f>SUMIF('Program Appropriation'!J:J,B20,'Program Appropriation'!C:C)</f>
        <v>0</v>
      </c>
      <c r="B20" s="44" t="s">
        <v>75</v>
      </c>
      <c r="C20" s="48"/>
      <c r="D20" s="46"/>
    </row>
    <row r="21" spans="1:4" ht="19.2">
      <c r="A21" s="58">
        <f>SUMIF('Program Appropriation'!J:J,C21,'Program Appropriation'!C:C)</f>
        <v>0</v>
      </c>
      <c r="B21" s="59"/>
      <c r="C21" s="60" t="s">
        <v>37</v>
      </c>
      <c r="D21" s="61"/>
    </row>
    <row r="22" spans="1:4" ht="19.2">
      <c r="A22" s="50">
        <f>SUMIF('Program Appropriation'!J:J,B22,'Program Appropriation'!C:C)</f>
        <v>0</v>
      </c>
      <c r="B22" s="44" t="s">
        <v>76</v>
      </c>
      <c r="C22" s="48"/>
      <c r="D22" s="46"/>
    </row>
    <row r="23" spans="1:4" ht="19.2">
      <c r="A23" s="50">
        <f>SUMIF('Program Appropriation'!J:J,B23,'Program Appropriation'!C:C)</f>
        <v>0</v>
      </c>
      <c r="B23" s="44" t="s">
        <v>77</v>
      </c>
      <c r="C23" s="48"/>
      <c r="D23" s="46"/>
    </row>
    <row r="24" spans="1:4" ht="19.2">
      <c r="A24" s="50">
        <f>SUMIF('Program Appropriation'!J:J,B24,'Program Appropriation'!C:C)</f>
        <v>0</v>
      </c>
      <c r="B24" s="44" t="s">
        <v>78</v>
      </c>
      <c r="C24" s="48"/>
      <c r="D24" s="46"/>
    </row>
    <row r="25" spans="1:4" ht="19.2">
      <c r="A25" s="50">
        <f>SUMIF('Program Appropriation'!J:J,B25,'Program Appropriation'!C:C)</f>
        <v>0</v>
      </c>
      <c r="B25" s="44" t="s">
        <v>79</v>
      </c>
      <c r="C25" s="48"/>
      <c r="D25" s="46"/>
    </row>
    <row r="26" spans="1:4" ht="19.2">
      <c r="A26" s="50">
        <f>SUMIF('Program Appropriation'!J:J,B26,'Program Appropriation'!C:C)</f>
        <v>0</v>
      </c>
      <c r="B26" s="44" t="s">
        <v>80</v>
      </c>
      <c r="C26" s="48"/>
      <c r="D26" s="46"/>
    </row>
    <row r="27" spans="1:4" ht="19.2">
      <c r="A27" s="50">
        <f>SUMIF('Program Appropriation'!J:J,B27,'Program Appropriation'!C:C)</f>
        <v>0</v>
      </c>
      <c r="B27" s="44" t="s">
        <v>81</v>
      </c>
      <c r="C27" s="48"/>
      <c r="D27" s="46"/>
    </row>
    <row r="28" spans="1:4" ht="19.2">
      <c r="A28" s="50">
        <f>SUMIF('Program Appropriation'!J:J,B28,'Program Appropriation'!C:C)</f>
        <v>0</v>
      </c>
      <c r="B28" s="44" t="s">
        <v>82</v>
      </c>
      <c r="C28" s="48"/>
      <c r="D28" s="46"/>
    </row>
    <row r="29" spans="1:4" ht="19.2">
      <c r="A29" s="50">
        <f>SUMIF('Program Appropriation'!J:J,B29,'Program Appropriation'!C:C)</f>
        <v>0</v>
      </c>
      <c r="B29" s="44" t="s">
        <v>83</v>
      </c>
      <c r="C29" s="48"/>
      <c r="D29" s="46"/>
    </row>
    <row r="30" spans="1:4" ht="19.2">
      <c r="A30" s="50">
        <f>SUMIF('Program Appropriation'!J:J,B30,'Program Appropriation'!C:C)</f>
        <v>0</v>
      </c>
      <c r="B30" s="44" t="s">
        <v>84</v>
      </c>
      <c r="C30" s="48"/>
      <c r="D30" s="46"/>
    </row>
    <row r="31" spans="1:4" ht="19.2">
      <c r="A31" s="50">
        <f>SUMIF('Program Appropriation'!J:J,B31,'Program Appropriation'!C:C)</f>
        <v>0</v>
      </c>
      <c r="B31" s="44" t="s">
        <v>85</v>
      </c>
      <c r="C31" s="48"/>
      <c r="D31" s="46"/>
    </row>
    <row r="32" spans="1:4" ht="19.2">
      <c r="A32" s="50">
        <f>SUMIF('Program Appropriation'!J:J,B32,'Program Appropriation'!C:C)</f>
        <v>0</v>
      </c>
      <c r="B32" s="44" t="s">
        <v>86</v>
      </c>
      <c r="C32" s="48"/>
      <c r="D32" s="46"/>
    </row>
    <row r="33" spans="1:4" ht="19.2">
      <c r="A33" s="50">
        <f>SUMIF('Program Appropriation'!J:J,B33,'Program Appropriation'!C:C)</f>
        <v>0</v>
      </c>
      <c r="B33" s="44" t="s">
        <v>87</v>
      </c>
      <c r="C33" s="48"/>
      <c r="D33" s="46"/>
    </row>
    <row r="34" spans="1:4" ht="19.2">
      <c r="A34" s="50">
        <f>SUMIF('Program Appropriation'!J:J,B34,'Program Appropriation'!C:C)</f>
        <v>0</v>
      </c>
      <c r="B34" s="44" t="s">
        <v>88</v>
      </c>
      <c r="C34" s="48"/>
      <c r="D34" s="46"/>
    </row>
    <row r="35" spans="1:4" ht="19.2">
      <c r="A35" s="50">
        <f>SUMIF('Program Appropriation'!J:J,B35,'Program Appropriation'!C:C)</f>
        <v>0</v>
      </c>
      <c r="B35" s="44" t="s">
        <v>89</v>
      </c>
      <c r="C35" s="48"/>
      <c r="D35" s="46"/>
    </row>
    <row r="36" spans="1:4" ht="19.2">
      <c r="A36" s="50">
        <f>SUMIF('Program Appropriation'!J:J,B36,'Program Appropriation'!C:C)</f>
        <v>0</v>
      </c>
      <c r="B36" s="44" t="s">
        <v>90</v>
      </c>
      <c r="C36" s="48"/>
      <c r="D36" s="46"/>
    </row>
    <row r="37" spans="1:4" ht="19.2">
      <c r="A37" s="50">
        <f>SUMIF('Program Appropriation'!J:J,B37,'Program Appropriation'!C:C)</f>
        <v>0</v>
      </c>
      <c r="B37" s="44" t="s">
        <v>91</v>
      </c>
      <c r="C37" s="48"/>
      <c r="D37" s="46"/>
    </row>
    <row r="38" spans="1:4" ht="19.2">
      <c r="A38" s="58">
        <f>SUMIF('Program Appropriation'!J:J,C38,'Program Appropriation'!C:C)</f>
        <v>0</v>
      </c>
      <c r="B38" s="59"/>
      <c r="C38" s="60" t="s">
        <v>38</v>
      </c>
      <c r="D38" s="61"/>
    </row>
    <row r="39" spans="1:4" ht="19.2">
      <c r="A39" s="50">
        <f>SUMIF('Program Appropriation'!J:J,B39,'Program Appropriation'!C:C)</f>
        <v>0</v>
      </c>
      <c r="B39" s="44" t="s">
        <v>92</v>
      </c>
      <c r="C39" s="48"/>
      <c r="D39" s="46"/>
    </row>
    <row r="40" spans="1:4" ht="19.2">
      <c r="A40" s="50">
        <f>SUMIF('Program Appropriation'!J:J,B40,'Program Appropriation'!C:C)</f>
        <v>0</v>
      </c>
      <c r="B40" s="44" t="s">
        <v>93</v>
      </c>
      <c r="C40" s="48"/>
      <c r="D40" s="46"/>
    </row>
    <row r="41" spans="1:4" ht="19.2">
      <c r="A41" s="50">
        <f>SUMIF('Program Appropriation'!J:J,B41,'Program Appropriation'!C:C)</f>
        <v>0</v>
      </c>
      <c r="B41" s="44" t="s">
        <v>94</v>
      </c>
      <c r="C41" s="48"/>
      <c r="D41" s="46"/>
    </row>
    <row r="42" spans="1:4" ht="19.2">
      <c r="A42" s="50">
        <f>SUMIF('Program Appropriation'!J:J,B42,'Program Appropriation'!C:C)</f>
        <v>0</v>
      </c>
      <c r="B42" s="44" t="s">
        <v>95</v>
      </c>
      <c r="C42" s="48"/>
      <c r="D42" s="46"/>
    </row>
    <row r="43" spans="1:4" ht="19.2">
      <c r="A43" s="50">
        <f>SUMIF('Program Appropriation'!J:J,B43,'Program Appropriation'!C:C)</f>
        <v>0</v>
      </c>
      <c r="B43" s="44" t="s">
        <v>96</v>
      </c>
      <c r="C43" s="48"/>
      <c r="D43" s="46"/>
    </row>
    <row r="44" spans="1:4" ht="19.2">
      <c r="A44" s="50">
        <f>SUMIF('Program Appropriation'!J:J,B44,'Program Appropriation'!C:C)</f>
        <v>0</v>
      </c>
      <c r="B44" s="44" t="s">
        <v>97</v>
      </c>
      <c r="C44" s="48"/>
      <c r="D44" s="46"/>
    </row>
    <row r="45" spans="1:4" ht="19.2">
      <c r="A45" s="50">
        <f>SUMIF('Program Appropriation'!J:J,B45,'Program Appropriation'!C:C)</f>
        <v>0</v>
      </c>
      <c r="B45" s="44" t="s">
        <v>98</v>
      </c>
      <c r="C45" s="48"/>
      <c r="D45" s="46"/>
    </row>
    <row r="46" spans="1:4" ht="19.2">
      <c r="A46" s="50">
        <f>SUMIF('Program Appropriation'!J:J,B46,'Program Appropriation'!C:C)</f>
        <v>0</v>
      </c>
      <c r="B46" s="44" t="s">
        <v>99</v>
      </c>
      <c r="C46" s="48"/>
      <c r="D46" s="46"/>
    </row>
    <row r="47" spans="1:4" ht="19.2">
      <c r="A47" s="50">
        <f>SUMIF('Program Appropriation'!J:J,B47,'Program Appropriation'!C:C)</f>
        <v>0</v>
      </c>
      <c r="B47" s="44" t="s">
        <v>100</v>
      </c>
      <c r="C47" s="48"/>
      <c r="D47" s="46"/>
    </row>
    <row r="48" spans="1:4" ht="19.2">
      <c r="A48" s="50">
        <f>SUMIF('Program Appropriation'!J:J,B48,'Program Appropriation'!C:C)</f>
        <v>0</v>
      </c>
      <c r="B48" s="44" t="s">
        <v>101</v>
      </c>
      <c r="C48" s="48"/>
      <c r="D48" s="46"/>
    </row>
    <row r="49" spans="1:4" ht="19.2">
      <c r="A49" s="50">
        <f>SUMIF('Program Appropriation'!J:J,B49,'Program Appropriation'!C:C)</f>
        <v>0</v>
      </c>
      <c r="B49" s="44" t="s">
        <v>102</v>
      </c>
      <c r="C49" s="48"/>
      <c r="D49" s="46"/>
    </row>
    <row r="50" spans="1:4" ht="19.2">
      <c r="A50" s="50">
        <f>SUMIF('Program Appropriation'!J:J,B50,'Program Appropriation'!C:C)</f>
        <v>0</v>
      </c>
      <c r="B50" s="44" t="s">
        <v>103</v>
      </c>
      <c r="C50" s="48"/>
      <c r="D50" s="46"/>
    </row>
    <row r="51" spans="1:4" ht="19.2">
      <c r="A51" s="50">
        <f>SUMIF('Program Appropriation'!J:J,B51,'Program Appropriation'!C:C)</f>
        <v>0</v>
      </c>
      <c r="B51" s="44" t="s">
        <v>104</v>
      </c>
      <c r="C51" s="48"/>
      <c r="D51" s="46"/>
    </row>
    <row r="52" spans="1:4" ht="19.2">
      <c r="A52" s="50">
        <f>SUMIF('Program Appropriation'!J:J,B52,'Program Appropriation'!C:C)</f>
        <v>0</v>
      </c>
      <c r="B52" s="62" t="s">
        <v>105</v>
      </c>
      <c r="C52" s="63"/>
      <c r="D52" s="64"/>
    </row>
    <row r="53" spans="1:4" ht="19.2">
      <c r="A53" s="56">
        <f>SUMIF('Program Appropriation'!J:J,D53,'Program Appropriation'!C:C)</f>
        <v>0</v>
      </c>
      <c r="B53" s="57"/>
      <c r="C53" s="65"/>
      <c r="D53" s="66" t="s">
        <v>39</v>
      </c>
    </row>
    <row r="54" spans="1:4" ht="19.2">
      <c r="A54" s="58">
        <f>SUMIF('Program Appropriation'!J:J,C54,'Program Appropriation'!C:C)</f>
        <v>0</v>
      </c>
      <c r="B54" s="59"/>
      <c r="C54" s="60" t="s">
        <v>40</v>
      </c>
      <c r="D54" s="61"/>
    </row>
    <row r="55" spans="1:4" ht="19.2">
      <c r="A55" s="50">
        <f>SUMIF('Program Appropriation'!J:J,B55,'Program Appropriation'!C:C)</f>
        <v>0</v>
      </c>
      <c r="B55" s="44" t="s">
        <v>106</v>
      </c>
      <c r="C55" s="48"/>
      <c r="D55" s="46"/>
    </row>
    <row r="56" spans="1:4" ht="19.2">
      <c r="A56" s="50">
        <f>SUMIF('Program Appropriation'!J:J,B56,'Program Appropriation'!C:C)</f>
        <v>0</v>
      </c>
      <c r="B56" s="44" t="s">
        <v>107</v>
      </c>
      <c r="C56" s="48"/>
      <c r="D56" s="46"/>
    </row>
    <row r="57" spans="1:4" ht="19.2">
      <c r="A57" s="50">
        <f>SUMIF('Program Appropriation'!J:J,B57,'Program Appropriation'!C:C)</f>
        <v>0</v>
      </c>
      <c r="B57" s="44" t="s">
        <v>107</v>
      </c>
      <c r="C57" s="48"/>
      <c r="D57" s="46"/>
    </row>
    <row r="58" spans="1:4" ht="19.2">
      <c r="A58" s="50">
        <f>SUMIF('Program Appropriation'!J:J,B58,'Program Appropriation'!C:C)</f>
        <v>0</v>
      </c>
      <c r="B58" s="44" t="s">
        <v>108</v>
      </c>
      <c r="C58" s="48"/>
      <c r="D58" s="46"/>
    </row>
    <row r="59" spans="1:4" ht="19.2">
      <c r="A59" s="50">
        <f>SUMIF('Program Appropriation'!J:J,B59,'Program Appropriation'!C:C)</f>
        <v>0</v>
      </c>
      <c r="B59" s="44" t="s">
        <v>109</v>
      </c>
      <c r="C59" s="48"/>
      <c r="D59" s="46"/>
    </row>
    <row r="60" spans="1:4" ht="19.2">
      <c r="A60" s="50">
        <f>SUMIF('Program Appropriation'!J:J,B60,'Program Appropriation'!C:C)</f>
        <v>0</v>
      </c>
      <c r="B60" s="44" t="s">
        <v>110</v>
      </c>
      <c r="C60" s="48"/>
      <c r="D60" s="46"/>
    </row>
    <row r="61" spans="1:4" ht="19.2">
      <c r="A61" s="50">
        <f>SUMIF('Program Appropriation'!J:J,B61,'Program Appropriation'!C:C)</f>
        <v>0</v>
      </c>
      <c r="B61" s="44" t="s">
        <v>111</v>
      </c>
      <c r="C61" s="48"/>
      <c r="D61" s="46"/>
    </row>
    <row r="62" spans="1:4" ht="19.2">
      <c r="A62" s="50">
        <f>SUMIF('Program Appropriation'!J:J,B62,'Program Appropriation'!C:C)</f>
        <v>0</v>
      </c>
      <c r="B62" s="44" t="s">
        <v>112</v>
      </c>
      <c r="C62" s="48"/>
      <c r="D62" s="46"/>
    </row>
    <row r="63" spans="1:4" ht="19.2">
      <c r="A63" s="50">
        <f>SUMIF('Program Appropriation'!J:J,B63,'Program Appropriation'!C:C)</f>
        <v>0</v>
      </c>
      <c r="B63" s="44" t="s">
        <v>113</v>
      </c>
      <c r="C63" s="48"/>
      <c r="D63" s="46"/>
    </row>
    <row r="64" spans="1:4" ht="19.2">
      <c r="A64" s="50">
        <f>SUMIF('Program Appropriation'!J:J,B64,'Program Appropriation'!C:C)</f>
        <v>0</v>
      </c>
      <c r="B64" s="44" t="s">
        <v>114</v>
      </c>
      <c r="C64" s="48"/>
      <c r="D64" s="46"/>
    </row>
    <row r="65" spans="1:4" ht="19.2">
      <c r="A65" s="50">
        <f>SUMIF('Program Appropriation'!J:J,B65,'Program Appropriation'!C:C)</f>
        <v>0</v>
      </c>
      <c r="B65" s="44" t="s">
        <v>115</v>
      </c>
      <c r="C65" s="48"/>
      <c r="D65" s="46"/>
    </row>
    <row r="66" spans="1:4" ht="19.2">
      <c r="A66" s="50">
        <f>SUMIF('Program Appropriation'!J:J,B66,'Program Appropriation'!C:C)</f>
        <v>0</v>
      </c>
      <c r="B66" s="44" t="s">
        <v>116</v>
      </c>
      <c r="C66" s="48"/>
      <c r="D66" s="46"/>
    </row>
    <row r="67" spans="1:4" ht="19.2">
      <c r="A67" s="50">
        <f>SUMIF('Program Appropriation'!J:J,B67,'Program Appropriation'!C:C)</f>
        <v>0</v>
      </c>
      <c r="B67" s="44" t="s">
        <v>117</v>
      </c>
      <c r="C67" s="48"/>
      <c r="D67" s="46"/>
    </row>
    <row r="68" spans="1:4" ht="19.2">
      <c r="A68" s="50">
        <f>SUMIF('Program Appropriation'!J:J,B68,'Program Appropriation'!C:C)</f>
        <v>0</v>
      </c>
      <c r="B68" s="44" t="s">
        <v>118</v>
      </c>
      <c r="C68" s="48"/>
      <c r="D68" s="46"/>
    </row>
    <row r="69" spans="1:4" ht="19.2">
      <c r="A69" s="58">
        <f>SUMIF('Program Appropriation'!J:J,C69,'Program Appropriation'!C:C)</f>
        <v>0</v>
      </c>
      <c r="B69" s="59"/>
      <c r="C69" s="60" t="s">
        <v>41</v>
      </c>
      <c r="D69" s="61"/>
    </row>
    <row r="70" spans="1:4" ht="19.2">
      <c r="A70" s="50">
        <f>SUMIF('Program Appropriation'!J:J,B70,'Program Appropriation'!C:C)</f>
        <v>0</v>
      </c>
      <c r="B70" s="44" t="s">
        <v>119</v>
      </c>
      <c r="C70" s="48"/>
      <c r="D70" s="46"/>
    </row>
    <row r="71" spans="1:4" ht="19.2">
      <c r="A71" s="50">
        <f>SUMIF('Program Appropriation'!J:J,B71,'Program Appropriation'!C:C)</f>
        <v>0</v>
      </c>
      <c r="B71" s="44" t="s">
        <v>120</v>
      </c>
      <c r="C71" s="48"/>
      <c r="D71" s="46"/>
    </row>
    <row r="72" spans="1:4" ht="19.2">
      <c r="A72" s="50">
        <f>SUMIF('Program Appropriation'!J:J,B72,'Program Appropriation'!C:C)</f>
        <v>0</v>
      </c>
      <c r="B72" s="44" t="s">
        <v>121</v>
      </c>
      <c r="C72" s="48"/>
      <c r="D72" s="46"/>
    </row>
    <row r="73" spans="1:4" ht="19.2">
      <c r="A73" s="50">
        <f>SUMIF('Program Appropriation'!J:J,B73,'Program Appropriation'!C:C)</f>
        <v>0</v>
      </c>
      <c r="B73" s="44" t="s">
        <v>122</v>
      </c>
      <c r="C73" s="48"/>
      <c r="D73" s="46"/>
    </row>
    <row r="74" spans="1:4" ht="19.2">
      <c r="A74" s="50">
        <f>SUMIF('Program Appropriation'!J:J,B74,'Program Appropriation'!C:C)</f>
        <v>0</v>
      </c>
      <c r="B74" s="44" t="s">
        <v>123</v>
      </c>
      <c r="C74" s="48"/>
      <c r="D74" s="46"/>
    </row>
    <row r="75" spans="1:4" ht="19.2">
      <c r="A75" s="50">
        <f>SUMIF('Program Appropriation'!J:J,B75,'Program Appropriation'!C:C)</f>
        <v>0</v>
      </c>
      <c r="B75" s="44" t="s">
        <v>124</v>
      </c>
      <c r="C75" s="48"/>
      <c r="D75" s="46"/>
    </row>
    <row r="76" spans="1:4" ht="19.2">
      <c r="A76" s="50">
        <f>SUMIF('Program Appropriation'!J:J,B76,'Program Appropriation'!C:C)</f>
        <v>0</v>
      </c>
      <c r="B76" s="44" t="s">
        <v>125</v>
      </c>
      <c r="C76" s="48"/>
      <c r="D76" s="46"/>
    </row>
    <row r="77" spans="1:4" ht="19.2">
      <c r="A77" s="50">
        <f>SUMIF('Program Appropriation'!J:J,B77,'Program Appropriation'!C:C)</f>
        <v>0</v>
      </c>
      <c r="B77" s="44" t="s">
        <v>126</v>
      </c>
      <c r="C77" s="48"/>
      <c r="D77" s="46"/>
    </row>
    <row r="78" spans="1:4" ht="19.2">
      <c r="A78" s="50">
        <f>SUMIF('Program Appropriation'!J:J,B78,'Program Appropriation'!C:C)</f>
        <v>0</v>
      </c>
      <c r="B78" s="44" t="s">
        <v>127</v>
      </c>
      <c r="C78" s="48"/>
      <c r="D78" s="46"/>
    </row>
    <row r="79" spans="1:4" ht="19.2">
      <c r="A79" s="50">
        <f>SUMIF('Program Appropriation'!J:J,B79,'Program Appropriation'!C:C)</f>
        <v>0</v>
      </c>
      <c r="B79" s="44" t="s">
        <v>128</v>
      </c>
      <c r="C79" s="48"/>
      <c r="D79" s="46"/>
    </row>
    <row r="80" spans="1:4" ht="19.2">
      <c r="A80" s="50">
        <f>SUMIF('Program Appropriation'!J:J,B80,'Program Appropriation'!C:C)</f>
        <v>0</v>
      </c>
      <c r="B80" s="44" t="s">
        <v>129</v>
      </c>
      <c r="C80" s="48"/>
      <c r="D80" s="46"/>
    </row>
    <row r="81" spans="1:4" ht="19.2">
      <c r="A81" s="50">
        <f>SUMIF('Program Appropriation'!J:J,B81,'Program Appropriation'!C:C)</f>
        <v>0</v>
      </c>
      <c r="B81" s="44" t="s">
        <v>130</v>
      </c>
      <c r="C81" s="48"/>
      <c r="D81" s="46"/>
    </row>
    <row r="82" spans="1:4" ht="19.2">
      <c r="A82" s="50">
        <f>SUMIF('Program Appropriation'!J:J,B82,'Program Appropriation'!C:C)</f>
        <v>0</v>
      </c>
      <c r="B82" s="44" t="s">
        <v>131</v>
      </c>
      <c r="C82" s="48"/>
      <c r="D82" s="46"/>
    </row>
    <row r="83" spans="1:4" ht="19.2">
      <c r="A83" s="50">
        <f>SUMIF('Program Appropriation'!J:J,B83,'Program Appropriation'!C:C)</f>
        <v>0</v>
      </c>
      <c r="B83" s="44" t="s">
        <v>132</v>
      </c>
      <c r="C83" s="48"/>
      <c r="D83" s="46"/>
    </row>
    <row r="84" spans="1:4" ht="19.2">
      <c r="A84" s="50">
        <f>SUMIF('Program Appropriation'!J:J,B84,'Program Appropriation'!C:C)</f>
        <v>0</v>
      </c>
      <c r="B84" s="44" t="s">
        <v>133</v>
      </c>
      <c r="C84" s="48"/>
      <c r="D84" s="46"/>
    </row>
    <row r="85" spans="1:4" ht="19.2">
      <c r="A85" s="58">
        <f>SUMIF('Program Appropriation'!J:J,C85,'Program Appropriation'!C:C)</f>
        <v>0</v>
      </c>
      <c r="B85" s="59"/>
      <c r="C85" s="60" t="s">
        <v>42</v>
      </c>
      <c r="D85" s="61"/>
    </row>
    <row r="86" spans="1:4" ht="19.2">
      <c r="A86" s="50">
        <f>SUMIF('Program Appropriation'!J:J,B86,'Program Appropriation'!C:C)</f>
        <v>0</v>
      </c>
      <c r="B86" s="44" t="s">
        <v>134</v>
      </c>
      <c r="C86" s="48"/>
      <c r="D86" s="46"/>
    </row>
    <row r="87" spans="1:4" ht="19.2">
      <c r="A87" s="50">
        <f>SUMIF('Program Appropriation'!J:J,B87,'Program Appropriation'!C:C)</f>
        <v>0</v>
      </c>
      <c r="B87" s="44" t="s">
        <v>135</v>
      </c>
      <c r="C87" s="48"/>
      <c r="D87" s="46"/>
    </row>
    <row r="88" spans="1:4" ht="19.2">
      <c r="A88" s="50">
        <f>SUMIF('Program Appropriation'!J:J,B88,'Program Appropriation'!C:C)</f>
        <v>0</v>
      </c>
      <c r="B88" s="44" t="s">
        <v>136</v>
      </c>
      <c r="C88" s="48"/>
      <c r="D88" s="46"/>
    </row>
    <row r="89" spans="1:4" ht="19.2">
      <c r="A89" s="50">
        <f>SUMIF('Program Appropriation'!J:J,B89,'Program Appropriation'!C:C)</f>
        <v>0</v>
      </c>
      <c r="B89" s="44" t="s">
        <v>137</v>
      </c>
      <c r="C89" s="48"/>
      <c r="D89" s="46"/>
    </row>
    <row r="90" spans="1:4" ht="19.2">
      <c r="A90" s="50">
        <f>SUMIF('Program Appropriation'!J:J,B90,'Program Appropriation'!C:C)</f>
        <v>0</v>
      </c>
      <c r="B90" s="44" t="s">
        <v>138</v>
      </c>
      <c r="C90" s="48"/>
      <c r="D90" s="46"/>
    </row>
    <row r="91" spans="1:4" ht="19.2">
      <c r="A91" s="50">
        <f>SUMIF('Program Appropriation'!J:J,B91,'Program Appropriation'!C:C)</f>
        <v>0</v>
      </c>
      <c r="B91" s="44" t="s">
        <v>139</v>
      </c>
      <c r="C91" s="48"/>
      <c r="D91" s="46"/>
    </row>
    <row r="92" spans="1:4" ht="19.2">
      <c r="A92" s="50">
        <f>SUMIF('Program Appropriation'!J:J,B92,'Program Appropriation'!C:C)</f>
        <v>0</v>
      </c>
      <c r="B92" s="44" t="s">
        <v>140</v>
      </c>
      <c r="C92" s="48"/>
      <c r="D92" s="46"/>
    </row>
    <row r="93" spans="1:4" ht="19.2">
      <c r="A93" s="50">
        <f>SUMIF('Program Appropriation'!J:J,B93,'Program Appropriation'!C:C)</f>
        <v>0</v>
      </c>
      <c r="B93" s="44" t="s">
        <v>141</v>
      </c>
      <c r="C93" s="48"/>
      <c r="D93" s="46"/>
    </row>
    <row r="94" spans="1:4" ht="19.2">
      <c r="A94" s="50">
        <f>SUMIF('Program Appropriation'!J:J,B94,'Program Appropriation'!C:C)</f>
        <v>0</v>
      </c>
      <c r="B94" s="44" t="s">
        <v>142</v>
      </c>
      <c r="C94" s="48"/>
      <c r="D94" s="46"/>
    </row>
    <row r="95" spans="1:4" ht="19.2">
      <c r="A95" s="50">
        <f>SUMIF('Program Appropriation'!J:J,B95,'Program Appropriation'!C:C)</f>
        <v>0</v>
      </c>
      <c r="B95" s="44" t="s">
        <v>143</v>
      </c>
      <c r="C95" s="48"/>
      <c r="D95" s="46"/>
    </row>
    <row r="96" spans="1:4" ht="19.2">
      <c r="A96" s="50">
        <f>SUMIF('Program Appropriation'!J:J,B96,'Program Appropriation'!C:C)</f>
        <v>0</v>
      </c>
      <c r="B96" s="44" t="s">
        <v>144</v>
      </c>
      <c r="C96" s="48"/>
      <c r="D96" s="46"/>
    </row>
    <row r="97" spans="1:4" ht="19.2">
      <c r="A97" s="50">
        <f>SUMIF('Program Appropriation'!J:J,B97,'Program Appropriation'!C:C)</f>
        <v>0</v>
      </c>
      <c r="B97" s="44" t="s">
        <v>145</v>
      </c>
      <c r="C97" s="48"/>
      <c r="D97" s="46"/>
    </row>
    <row r="98" spans="1:4" ht="19.2">
      <c r="A98" s="50">
        <f>SUMIF('Program Appropriation'!J:J,B98,'Program Appropriation'!C:C)</f>
        <v>0</v>
      </c>
      <c r="B98" s="44" t="s">
        <v>146</v>
      </c>
      <c r="C98" s="48"/>
      <c r="D98" s="46"/>
    </row>
    <row r="99" spans="1:4" ht="19.2">
      <c r="A99" s="58">
        <f>SUMIF('Program Appropriation'!J:J,C99,'Program Appropriation'!C:C)</f>
        <v>0</v>
      </c>
      <c r="B99" s="59"/>
      <c r="C99" s="60" t="s">
        <v>43</v>
      </c>
      <c r="D99" s="61"/>
    </row>
    <row r="100" spans="1:4" ht="19.2">
      <c r="A100" s="50">
        <f>SUMIF('Program Appropriation'!J:J,B100,'Program Appropriation'!C:C)</f>
        <v>0</v>
      </c>
      <c r="B100" s="44" t="s">
        <v>147</v>
      </c>
      <c r="C100" s="48"/>
      <c r="D100" s="46"/>
    </row>
    <row r="101" spans="1:4" ht="19.2">
      <c r="A101" s="50">
        <f>SUMIF('Program Appropriation'!J:J,B101,'Program Appropriation'!C:C)</f>
        <v>0</v>
      </c>
      <c r="B101" s="44" t="s">
        <v>148</v>
      </c>
      <c r="C101" s="48"/>
      <c r="D101" s="46"/>
    </row>
    <row r="102" spans="1:4" ht="19.2">
      <c r="A102" s="50">
        <f>SUMIF('Program Appropriation'!J:J,B102,'Program Appropriation'!C:C)</f>
        <v>0</v>
      </c>
      <c r="B102" s="44" t="s">
        <v>149</v>
      </c>
      <c r="C102" s="48"/>
      <c r="D102" s="46"/>
    </row>
    <row r="103" spans="1:4" ht="19.2">
      <c r="A103" s="50">
        <f>SUMIF('Program Appropriation'!J:J,B103,'Program Appropriation'!C:C)</f>
        <v>0</v>
      </c>
      <c r="B103" s="44" t="s">
        <v>150</v>
      </c>
      <c r="C103" s="48"/>
      <c r="D103" s="46"/>
    </row>
    <row r="104" spans="1:4" ht="19.2">
      <c r="A104" s="50">
        <f>SUMIF('Program Appropriation'!J:J,B104,'Program Appropriation'!C:C)</f>
        <v>0</v>
      </c>
      <c r="B104" s="44" t="s">
        <v>151</v>
      </c>
      <c r="C104" s="48"/>
      <c r="D104" s="46"/>
    </row>
    <row r="105" spans="1:4" ht="19.2">
      <c r="A105" s="56">
        <f>SUMIF('Program Appropriation'!J:J,D105,'Program Appropriation'!C:C)</f>
        <v>0</v>
      </c>
      <c r="B105" s="57"/>
      <c r="C105" s="65"/>
      <c r="D105" s="66" t="s">
        <v>44</v>
      </c>
    </row>
    <row r="106" spans="1:4" ht="19.2">
      <c r="A106" s="58">
        <f>SUMIF('Program Appropriation'!J:J,C106,'Program Appropriation'!C:C)</f>
        <v>0</v>
      </c>
      <c r="B106" s="59"/>
      <c r="C106" s="60" t="s">
        <v>45</v>
      </c>
      <c r="D106" s="61"/>
    </row>
    <row r="107" spans="1:4" ht="19.2">
      <c r="A107" s="50">
        <f>SUMIF('Program Appropriation'!J:J,B107,'Program Appropriation'!C:C)</f>
        <v>0</v>
      </c>
      <c r="B107" s="44" t="s">
        <v>152</v>
      </c>
      <c r="C107" s="48"/>
      <c r="D107" s="46"/>
    </row>
    <row r="108" spans="1:4" ht="19.2">
      <c r="A108" s="50">
        <f>SUMIF('Program Appropriation'!J:J,B108,'Program Appropriation'!C:C)</f>
        <v>0</v>
      </c>
      <c r="B108" s="44" t="s">
        <v>153</v>
      </c>
      <c r="C108" s="48"/>
      <c r="D108" s="46"/>
    </row>
    <row r="109" spans="1:4" ht="19.2">
      <c r="A109" s="50">
        <f>SUMIF('Program Appropriation'!J:J,B109,'Program Appropriation'!C:C)</f>
        <v>0</v>
      </c>
      <c r="B109" s="44" t="s">
        <v>154</v>
      </c>
      <c r="C109" s="48"/>
      <c r="D109" s="46"/>
    </row>
    <row r="110" spans="1:4" ht="19.2">
      <c r="A110" s="50">
        <f>SUMIF('Program Appropriation'!J:J,B110,'Program Appropriation'!C:C)</f>
        <v>0</v>
      </c>
      <c r="B110" s="44" t="s">
        <v>155</v>
      </c>
      <c r="C110" s="48"/>
      <c r="D110" s="46"/>
    </row>
    <row r="111" spans="1:4" ht="19.2">
      <c r="A111" s="50">
        <f>SUMIF('Program Appropriation'!J:J,B111,'Program Appropriation'!C:C)</f>
        <v>0</v>
      </c>
      <c r="B111" s="44" t="s">
        <v>156</v>
      </c>
      <c r="C111" s="48"/>
      <c r="D111" s="46"/>
    </row>
    <row r="112" spans="1:4" ht="19.2">
      <c r="A112" s="50">
        <f>SUMIF('Program Appropriation'!J:J,B112,'Program Appropriation'!C:C)</f>
        <v>0</v>
      </c>
      <c r="B112" s="44" t="s">
        <v>157</v>
      </c>
      <c r="C112" s="48"/>
      <c r="D112" s="46"/>
    </row>
    <row r="113" spans="1:4" ht="19.2">
      <c r="A113" s="50">
        <f>SUMIF('Program Appropriation'!J:J,B113,'Program Appropriation'!C:C)</f>
        <v>0</v>
      </c>
      <c r="B113" s="44" t="s">
        <v>158</v>
      </c>
      <c r="C113" s="48"/>
      <c r="D113" s="46"/>
    </row>
    <row r="114" spans="1:4" ht="19.2">
      <c r="A114" s="50">
        <f>SUMIF('Program Appropriation'!J:J,B114,'Program Appropriation'!C:C)</f>
        <v>0</v>
      </c>
      <c r="B114" s="44" t="s">
        <v>159</v>
      </c>
      <c r="C114" s="48"/>
      <c r="D114" s="46"/>
    </row>
    <row r="115" spans="1:4" ht="19.2">
      <c r="A115" s="50">
        <f>SUMIF('Program Appropriation'!J:J,B115,'Program Appropriation'!C:C)</f>
        <v>0</v>
      </c>
      <c r="B115" s="44" t="s">
        <v>160</v>
      </c>
      <c r="C115" s="48"/>
      <c r="D115" s="46"/>
    </row>
    <row r="116" spans="1:4" ht="19.2">
      <c r="A116" s="58">
        <f>SUMIF('Program Appropriation'!J:J,C116,'Program Appropriation'!C:C)</f>
        <v>0</v>
      </c>
      <c r="B116" s="59"/>
      <c r="C116" s="60" t="s">
        <v>46</v>
      </c>
      <c r="D116" s="61"/>
    </row>
    <row r="117" spans="1:4" ht="19.2">
      <c r="A117" s="50">
        <f>SUMIF('Program Appropriation'!J:J,B117,'Program Appropriation'!C:C)</f>
        <v>0</v>
      </c>
      <c r="B117" s="44" t="s">
        <v>161</v>
      </c>
      <c r="C117" s="48"/>
      <c r="D117" s="46"/>
    </row>
    <row r="118" spans="1:4" ht="19.2">
      <c r="A118" s="50">
        <f>SUMIF('Program Appropriation'!J:J,B118,'Program Appropriation'!C:C)</f>
        <v>0</v>
      </c>
      <c r="B118" s="44" t="s">
        <v>162</v>
      </c>
      <c r="C118" s="48"/>
      <c r="D118" s="46"/>
    </row>
    <row r="119" spans="1:4" ht="19.2">
      <c r="A119" s="50">
        <f>SUMIF('Program Appropriation'!J:J,B119,'Program Appropriation'!C:C)</f>
        <v>0</v>
      </c>
      <c r="B119" s="44" t="s">
        <v>163</v>
      </c>
      <c r="C119" s="48"/>
      <c r="D119" s="46"/>
    </row>
    <row r="120" spans="1:4" ht="19.2">
      <c r="A120" s="50">
        <f>SUMIF('Program Appropriation'!J:J,B120,'Program Appropriation'!C:C)</f>
        <v>0</v>
      </c>
      <c r="B120" s="44" t="s">
        <v>164</v>
      </c>
      <c r="C120" s="48"/>
      <c r="D120" s="46"/>
    </row>
    <row r="121" spans="1:4" ht="19.2">
      <c r="A121" s="50">
        <f>SUMIF('Program Appropriation'!J:J,B121,'Program Appropriation'!C:C)</f>
        <v>0</v>
      </c>
      <c r="B121" s="44" t="s">
        <v>165</v>
      </c>
      <c r="C121" s="48"/>
      <c r="D121" s="46"/>
    </row>
    <row r="122" spans="1:4" ht="19.2">
      <c r="A122" s="50">
        <f>SUMIF('Program Appropriation'!J:J,B122,'Program Appropriation'!C:C)</f>
        <v>0</v>
      </c>
      <c r="B122" s="44" t="s">
        <v>166</v>
      </c>
      <c r="C122" s="48"/>
      <c r="D122" s="46"/>
    </row>
    <row r="123" spans="1:4" ht="19.2">
      <c r="A123" s="50">
        <f>SUMIF('Program Appropriation'!J:J,B123,'Program Appropriation'!C:C)</f>
        <v>0</v>
      </c>
      <c r="B123" s="44" t="s">
        <v>167</v>
      </c>
      <c r="C123" s="48"/>
      <c r="D123" s="46"/>
    </row>
    <row r="124" spans="1:4" ht="19.2">
      <c r="A124" s="50">
        <f>SUMIF('Program Appropriation'!J:J,B124,'Program Appropriation'!C:C)</f>
        <v>0</v>
      </c>
      <c r="B124" s="44" t="s">
        <v>168</v>
      </c>
      <c r="C124" s="48"/>
      <c r="D124" s="46"/>
    </row>
    <row r="125" spans="1:4" ht="19.2">
      <c r="A125" s="58">
        <f>SUMIF('Program Appropriation'!J:J,C125,'Program Appropriation'!C:C)</f>
        <v>0</v>
      </c>
      <c r="B125" s="59"/>
      <c r="C125" s="60" t="s">
        <v>47</v>
      </c>
      <c r="D125" s="61"/>
    </row>
    <row r="126" spans="1:4" ht="19.2">
      <c r="A126" s="50">
        <f>SUMIF('Program Appropriation'!J:J,B126,'Program Appropriation'!C:C)</f>
        <v>0</v>
      </c>
      <c r="B126" s="44" t="s">
        <v>169</v>
      </c>
      <c r="C126" s="48"/>
      <c r="D126" s="46"/>
    </row>
    <row r="127" spans="1:4" ht="19.2">
      <c r="A127" s="50">
        <f>SUMIF('Program Appropriation'!J:J,B127,'Program Appropriation'!C:C)</f>
        <v>0</v>
      </c>
      <c r="B127" s="44" t="s">
        <v>170</v>
      </c>
      <c r="C127" s="48"/>
      <c r="D127" s="46"/>
    </row>
    <row r="128" spans="1:4" ht="19.2">
      <c r="A128" s="50">
        <f>SUMIF('Program Appropriation'!J:J,B128,'Program Appropriation'!C:C)</f>
        <v>0</v>
      </c>
      <c r="B128" s="44" t="s">
        <v>171</v>
      </c>
      <c r="C128" s="48"/>
      <c r="D128" s="46"/>
    </row>
    <row r="129" spans="1:4" ht="19.2">
      <c r="A129" s="50">
        <f>SUMIF('Program Appropriation'!J:J,B129,'Program Appropriation'!C:C)</f>
        <v>0</v>
      </c>
      <c r="B129" s="44" t="s">
        <v>172</v>
      </c>
      <c r="C129" s="48"/>
      <c r="D129" s="46"/>
    </row>
    <row r="130" spans="1:4" ht="19.2">
      <c r="A130" s="50">
        <f>SUMIF('Program Appropriation'!J:J,B130,'Program Appropriation'!C:C)</f>
        <v>0</v>
      </c>
      <c r="B130" s="44" t="s">
        <v>173</v>
      </c>
      <c r="C130" s="48"/>
      <c r="D130" s="46"/>
    </row>
    <row r="131" spans="1:4" ht="19.2">
      <c r="A131" s="50">
        <f>SUMIF('Program Appropriation'!J:J,B131,'Program Appropriation'!C:C)</f>
        <v>0</v>
      </c>
      <c r="B131" s="44" t="s">
        <v>174</v>
      </c>
      <c r="C131" s="48"/>
      <c r="D131" s="46"/>
    </row>
    <row r="132" spans="1:4" ht="19.2">
      <c r="A132" s="50">
        <f>SUMIF('Program Appropriation'!J:J,B132,'Program Appropriation'!C:C)</f>
        <v>0</v>
      </c>
      <c r="B132" s="44" t="s">
        <v>175</v>
      </c>
      <c r="C132" s="48"/>
      <c r="D132" s="46"/>
    </row>
    <row r="133" spans="1:4" ht="19.2">
      <c r="A133" s="50">
        <f>SUMIF('Program Appropriation'!J:J,B133,'Program Appropriation'!C:C)</f>
        <v>0</v>
      </c>
      <c r="B133" s="44" t="s">
        <v>176</v>
      </c>
      <c r="C133" s="48"/>
      <c r="D133" s="46"/>
    </row>
    <row r="134" spans="1:4" ht="19.2">
      <c r="A134" s="50">
        <f>SUMIF('Program Appropriation'!J:J,B134,'Program Appropriation'!C:C)</f>
        <v>0</v>
      </c>
      <c r="B134" s="44" t="s">
        <v>177</v>
      </c>
      <c r="C134" s="48"/>
      <c r="D134" s="46"/>
    </row>
    <row r="135" spans="1:4" ht="19.2">
      <c r="A135" s="50">
        <f>SUMIF('Program Appropriation'!J:J,B135,'Program Appropriation'!C:C)</f>
        <v>0</v>
      </c>
      <c r="B135" s="44" t="s">
        <v>178</v>
      </c>
      <c r="C135" s="48"/>
      <c r="D135" s="46"/>
    </row>
    <row r="136" spans="1:4" ht="19.2">
      <c r="A136" s="58">
        <f>SUMIF('Program Appropriation'!J:J,C136,'Program Appropriation'!C:C)</f>
        <v>0</v>
      </c>
      <c r="B136" s="59"/>
      <c r="C136" s="60" t="s">
        <v>48</v>
      </c>
      <c r="D136" s="61"/>
    </row>
    <row r="137" spans="1:4" ht="19.2">
      <c r="A137" s="50">
        <f>SUMIF('Program Appropriation'!J:J,B137,'Program Appropriation'!C:C)</f>
        <v>0</v>
      </c>
      <c r="B137" s="44" t="s">
        <v>179</v>
      </c>
      <c r="C137" s="48"/>
      <c r="D137" s="46"/>
    </row>
    <row r="138" spans="1:4" ht="19.2">
      <c r="A138" s="50">
        <f>SUMIF('Program Appropriation'!J:J,B138,'Program Appropriation'!C:C)</f>
        <v>0</v>
      </c>
      <c r="B138" s="44" t="s">
        <v>180</v>
      </c>
      <c r="C138" s="48"/>
      <c r="D138" s="46"/>
    </row>
    <row r="139" spans="1:4" ht="19.2">
      <c r="A139" s="50">
        <f>SUMIF('Program Appropriation'!J:J,B139,'Program Appropriation'!C:C)</f>
        <v>0</v>
      </c>
      <c r="B139" s="44" t="s">
        <v>181</v>
      </c>
      <c r="C139" s="48"/>
      <c r="D139" s="46"/>
    </row>
    <row r="140" spans="1:4" ht="19.2">
      <c r="A140" s="50">
        <f>SUMIF('Program Appropriation'!J:J,B140,'Program Appropriation'!C:C)</f>
        <v>0</v>
      </c>
      <c r="B140" s="44" t="s">
        <v>182</v>
      </c>
      <c r="C140" s="48"/>
      <c r="D140" s="46"/>
    </row>
    <row r="141" spans="1:4" ht="19.2">
      <c r="A141" s="50">
        <f>SUMIF('Program Appropriation'!J:J,B141,'Program Appropriation'!C:C)</f>
        <v>0</v>
      </c>
      <c r="B141" s="44" t="s">
        <v>183</v>
      </c>
      <c r="C141" s="48"/>
      <c r="D141" s="46"/>
    </row>
    <row r="142" spans="1:4" ht="19.2">
      <c r="A142" s="56">
        <f>SUMIF('Program Appropriation'!J:J,D142,'Program Appropriation'!C:C)</f>
        <v>0</v>
      </c>
      <c r="B142" s="57"/>
      <c r="C142" s="65"/>
      <c r="D142" s="66" t="s">
        <v>49</v>
      </c>
    </row>
    <row r="143" spans="1:4" ht="19.2">
      <c r="A143" s="58">
        <f>SUMIF('Program Appropriation'!J:J,C143,'Program Appropriation'!C:C)</f>
        <v>0</v>
      </c>
      <c r="B143" s="59"/>
      <c r="C143" s="60" t="s">
        <v>50</v>
      </c>
      <c r="D143" s="61"/>
    </row>
    <row r="144" spans="1:4" ht="19.2">
      <c r="A144" s="50">
        <f>SUMIF('Program Appropriation'!J:J,B144,'Program Appropriation'!C:C)</f>
        <v>0</v>
      </c>
      <c r="B144" s="44" t="s">
        <v>184</v>
      </c>
      <c r="C144" s="48"/>
      <c r="D144" s="46"/>
    </row>
    <row r="145" spans="1:4" ht="19.2">
      <c r="A145" s="50">
        <f>SUMIF('Program Appropriation'!J:J,B145,'Program Appropriation'!C:C)</f>
        <v>0</v>
      </c>
      <c r="B145" s="44" t="s">
        <v>185</v>
      </c>
      <c r="C145" s="48"/>
      <c r="D145" s="46"/>
    </row>
    <row r="146" spans="1:4" ht="19.2">
      <c r="A146" s="50">
        <f>SUMIF('Program Appropriation'!J:J,B146,'Program Appropriation'!C:C)</f>
        <v>0</v>
      </c>
      <c r="B146" s="44" t="s">
        <v>186</v>
      </c>
      <c r="C146" s="48"/>
      <c r="D146" s="46"/>
    </row>
    <row r="147" spans="1:4" ht="19.2">
      <c r="A147" s="50">
        <f>SUMIF('Program Appropriation'!J:J,B147,'Program Appropriation'!C:C)</f>
        <v>0</v>
      </c>
      <c r="B147" s="44" t="s">
        <v>187</v>
      </c>
      <c r="C147" s="48"/>
      <c r="D147" s="46"/>
    </row>
    <row r="148" spans="1:4" ht="19.2">
      <c r="A148" s="50">
        <f>SUMIF('Program Appropriation'!J:J,B148,'Program Appropriation'!C:C)</f>
        <v>0</v>
      </c>
      <c r="B148" s="44" t="s">
        <v>188</v>
      </c>
      <c r="C148" s="48"/>
      <c r="D148" s="46"/>
    </row>
    <row r="149" spans="1:4" ht="19.2">
      <c r="A149" s="50">
        <f>SUMIF('Program Appropriation'!J:J,B149,'Program Appropriation'!C:C)</f>
        <v>0</v>
      </c>
      <c r="B149" s="44" t="s">
        <v>189</v>
      </c>
      <c r="C149" s="48"/>
      <c r="D149" s="46"/>
    </row>
    <row r="150" spans="1:4" ht="19.2">
      <c r="A150" s="50">
        <f>SUMIF('Program Appropriation'!J:J,B150,'Program Appropriation'!C:C)</f>
        <v>0</v>
      </c>
      <c r="B150" s="44" t="s">
        <v>190</v>
      </c>
      <c r="C150" s="48"/>
      <c r="D150" s="46"/>
    </row>
    <row r="151" spans="1:4" ht="19.2">
      <c r="A151" s="50">
        <f>SUMIF('Program Appropriation'!J:J,B151,'Program Appropriation'!C:C)</f>
        <v>0</v>
      </c>
      <c r="B151" s="44" t="s">
        <v>191</v>
      </c>
      <c r="C151" s="48"/>
      <c r="D151" s="46"/>
    </row>
    <row r="152" spans="1:4" ht="19.2">
      <c r="A152" s="58">
        <f>SUMIF('Program Appropriation'!J:J,C152,'Program Appropriation'!C:C)</f>
        <v>0</v>
      </c>
      <c r="B152" s="59"/>
      <c r="C152" s="60" t="s">
        <v>51</v>
      </c>
      <c r="D152" s="61"/>
    </row>
    <row r="153" spans="1:4" ht="19.2">
      <c r="A153" s="50">
        <f>SUMIF('Program Appropriation'!J:J,B153,'Program Appropriation'!C:C)</f>
        <v>0</v>
      </c>
      <c r="B153" s="44" t="s">
        <v>192</v>
      </c>
      <c r="C153" s="48"/>
      <c r="D153" s="46"/>
    </row>
    <row r="154" spans="1:4" ht="19.2">
      <c r="A154" s="50">
        <f>SUMIF('Program Appropriation'!J:J,B154,'Program Appropriation'!C:C)</f>
        <v>0</v>
      </c>
      <c r="B154" s="44" t="s">
        <v>193</v>
      </c>
      <c r="C154" s="48"/>
      <c r="D154" s="46"/>
    </row>
    <row r="155" spans="1:4" ht="19.2">
      <c r="A155" s="50">
        <f>SUMIF('Program Appropriation'!J:J,B155,'Program Appropriation'!C:C)</f>
        <v>0</v>
      </c>
      <c r="B155" s="44" t="s">
        <v>194</v>
      </c>
      <c r="C155" s="48"/>
      <c r="D155" s="46"/>
    </row>
    <row r="156" spans="1:4" ht="19.2">
      <c r="A156" s="50">
        <f>SUMIF('Program Appropriation'!J:J,B156,'Program Appropriation'!C:C)</f>
        <v>0</v>
      </c>
      <c r="B156" s="44" t="s">
        <v>195</v>
      </c>
      <c r="C156" s="48"/>
      <c r="D156" s="46"/>
    </row>
    <row r="157" spans="1:4" ht="19.2">
      <c r="A157" s="50">
        <f>SUMIF('Program Appropriation'!J:J,B157,'Program Appropriation'!C:C)</f>
        <v>0</v>
      </c>
      <c r="B157" s="44" t="s">
        <v>196</v>
      </c>
      <c r="C157" s="48"/>
      <c r="D157" s="46"/>
    </row>
    <row r="158" spans="1:4" ht="19.2">
      <c r="A158" s="58">
        <f>SUMIF('Program Appropriation'!J:J,C158,'Program Appropriation'!C:C)</f>
        <v>0</v>
      </c>
      <c r="B158" s="59"/>
      <c r="C158" s="60" t="s">
        <v>52</v>
      </c>
      <c r="D158" s="61"/>
    </row>
    <row r="159" spans="1:4" ht="19.2">
      <c r="A159" s="50">
        <f>SUMIF('Program Appropriation'!J:J,B159,'Program Appropriation'!C:C)</f>
        <v>0</v>
      </c>
      <c r="B159" s="44" t="s">
        <v>197</v>
      </c>
      <c r="C159" s="48"/>
      <c r="D159" s="46"/>
    </row>
    <row r="160" spans="1:4" ht="19.2">
      <c r="A160" s="50">
        <f>SUMIF('Program Appropriation'!J:J,B160,'Program Appropriation'!C:C)</f>
        <v>0</v>
      </c>
      <c r="B160" s="44" t="s">
        <v>198</v>
      </c>
      <c r="C160" s="48"/>
      <c r="D160" s="46"/>
    </row>
    <row r="161" spans="1:4" ht="19.2">
      <c r="A161" s="50">
        <f>SUMIF('Program Appropriation'!J:J,B161,'Program Appropriation'!C:C)</f>
        <v>0</v>
      </c>
      <c r="B161" s="44" t="s">
        <v>199</v>
      </c>
      <c r="C161" s="48"/>
      <c r="D161" s="46"/>
    </row>
    <row r="162" spans="1:4" ht="19.2">
      <c r="A162" s="50">
        <f>SUMIF('Program Appropriation'!J:J,B162,'Program Appropriation'!C:C)</f>
        <v>0</v>
      </c>
      <c r="B162" s="44" t="s">
        <v>200</v>
      </c>
      <c r="C162" s="48"/>
      <c r="D162" s="46"/>
    </row>
    <row r="163" spans="1:4" ht="19.2">
      <c r="A163" s="50">
        <f>SUMIF('Program Appropriation'!J:J,B163,'Program Appropriation'!C:C)</f>
        <v>0</v>
      </c>
      <c r="B163" s="44" t="s">
        <v>201</v>
      </c>
      <c r="C163" s="48"/>
      <c r="D163" s="46"/>
    </row>
    <row r="164" spans="1:4" ht="19.2">
      <c r="A164" s="50">
        <f>SUMIF('Program Appropriation'!J:J,B164,'Program Appropriation'!C:C)</f>
        <v>0</v>
      </c>
      <c r="B164" s="44" t="s">
        <v>202</v>
      </c>
      <c r="C164" s="48"/>
      <c r="D164" s="46"/>
    </row>
    <row r="165" spans="1:4" ht="19.2">
      <c r="A165" s="50">
        <f>SUMIF('Program Appropriation'!J:J,B165,'Program Appropriation'!C:C)</f>
        <v>0</v>
      </c>
      <c r="B165" s="44" t="s">
        <v>203</v>
      </c>
      <c r="C165" s="48"/>
      <c r="D165" s="46"/>
    </row>
    <row r="166" spans="1:4" ht="19.2">
      <c r="A166" s="56">
        <f>SUMIF('Program Appropriation'!J:J,D166,'Program Appropriation'!C:C)</f>
        <v>0</v>
      </c>
      <c r="B166" s="57"/>
      <c r="C166" s="65"/>
      <c r="D166" s="66" t="s">
        <v>53</v>
      </c>
    </row>
    <row r="167" spans="1:4" ht="19.2">
      <c r="A167" s="58">
        <f>SUMIF('Program Appropriation'!J:J,C167,'Program Appropriation'!C:C)</f>
        <v>0</v>
      </c>
      <c r="B167" s="59"/>
      <c r="C167" s="60" t="s">
        <v>54</v>
      </c>
      <c r="D167" s="61"/>
    </row>
    <row r="168" spans="1:4" ht="19.2">
      <c r="A168" s="50">
        <f>SUMIF('Program Appropriation'!J:J,B168,'Program Appropriation'!C:C)</f>
        <v>0</v>
      </c>
      <c r="B168" s="44" t="s">
        <v>204</v>
      </c>
      <c r="C168" s="48"/>
      <c r="D168" s="46"/>
    </row>
    <row r="169" spans="1:4" ht="19.2">
      <c r="A169" s="50">
        <f>SUMIF('Program Appropriation'!J:J,B169,'Program Appropriation'!C:C)</f>
        <v>0</v>
      </c>
      <c r="B169" s="44" t="s">
        <v>205</v>
      </c>
      <c r="C169" s="48"/>
      <c r="D169" s="46"/>
    </row>
    <row r="170" spans="1:4" ht="19.2">
      <c r="A170" s="50">
        <f>SUMIF('Program Appropriation'!J:J,B170,'Program Appropriation'!C:C)</f>
        <v>0</v>
      </c>
      <c r="B170" s="44" t="s">
        <v>206</v>
      </c>
      <c r="C170" s="48"/>
      <c r="D170" s="46"/>
    </row>
    <row r="171" spans="1:4" ht="19.2">
      <c r="A171" s="50">
        <f>SUMIF('Program Appropriation'!J:J,B171,'Program Appropriation'!C:C)</f>
        <v>0</v>
      </c>
      <c r="B171" s="44" t="s">
        <v>207</v>
      </c>
      <c r="C171" s="48"/>
      <c r="D171" s="46"/>
    </row>
    <row r="172" spans="1:4" ht="19.2">
      <c r="A172" s="50">
        <f>SUMIF('Program Appropriation'!J:J,B172,'Program Appropriation'!C:C)</f>
        <v>0</v>
      </c>
      <c r="B172" s="44" t="s">
        <v>208</v>
      </c>
      <c r="C172" s="48"/>
      <c r="D172" s="46"/>
    </row>
    <row r="173" spans="1:4" ht="19.2">
      <c r="A173" s="50">
        <f>SUMIF('Program Appropriation'!J:J,B173,'Program Appropriation'!C:C)</f>
        <v>0</v>
      </c>
      <c r="B173" s="44" t="s">
        <v>209</v>
      </c>
      <c r="C173" s="48"/>
      <c r="D173" s="46"/>
    </row>
    <row r="174" spans="1:4" ht="19.2">
      <c r="A174" s="50">
        <f>SUMIF('Program Appropriation'!J:J,B174,'Program Appropriation'!C:C)</f>
        <v>0</v>
      </c>
      <c r="B174" s="44" t="s">
        <v>210</v>
      </c>
      <c r="C174" s="48"/>
      <c r="D174" s="46"/>
    </row>
    <row r="175" spans="1:4" ht="19.2">
      <c r="A175" s="50">
        <f>SUMIF('Program Appropriation'!J:J,B175,'Program Appropriation'!C:C)</f>
        <v>0</v>
      </c>
      <c r="B175" s="44" t="s">
        <v>211</v>
      </c>
      <c r="C175" s="48"/>
      <c r="D175" s="46"/>
    </row>
    <row r="176" spans="1:4" ht="19.2">
      <c r="A176" s="50">
        <f>SUMIF('Program Appropriation'!J:J,B176,'Program Appropriation'!C:C)</f>
        <v>0</v>
      </c>
      <c r="B176" s="44" t="s">
        <v>212</v>
      </c>
      <c r="C176" s="48"/>
      <c r="D176" s="46"/>
    </row>
    <row r="177" spans="1:4" ht="19.2">
      <c r="A177" s="50">
        <f>SUMIF('Program Appropriation'!J:J,B177,'Program Appropriation'!C:C)</f>
        <v>0</v>
      </c>
      <c r="B177" s="44" t="s">
        <v>213</v>
      </c>
      <c r="C177" s="48"/>
      <c r="D177" s="46"/>
    </row>
    <row r="178" spans="1:4" ht="19.2">
      <c r="A178" s="50">
        <f>SUMIF('Program Appropriation'!J:J,B178,'Program Appropriation'!C:C)</f>
        <v>0</v>
      </c>
      <c r="B178" s="44" t="s">
        <v>214</v>
      </c>
      <c r="C178" s="48"/>
      <c r="D178" s="46"/>
    </row>
    <row r="179" spans="1:4" ht="19.2">
      <c r="A179" s="50">
        <f>SUMIF('Program Appropriation'!J:J,B179,'Program Appropriation'!C:C)</f>
        <v>0</v>
      </c>
      <c r="B179" s="44" t="s">
        <v>215</v>
      </c>
      <c r="C179" s="48"/>
      <c r="D179" s="46"/>
    </row>
    <row r="180" spans="1:4" ht="19.2">
      <c r="A180" s="50">
        <f>SUMIF('Program Appropriation'!J:J,B180,'Program Appropriation'!C:C)</f>
        <v>0</v>
      </c>
      <c r="B180" s="44" t="s">
        <v>216</v>
      </c>
      <c r="C180" s="48"/>
      <c r="D180" s="46"/>
    </row>
    <row r="181" spans="1:4" ht="19.2">
      <c r="A181" s="58">
        <f>SUMIF('Program Appropriation'!J:J,C181,'Program Appropriation'!C:C)</f>
        <v>0</v>
      </c>
      <c r="B181" s="59"/>
      <c r="C181" s="60" t="s">
        <v>55</v>
      </c>
      <c r="D181" s="61"/>
    </row>
    <row r="182" spans="1:4" ht="19.2">
      <c r="A182" s="50">
        <f>SUMIF('Program Appropriation'!J:J,B182,'Program Appropriation'!C:C)</f>
        <v>0</v>
      </c>
      <c r="B182" s="44" t="s">
        <v>217</v>
      </c>
      <c r="C182" s="48"/>
      <c r="D182" s="46"/>
    </row>
    <row r="183" spans="1:4" ht="19.2">
      <c r="A183" s="50">
        <f>SUMIF('Program Appropriation'!J:J,B183,'Program Appropriation'!C:C)</f>
        <v>0</v>
      </c>
      <c r="B183" s="44" t="s">
        <v>218</v>
      </c>
      <c r="C183" s="48"/>
      <c r="D183" s="46"/>
    </row>
    <row r="184" spans="1:4" ht="19.2">
      <c r="A184" s="50">
        <f>SUMIF('Program Appropriation'!J:J,B184,'Program Appropriation'!C:C)</f>
        <v>0</v>
      </c>
      <c r="B184" s="44" t="s">
        <v>219</v>
      </c>
      <c r="C184" s="48"/>
      <c r="D184" s="46"/>
    </row>
    <row r="185" spans="1:4" ht="19.2">
      <c r="A185" s="50">
        <f>SUMIF('Program Appropriation'!J:J,B185,'Program Appropriation'!C:C)</f>
        <v>0</v>
      </c>
      <c r="B185" s="44" t="s">
        <v>220</v>
      </c>
      <c r="C185" s="48"/>
      <c r="D185" s="46"/>
    </row>
    <row r="186" spans="1:4" ht="19.2">
      <c r="A186" s="50">
        <f>SUMIF('Program Appropriation'!J:J,B186,'Program Appropriation'!C:C)</f>
        <v>0</v>
      </c>
      <c r="B186" s="44" t="s">
        <v>221</v>
      </c>
      <c r="C186" s="48"/>
      <c r="D186" s="46"/>
    </row>
    <row r="187" spans="1:4" ht="19.2">
      <c r="A187" s="50">
        <f>SUMIF('Program Appropriation'!J:J,B187,'Program Appropriation'!C:C)</f>
        <v>0</v>
      </c>
      <c r="B187" s="44" t="s">
        <v>222</v>
      </c>
      <c r="C187" s="48"/>
      <c r="D187" s="46"/>
    </row>
    <row r="188" spans="1:4" ht="19.2">
      <c r="A188" s="50">
        <f>SUMIF('Program Appropriation'!J:J,B188,'Program Appropriation'!C:C)</f>
        <v>0</v>
      </c>
      <c r="B188" s="44" t="s">
        <v>223</v>
      </c>
      <c r="C188" s="48"/>
      <c r="D188" s="46"/>
    </row>
    <row r="189" spans="1:4" ht="19.2">
      <c r="A189" s="50">
        <f>SUMIF('Program Appropriation'!J:J,B189,'Program Appropriation'!C:C)</f>
        <v>0</v>
      </c>
      <c r="B189" s="44" t="s">
        <v>224</v>
      </c>
      <c r="C189" s="48"/>
      <c r="D189" s="46"/>
    </row>
    <row r="190" spans="1:4" ht="19.2">
      <c r="A190" s="50">
        <f>SUMIF('Program Appropriation'!J:J,B190,'Program Appropriation'!C:C)</f>
        <v>0</v>
      </c>
      <c r="B190" s="44" t="s">
        <v>225</v>
      </c>
      <c r="C190" s="48"/>
      <c r="D190" s="46"/>
    </row>
    <row r="191" spans="1:4" ht="19.2">
      <c r="A191" s="50">
        <f>SUMIF('Program Appropriation'!J:J,B191,'Program Appropriation'!C:C)</f>
        <v>0</v>
      </c>
      <c r="B191" s="44" t="s">
        <v>226</v>
      </c>
      <c r="C191" s="48"/>
      <c r="D191" s="46"/>
    </row>
    <row r="192" spans="1:4" ht="19.2">
      <c r="A192" s="50">
        <f>SUMIF('Program Appropriation'!J:J,B192,'Program Appropriation'!C:C)</f>
        <v>0</v>
      </c>
      <c r="B192" s="44" t="s">
        <v>227</v>
      </c>
      <c r="C192" s="48"/>
      <c r="D192" s="46"/>
    </row>
    <row r="193" spans="1:4" ht="19.2">
      <c r="A193" s="50">
        <f>SUMIF('Program Appropriation'!J:J,B193,'Program Appropriation'!C:C)</f>
        <v>0</v>
      </c>
      <c r="B193" s="44" t="s">
        <v>228</v>
      </c>
      <c r="C193" s="48"/>
      <c r="D193" s="46"/>
    </row>
    <row r="194" spans="1:4" ht="19.2">
      <c r="A194" s="50">
        <f>SUMIF('Program Appropriation'!J:J,B194,'Program Appropriation'!C:C)</f>
        <v>0</v>
      </c>
      <c r="B194" s="44" t="s">
        <v>229</v>
      </c>
      <c r="C194" s="48"/>
      <c r="D194" s="46"/>
    </row>
    <row r="195" spans="1:4" ht="19.2">
      <c r="A195" s="50">
        <f>SUMIF('Program Appropriation'!J:J,B195,'Program Appropriation'!C:C)</f>
        <v>0</v>
      </c>
      <c r="B195" s="44" t="s">
        <v>230</v>
      </c>
      <c r="C195" s="48"/>
      <c r="D195" s="46"/>
    </row>
    <row r="196" spans="1:4" ht="19.2">
      <c r="A196" s="56">
        <f>SUMIF('Program Appropriation'!J:J,D196,'Program Appropriation'!C:C)</f>
        <v>0</v>
      </c>
      <c r="B196" s="57"/>
      <c r="C196" s="65"/>
      <c r="D196" s="66" t="s">
        <v>56</v>
      </c>
    </row>
    <row r="197" spans="1:4" ht="19.2">
      <c r="A197" s="58">
        <f>SUMIF('Program Appropriation'!J:J,C197,'Program Appropriation'!C:C)</f>
        <v>0</v>
      </c>
      <c r="B197" s="59"/>
      <c r="C197" s="60" t="s">
        <v>57</v>
      </c>
      <c r="D197" s="61"/>
    </row>
    <row r="198" spans="1:4" ht="19.2">
      <c r="A198" s="50">
        <f>SUMIF('Program Appropriation'!J:J,B198,'Program Appropriation'!C:C)</f>
        <v>0</v>
      </c>
      <c r="B198" s="44" t="s">
        <v>231</v>
      </c>
      <c r="C198" s="48"/>
      <c r="D198" s="46"/>
    </row>
    <row r="199" spans="1:4" ht="19.2">
      <c r="A199" s="50">
        <f>SUMIF('Program Appropriation'!J:J,B199,'Program Appropriation'!C:C)</f>
        <v>0</v>
      </c>
      <c r="B199" s="44" t="s">
        <v>232</v>
      </c>
      <c r="C199" s="48"/>
      <c r="D199" s="46"/>
    </row>
    <row r="200" spans="1:4" ht="19.2">
      <c r="A200" s="50">
        <f>SUMIF('Program Appropriation'!J:J,B200,'Program Appropriation'!C:C)</f>
        <v>0</v>
      </c>
      <c r="B200" s="44" t="s">
        <v>233</v>
      </c>
      <c r="C200" s="48"/>
      <c r="D200" s="46"/>
    </row>
    <row r="201" spans="1:4" ht="19.2">
      <c r="A201" s="50">
        <f>SUMIF('Program Appropriation'!J:J,B201,'Program Appropriation'!C:C)</f>
        <v>0</v>
      </c>
      <c r="B201" s="44" t="s">
        <v>234</v>
      </c>
      <c r="C201" s="48"/>
      <c r="D201" s="46"/>
    </row>
    <row r="202" spans="1:4" ht="19.2">
      <c r="A202" s="50">
        <f>SUMIF('Program Appropriation'!J:J,B202,'Program Appropriation'!C:C)</f>
        <v>0</v>
      </c>
      <c r="B202" s="44" t="s">
        <v>235</v>
      </c>
      <c r="C202" s="48"/>
      <c r="D202" s="46"/>
    </row>
    <row r="203" spans="1:4" ht="19.2">
      <c r="A203" s="50">
        <f>SUMIF('Program Appropriation'!J:J,B203,'Program Appropriation'!C:C)</f>
        <v>0</v>
      </c>
      <c r="B203" s="44" t="s">
        <v>236</v>
      </c>
      <c r="C203" s="48"/>
      <c r="D203" s="46"/>
    </row>
    <row r="204" spans="1:4" ht="19.2">
      <c r="A204" s="50">
        <f>SUMIF('Program Appropriation'!J:J,B204,'Program Appropriation'!C:C)</f>
        <v>0</v>
      </c>
      <c r="B204" s="44" t="s">
        <v>237</v>
      </c>
      <c r="C204" s="48"/>
      <c r="D204" s="46"/>
    </row>
    <row r="205" spans="1:4" ht="19.2">
      <c r="A205" s="50">
        <f>SUMIF('Program Appropriation'!J:J,B205,'Program Appropriation'!C:C)</f>
        <v>0</v>
      </c>
      <c r="B205" s="44" t="s">
        <v>238</v>
      </c>
      <c r="C205" s="48"/>
      <c r="D205" s="46"/>
    </row>
    <row r="206" spans="1:4" ht="19.2">
      <c r="A206" s="50">
        <f>SUMIF('Program Appropriation'!J:J,B206,'Program Appropriation'!C:C)</f>
        <v>0</v>
      </c>
      <c r="B206" s="44" t="s">
        <v>239</v>
      </c>
      <c r="C206" s="48"/>
      <c r="D206" s="46"/>
    </row>
    <row r="207" spans="1:4" ht="19.2">
      <c r="A207" s="58">
        <f>SUMIF('Program Appropriation'!J:J,C207,'Program Appropriation'!C:C)</f>
        <v>0</v>
      </c>
      <c r="B207" s="59"/>
      <c r="C207" s="60" t="s">
        <v>58</v>
      </c>
      <c r="D207" s="61"/>
    </row>
    <row r="208" spans="1:4" ht="19.2">
      <c r="A208" s="50">
        <f>SUMIF('Program Appropriation'!J:J,B208,'Program Appropriation'!C:C)</f>
        <v>0</v>
      </c>
      <c r="B208" s="44" t="s">
        <v>240</v>
      </c>
      <c r="C208" s="48"/>
      <c r="D208" s="46"/>
    </row>
    <row r="209" spans="1:4" ht="19.2">
      <c r="A209" s="50">
        <f>SUMIF('Program Appropriation'!J:J,B209,'Program Appropriation'!C:C)</f>
        <v>0</v>
      </c>
      <c r="B209" s="44" t="s">
        <v>241</v>
      </c>
      <c r="C209" s="48"/>
      <c r="D209" s="46"/>
    </row>
    <row r="210" spans="1:4" ht="19.2">
      <c r="A210" s="50">
        <f>SUMIF('Program Appropriation'!J:J,B210,'Program Appropriation'!C:C)</f>
        <v>0</v>
      </c>
      <c r="B210" s="44" t="s">
        <v>242</v>
      </c>
      <c r="C210" s="48"/>
      <c r="D210" s="46"/>
    </row>
    <row r="211" spans="1:4" ht="19.2">
      <c r="A211" s="50">
        <f>SUMIF('Program Appropriation'!J:J,B211,'Program Appropriation'!C:C)</f>
        <v>0</v>
      </c>
      <c r="B211" s="44" t="s">
        <v>243</v>
      </c>
      <c r="C211" s="48"/>
      <c r="D211" s="46"/>
    </row>
    <row r="212" spans="1:4" ht="19.2">
      <c r="A212" s="50">
        <f>SUMIF('Program Appropriation'!J:J,B212,'Program Appropriation'!C:C)</f>
        <v>0</v>
      </c>
      <c r="B212" s="44" t="s">
        <v>244</v>
      </c>
      <c r="C212" s="48"/>
      <c r="D212" s="46"/>
    </row>
    <row r="213" spans="1:4" ht="19.2">
      <c r="A213" s="50">
        <f>SUMIF('Program Appropriation'!J:J,B213,'Program Appropriation'!C:C)</f>
        <v>0</v>
      </c>
      <c r="B213" s="44" t="s">
        <v>245</v>
      </c>
      <c r="C213" s="48"/>
      <c r="D213" s="46"/>
    </row>
    <row r="214" spans="1:4" ht="19.2">
      <c r="A214" s="50">
        <f>SUMIF('Program Appropriation'!J:J,B214,'Program Appropriation'!C:C)</f>
        <v>0</v>
      </c>
      <c r="B214" s="44" t="s">
        <v>246</v>
      </c>
      <c r="C214" s="48"/>
      <c r="D214" s="46"/>
    </row>
    <row r="215" spans="1:4" ht="19.2">
      <c r="A215" s="50">
        <f>SUMIF('Program Appropriation'!J:J,B215,'Program Appropriation'!C:C)</f>
        <v>0</v>
      </c>
      <c r="B215" s="44" t="s">
        <v>247</v>
      </c>
      <c r="C215" s="48"/>
      <c r="D215" s="46"/>
    </row>
    <row r="216" spans="1:4" ht="19.2">
      <c r="A216" s="50">
        <f>SUMIF('Program Appropriation'!J:J,B216,'Program Appropriation'!C:C)</f>
        <v>0</v>
      </c>
      <c r="B216" s="44" t="s">
        <v>248</v>
      </c>
      <c r="C216" s="48"/>
      <c r="D216" s="46"/>
    </row>
    <row r="217" spans="1:4" ht="19.2">
      <c r="A217" s="56">
        <f>SUMIF('Program Appropriation'!J:J,D217,'Program Appropriation'!C:C)</f>
        <v>0</v>
      </c>
      <c r="B217" s="57"/>
      <c r="C217" s="65"/>
      <c r="D217" s="66" t="s">
        <v>59</v>
      </c>
    </row>
    <row r="218" spans="1:4" ht="19.2">
      <c r="A218" s="58">
        <f>SUMIF('Program Appropriation'!J:J,C218,'Program Appropriation'!C:C)</f>
        <v>0</v>
      </c>
      <c r="B218" s="59"/>
      <c r="C218" s="60" t="s">
        <v>60</v>
      </c>
      <c r="D218" s="61"/>
    </row>
    <row r="219" spans="1:4" ht="19.2">
      <c r="A219" s="50">
        <f>SUMIF('Program Appropriation'!J:J,B219,'Program Appropriation'!C:C)</f>
        <v>0</v>
      </c>
      <c r="B219" s="44" t="s">
        <v>249</v>
      </c>
      <c r="C219" s="48"/>
      <c r="D219" s="46"/>
    </row>
    <row r="220" spans="1:4" ht="19.2">
      <c r="A220" s="58">
        <f>SUMIF('Program Appropriation'!J:J,C220,'Program Appropriation'!C:C)</f>
        <v>0</v>
      </c>
      <c r="B220" s="59"/>
      <c r="C220" s="60" t="s">
        <v>61</v>
      </c>
      <c r="D220" s="61"/>
    </row>
    <row r="221" spans="1:4" ht="19.2">
      <c r="A221" s="50">
        <f>SUMIF('Program Appropriation'!J:J,B221,'Program Appropriation'!C:C)</f>
        <v>0</v>
      </c>
      <c r="B221" s="44" t="s">
        <v>250</v>
      </c>
      <c r="C221" s="48"/>
      <c r="D221" s="46"/>
    </row>
    <row r="222" spans="1:4" ht="19.2">
      <c r="A222" s="50">
        <f>SUMIF('Program Appropriation'!J:J,B222,'Program Appropriation'!C:C)</f>
        <v>0</v>
      </c>
      <c r="B222" s="44" t="s">
        <v>251</v>
      </c>
      <c r="C222" s="48"/>
      <c r="D222" s="46"/>
    </row>
    <row r="223" spans="1:4" ht="19.2">
      <c r="A223" s="50">
        <f>SUMIF('Program Appropriation'!J:J,B223,'Program Appropriation'!C:C)</f>
        <v>0</v>
      </c>
      <c r="B223" s="44" t="s">
        <v>252</v>
      </c>
      <c r="C223" s="48"/>
      <c r="D223" s="46"/>
    </row>
    <row r="224" spans="1:4" ht="19.2">
      <c r="A224" s="50">
        <f>SUMIF('Program Appropriation'!J:J,B224,'Program Appropriation'!C:C)</f>
        <v>0</v>
      </c>
      <c r="B224" s="44" t="s">
        <v>253</v>
      </c>
      <c r="C224" s="48"/>
      <c r="D224" s="46"/>
    </row>
    <row r="225" spans="1:4" ht="19.2">
      <c r="A225" s="50">
        <f>SUMIF('Program Appropriation'!J:J,B225,'Program Appropriation'!C:C)</f>
        <v>0</v>
      </c>
      <c r="B225" s="44" t="s">
        <v>254</v>
      </c>
      <c r="C225" s="48"/>
      <c r="D225" s="46"/>
    </row>
    <row r="226" spans="1:4" ht="19.2">
      <c r="A226" s="51">
        <f>SUMIF('Program Appropriation'!J:J,B226,'Program Appropriation'!C:C)</f>
        <v>0</v>
      </c>
      <c r="B226" s="45" t="s">
        <v>255</v>
      </c>
      <c r="C226" s="49"/>
      <c r="D226" s="47"/>
    </row>
  </sheetData>
  <mergeCells count="2">
    <mergeCell ref="A1:D1"/>
    <mergeCell ref="B3:D3"/>
  </mergeCells>
  <printOptions horizontalCentered="1"/>
  <pageMargins left="0.7" right="0.7" top="0.75" bottom="0.75" header="0.3" footer="0.3"/>
  <pageSetup paperSize="9" orientation="portrait" r:id="rId1"/>
  <ignoredErrors>
    <ignoredError sqref="A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Program Appropriation</vt:lpstr>
      <vt:lpstr>Appropriation Summary</vt:lpstr>
      <vt:lpstr>'Appropriation Summary'!Print_Area</vt:lpstr>
      <vt:lpstr>'Program Appropriation'!Print_Area</vt:lpstr>
      <vt:lpstr>'Appropriation Summary'!Print_Titles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ali.rasheedibrahim</dc:creator>
  <cp:lastModifiedBy>ali.rasheedibrahim</cp:lastModifiedBy>
  <cp:lastPrinted>2011-01-15T16:59:50Z</cp:lastPrinted>
  <dcterms:created xsi:type="dcterms:W3CDTF">2010-09-16T09:21:28Z</dcterms:created>
  <dcterms:modified xsi:type="dcterms:W3CDTF">2011-01-16T08:59:38Z</dcterms:modified>
</cp:coreProperties>
</file>