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900FE794-3D84-409F-8397-48A49195466D}" xr6:coauthVersionLast="36" xr6:coauthVersionMax="36" xr10:uidLastSave="{00000000-0000-0000-0000-000000000000}"/>
  <bookViews>
    <workbookView xWindow="0" yWindow="0" windowWidth="28800" windowHeight="13725" xr2:uid="{6BEF89DB-E5EF-42CB-8C62-726529E9F8D3}"/>
  </bookViews>
  <sheets>
    <sheet name="Report" sheetId="1" r:id="rId1"/>
  </sheets>
  <definedNames>
    <definedName name="_xlnm._FilterDatabase" localSheetId="0" hidden="1">Report!$A$8:$I$520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Report!$A$1:$H$522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0" i="1" l="1"/>
  <c r="C320" i="1"/>
  <c r="B320" i="1"/>
  <c r="C318" i="1"/>
  <c r="B318" i="1"/>
  <c r="E318" i="1"/>
  <c r="D318" i="1"/>
  <c r="A318" i="1"/>
  <c r="E316" i="1"/>
  <c r="D316" i="1"/>
  <c r="A316" i="1"/>
  <c r="C316" i="1"/>
  <c r="B316" i="1"/>
  <c r="A308" i="1"/>
  <c r="C308" i="1"/>
  <c r="B308" i="1"/>
  <c r="E308" i="1"/>
  <c r="D308" i="1"/>
  <c r="D303" i="1"/>
  <c r="B303" i="1"/>
  <c r="C303" i="1"/>
  <c r="E298" i="1"/>
  <c r="C298" i="1"/>
  <c r="D298" i="1"/>
  <c r="B298" i="1"/>
  <c r="A298" i="1"/>
  <c r="B296" i="1"/>
  <c r="A296" i="1"/>
  <c r="E296" i="1"/>
  <c r="D296" i="1"/>
  <c r="C296" i="1"/>
  <c r="D294" i="1"/>
  <c r="E294" i="1"/>
  <c r="C294" i="1"/>
  <c r="B294" i="1"/>
  <c r="A294" i="1"/>
  <c r="E290" i="1"/>
  <c r="B290" i="1"/>
  <c r="A290" i="1"/>
  <c r="D290" i="1"/>
  <c r="E288" i="1"/>
  <c r="D288" i="1"/>
  <c r="B288" i="1"/>
  <c r="A288" i="1"/>
  <c r="C288" i="1"/>
  <c r="C283" i="1"/>
  <c r="D283" i="1"/>
  <c r="B283" i="1"/>
  <c r="E277" i="1"/>
  <c r="C277" i="1"/>
  <c r="B277" i="1"/>
  <c r="E275" i="1"/>
  <c r="C275" i="1"/>
  <c r="D275" i="1"/>
  <c r="B275" i="1"/>
  <c r="A275" i="1"/>
  <c r="E273" i="1"/>
  <c r="D273" i="1"/>
  <c r="C273" i="1"/>
  <c r="B273" i="1"/>
  <c r="A273" i="1"/>
  <c r="D271" i="1"/>
  <c r="C271" i="1"/>
  <c r="E271" i="1"/>
  <c r="B271" i="1"/>
  <c r="A271" i="1"/>
  <c r="E267" i="1"/>
  <c r="C267" i="1"/>
  <c r="B267" i="1"/>
  <c r="A267" i="1"/>
  <c r="D267" i="1"/>
  <c r="B265" i="1"/>
  <c r="A265" i="1"/>
  <c r="E265" i="1"/>
  <c r="D265" i="1"/>
  <c r="C265" i="1"/>
  <c r="E263" i="1"/>
  <c r="B263" i="1"/>
  <c r="A263" i="1"/>
  <c r="D263" i="1"/>
  <c r="C263" i="1"/>
  <c r="C261" i="1"/>
  <c r="B261" i="1"/>
  <c r="E261" i="1"/>
  <c r="D261" i="1"/>
  <c r="A261" i="1"/>
  <c r="D259" i="1"/>
  <c r="C259" i="1"/>
  <c r="A259" i="1"/>
  <c r="E259" i="1"/>
  <c r="B259" i="1"/>
  <c r="E257" i="1"/>
  <c r="D257" i="1"/>
  <c r="B257" i="1"/>
  <c r="C257" i="1"/>
  <c r="A257" i="1"/>
  <c r="E255" i="1"/>
  <c r="D255" i="1"/>
  <c r="B255" i="1"/>
  <c r="C255" i="1"/>
  <c r="A255" i="1"/>
  <c r="C252" i="1"/>
  <c r="E252" i="1"/>
  <c r="B252" i="1"/>
  <c r="A252" i="1"/>
  <c r="D252" i="1"/>
  <c r="C229" i="1"/>
  <c r="D229" i="1"/>
  <c r="C207" i="1"/>
  <c r="A207" i="1"/>
  <c r="E207" i="1"/>
  <c r="E190" i="1"/>
  <c r="C190" i="1"/>
  <c r="B190" i="1"/>
  <c r="A190" i="1"/>
  <c r="D190" i="1"/>
  <c r="E188" i="1"/>
  <c r="B188" i="1"/>
  <c r="D188" i="1"/>
  <c r="C188" i="1"/>
  <c r="A188" i="1"/>
  <c r="C186" i="1"/>
  <c r="B186" i="1"/>
  <c r="E186" i="1"/>
  <c r="D186" i="1"/>
  <c r="A186" i="1"/>
  <c r="D180" i="1"/>
  <c r="E180" i="1"/>
  <c r="C180" i="1"/>
  <c r="B180" i="1"/>
  <c r="C101" i="1"/>
  <c r="A101" i="1"/>
  <c r="D101" i="1"/>
  <c r="B101" i="1"/>
  <c r="E101" i="1"/>
  <c r="E99" i="1"/>
  <c r="D99" i="1"/>
  <c r="C99" i="1"/>
  <c r="B99" i="1"/>
  <c r="A99" i="1"/>
  <c r="E97" i="1"/>
  <c r="C97" i="1"/>
  <c r="A97" i="1"/>
  <c r="D97" i="1"/>
  <c r="B97" i="1"/>
  <c r="E90" i="1"/>
  <c r="D90" i="1"/>
  <c r="C90" i="1"/>
  <c r="B90" i="1"/>
  <c r="A90" i="1"/>
  <c r="D88" i="1"/>
  <c r="C88" i="1"/>
  <c r="B88" i="1"/>
  <c r="E88" i="1"/>
  <c r="A88" i="1"/>
  <c r="B86" i="1"/>
  <c r="A86" i="1"/>
  <c r="E86" i="1"/>
  <c r="D86" i="1"/>
  <c r="C86" i="1"/>
  <c r="A82" i="1"/>
  <c r="E82" i="1"/>
  <c r="D82" i="1"/>
  <c r="C82" i="1"/>
  <c r="B82" i="1"/>
  <c r="D80" i="1"/>
  <c r="C80" i="1"/>
  <c r="B80" i="1"/>
  <c r="E80" i="1"/>
  <c r="A80" i="1"/>
  <c r="A77" i="1"/>
  <c r="E77" i="1"/>
  <c r="D77" i="1"/>
  <c r="C77" i="1"/>
  <c r="B77" i="1"/>
  <c r="D75" i="1"/>
  <c r="B75" i="1"/>
  <c r="E75" i="1"/>
  <c r="C75" i="1"/>
  <c r="A75" i="1"/>
  <c r="D73" i="1"/>
  <c r="B73" i="1"/>
  <c r="E73" i="1"/>
  <c r="C73" i="1"/>
  <c r="A73" i="1"/>
  <c r="E71" i="1"/>
  <c r="C71" i="1"/>
  <c r="A71" i="1"/>
  <c r="D71" i="1"/>
  <c r="B71" i="1"/>
  <c r="D69" i="1"/>
  <c r="B69" i="1"/>
  <c r="E69" i="1"/>
  <c r="C69" i="1"/>
  <c r="A69" i="1"/>
  <c r="E67" i="1"/>
  <c r="C67" i="1"/>
  <c r="A67" i="1"/>
  <c r="D67" i="1"/>
  <c r="B67" i="1"/>
  <c r="D65" i="1"/>
  <c r="B65" i="1"/>
  <c r="E65" i="1"/>
  <c r="C65" i="1"/>
  <c r="A65" i="1"/>
  <c r="E63" i="1"/>
  <c r="C63" i="1"/>
  <c r="A63" i="1"/>
  <c r="D63" i="1"/>
  <c r="B63" i="1"/>
  <c r="D61" i="1"/>
  <c r="B61" i="1"/>
  <c r="E61" i="1"/>
  <c r="C61" i="1"/>
  <c r="A61" i="1"/>
  <c r="E59" i="1"/>
  <c r="C59" i="1"/>
  <c r="A59" i="1"/>
  <c r="D59" i="1"/>
  <c r="B59" i="1"/>
  <c r="D57" i="1"/>
  <c r="B57" i="1"/>
  <c r="E57" i="1"/>
  <c r="C57" i="1"/>
  <c r="A57" i="1"/>
  <c r="E55" i="1"/>
  <c r="C55" i="1"/>
  <c r="A55" i="1"/>
  <c r="D55" i="1"/>
  <c r="B55" i="1"/>
  <c r="D53" i="1"/>
  <c r="B53" i="1"/>
  <c r="E53" i="1"/>
  <c r="C53" i="1"/>
  <c r="A53" i="1"/>
  <c r="E51" i="1"/>
  <c r="C51" i="1"/>
  <c r="A51" i="1"/>
  <c r="D51" i="1"/>
  <c r="B51" i="1"/>
  <c r="D49" i="1"/>
  <c r="B49" i="1"/>
  <c r="E49" i="1"/>
  <c r="C49" i="1"/>
  <c r="A49" i="1"/>
  <c r="E47" i="1"/>
  <c r="C47" i="1"/>
  <c r="A47" i="1"/>
  <c r="D47" i="1"/>
  <c r="B47" i="1"/>
  <c r="D45" i="1"/>
  <c r="B45" i="1"/>
  <c r="E45" i="1"/>
  <c r="C45" i="1"/>
  <c r="A45" i="1"/>
  <c r="E43" i="1"/>
  <c r="C43" i="1"/>
  <c r="A43" i="1"/>
  <c r="D43" i="1"/>
  <c r="B43" i="1"/>
  <c r="D41" i="1"/>
  <c r="B41" i="1"/>
  <c r="E41" i="1"/>
  <c r="C41" i="1"/>
  <c r="A41" i="1"/>
  <c r="E39" i="1"/>
  <c r="C39" i="1"/>
  <c r="A39" i="1"/>
  <c r="D39" i="1"/>
  <c r="B39" i="1"/>
  <c r="D37" i="1"/>
  <c r="B37" i="1"/>
  <c r="E37" i="1"/>
  <c r="C37" i="1"/>
  <c r="A37" i="1"/>
  <c r="E35" i="1"/>
  <c r="C35" i="1"/>
  <c r="A35" i="1"/>
  <c r="D35" i="1"/>
  <c r="B35" i="1"/>
  <c r="D33" i="1"/>
  <c r="B33" i="1"/>
  <c r="E33" i="1"/>
  <c r="C33" i="1"/>
  <c r="A33" i="1"/>
  <c r="E31" i="1"/>
  <c r="C31" i="1"/>
  <c r="A31" i="1"/>
  <c r="D31" i="1"/>
  <c r="B31" i="1"/>
  <c r="D29" i="1"/>
  <c r="B29" i="1"/>
  <c r="E29" i="1"/>
  <c r="C29" i="1"/>
  <c r="A29" i="1"/>
  <c r="E27" i="1"/>
  <c r="C27" i="1"/>
  <c r="A27" i="1"/>
  <c r="D27" i="1"/>
  <c r="B27" i="1"/>
  <c r="E16" i="1"/>
  <c r="D16" i="1"/>
  <c r="C16" i="1"/>
  <c r="B16" i="1"/>
  <c r="A16" i="1"/>
  <c r="E13" i="1"/>
  <c r="C13" i="1"/>
  <c r="A13" i="1"/>
  <c r="D13" i="1"/>
  <c r="B13" i="1"/>
  <c r="B9" i="1"/>
  <c r="E9" i="1"/>
  <c r="D9" i="1"/>
  <c r="C9" i="1"/>
  <c r="A9" i="1"/>
  <c r="B7" i="1" l="1"/>
  <c r="A277" i="1"/>
  <c r="B207" i="1"/>
  <c r="A229" i="1"/>
  <c r="B229" i="1"/>
  <c r="A180" i="1"/>
  <c r="E229" i="1"/>
  <c r="D207" i="1"/>
  <c r="A303" i="1"/>
  <c r="A283" i="1"/>
  <c r="D277" i="1"/>
  <c r="E303" i="1"/>
  <c r="E320" i="1"/>
  <c r="E283" i="1"/>
  <c r="C290" i="1"/>
  <c r="D320" i="1"/>
  <c r="D7" i="1" l="1"/>
  <c r="A7" i="1"/>
  <c r="C7" i="1"/>
  <c r="E7" i="1"/>
</calcChain>
</file>

<file path=xl/sharedStrings.xml><?xml version="1.0" encoding="utf-8"?>
<sst xmlns="http://schemas.openxmlformats.org/spreadsheetml/2006/main" count="582" uniqueCount="518">
  <si>
    <t xml:space="preserve">އޮފީސްތަކުގެ ޖުމުލަ ބަޖެޓު
</t>
  </si>
  <si>
    <t>(އަދަދުތައް ރުފިޔާއިން)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</si>
  <si>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</si>
  <si>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</si>
  <si>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</si>
  <si>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</si>
  <si>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</si>
  <si>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</si>
  <si>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</si>
  <si>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</si>
  <si>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</si>
  <si>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</si>
  <si>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</si>
  <si>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</si>
  <si>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</si>
  <si>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</si>
  <si>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</si>
  <si>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</si>
  <si>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</si>
  <si>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</si>
  <si>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</si>
  <si>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</si>
  <si>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</si>
  <si>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</si>
  <si>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</si>
  <si>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</si>
  <si>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</si>
  <si>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</si>
  <si>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</si>
  <si>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</si>
  <si>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</si>
  <si>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</si>
  <si>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</si>
  <si>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</si>
  <si>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</si>
  <si>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</si>
  <si>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</si>
  <si>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</si>
  <si>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</si>
  <si>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</si>
  <si>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</si>
  <si>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</si>
  <si>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</si>
  <si>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</si>
  <si>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</si>
  <si>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</si>
  <si>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</si>
  <si>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</si>
  <si>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</si>
  <si>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</si>
  <si>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</si>
  <si>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</si>
  <si>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</si>
  <si>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</si>
  <si>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</si>
  <si>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</si>
  <si>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</si>
  <si>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</si>
  <si>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</si>
  <si>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</si>
  <si>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</si>
  <si>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</si>
  <si>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</si>
  <si>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</si>
  <si>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</si>
  <si>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</si>
  <si>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</si>
  <si>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</si>
  <si>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</si>
  <si>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</si>
  <si>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</si>
  <si>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</si>
  <si>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</si>
  <si>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</si>
  <si>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މޯލްޑިވްސް ސިވިލް އޭވިއޭޝަން އޮތޯރިޓީ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</si>
  <si>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</si>
  <si>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</si>
  <si>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</si>
  <si>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</si>
  <si>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</si>
  <si>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</si>
  <si>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</si>
  <si>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</si>
  <si>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</si>
  <si>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</si>
  <si>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</si>
  <si>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</si>
  <si>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</si>
  <si>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ނޭޝަނަލް ސައިބަރ ސެކިއުރިޓީ އެޖެންސީ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</si>
  <si>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</si>
  <si>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</si>
  <si>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</si>
  <si>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</si>
  <si>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</si>
  <si>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</si>
  <si>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</si>
  <si>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</si>
  <si>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</si>
  <si>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</si>
  <si>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</si>
  <si>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</si>
  <si>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</si>
  <si>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</si>
  <si>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</si>
  <si>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</si>
  <si>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</si>
  <si>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</si>
  <si>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</si>
  <si>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</si>
  <si>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>ސެންޓަރ ފޮރ ހަޔަރ ސެކަންޑަރީ އެޑިޔުކޭޝަން - 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</si>
  <si>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</si>
  <si>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</si>
  <si>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</si>
  <si>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</si>
  <si>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</si>
  <si>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</si>
  <si>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</si>
  <si>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</si>
  <si>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</si>
  <si>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</si>
  <si>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</si>
  <si>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>ސަލާހުއްދީން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</si>
  <si>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</si>
  <si>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</si>
  <si>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</si>
  <si>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</si>
  <si>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</si>
  <si>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</si>
  <si>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</si>
  <si>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</si>
  <si>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</si>
  <si>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</si>
  <si>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</si>
  <si>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</si>
  <si>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</si>
  <si>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</si>
  <si>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</si>
  <si>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</si>
  <si>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</si>
  <si>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</si>
  <si>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</si>
  <si>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</si>
  <si>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</si>
  <si>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</si>
  <si>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</si>
  <si>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</si>
  <si>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</si>
  <si>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</si>
  <si>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</si>
  <si>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</si>
  <si>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</si>
  <si>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</si>
  <si>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</si>
  <si>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</si>
  <si>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</si>
  <si>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</si>
  <si>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</si>
  <si>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</si>
  <si>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</si>
  <si>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</si>
  <si>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</si>
  <si>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</si>
  <si>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</si>
  <si>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</si>
  <si>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</si>
  <si>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</si>
  <si>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</si>
  <si>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</si>
  <si>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</si>
  <si>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</si>
  <si>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</si>
  <si>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</si>
  <si>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</si>
  <si>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</si>
  <si>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</si>
  <si>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</si>
  <si>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</si>
  <si>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</si>
  <si>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ނޭޝަނަލް ސްކިލްސް ޑިވެލޮޕްމެންޓް އޮތޯރިޓީ</t>
  </si>
  <si>
    <t>މޯލްޑިވްސް ޕޮލިޓެކްނިކް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</si>
  <si>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</si>
  <si>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</si>
  <si>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</si>
  <si>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</si>
  <si>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</si>
  <si>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</si>
  <si>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</si>
  <si>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</si>
  <si>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</si>
  <si>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</si>
  <si>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</si>
  <si>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</si>
  <si>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</si>
  <si>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</si>
  <si>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</si>
  <si>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</si>
  <si>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</si>
  <si>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</si>
  <si>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</si>
  <si>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</si>
  <si>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</si>
  <si>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</si>
  <si>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</si>
  <si>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</si>
  <si>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</si>
  <si>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</si>
  <si>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</si>
  <si>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</si>
  <si>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</si>
  <si>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</si>
  <si>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</si>
  <si>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</si>
  <si>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</si>
  <si>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</si>
  <si>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</si>
  <si>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</si>
  <si>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</si>
  <si>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</si>
  <si>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</si>
  <si>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</si>
  <si>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</si>
  <si>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</si>
  <si>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</si>
  <si>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</si>
  <si>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</si>
  <si>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</si>
  <si>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</si>
  <si>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</si>
  <si>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</si>
  <si>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</si>
  <si>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</si>
  <si>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</si>
  <si>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</si>
  <si>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</si>
  <si>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</si>
  <si>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</si>
  <si>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</si>
  <si>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</si>
  <si>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</si>
  <si>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</si>
  <si>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</si>
  <si>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</si>
  <si>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</si>
  <si>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</si>
  <si>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</si>
  <si>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</si>
  <si>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</si>
  <si>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</si>
  <si>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</si>
  <si>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</si>
  <si>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</si>
  <si>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</si>
  <si>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</si>
  <si>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</si>
  <si>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</si>
  <si>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</si>
  <si>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</si>
  <si>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</si>
  <si>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</si>
  <si>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</si>
  <si>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</si>
  <si>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</si>
  <si>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</si>
  <si>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</si>
  <si>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</si>
  <si>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މޯލްޑިވްސް އިންޓަރނޭޝަނަލް ފައިނޭންޝަލް ސަރވިސަސް އޮތޯރިޓީ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</si>
  <si>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</si>
  <si>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</si>
  <si>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</si>
  <si>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</si>
  <si>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</si>
  <si>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</si>
  <si>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</si>
  <si>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</si>
  <si>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</si>
  <si>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</si>
  <si>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</si>
  <si>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</si>
  <si>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</si>
  <si>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</si>
  <si>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>ނޭޝަނަލް ސެންޓަރ ފޮރ ކަލްޗަރަލް ހެރިޓޭޖް</t>
  </si>
  <si>
    <t xml:space="preserve">ދިވެހިބަހުގެ އެކަޑަމީ </t>
  </si>
  <si>
    <t>ދިވެހި ތަރިކަ ދިރާސާކުރާ ޤައުމީ މަރުކަޒު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</si>
  <si>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</si>
  <si>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</si>
  <si>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</si>
  <si>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</si>
  <si>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</si>
  <si>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</si>
  <si>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</si>
  <si>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</si>
  <si>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</si>
  <si>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</si>
  <si>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</si>
  <si>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</si>
  <si>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</si>
  <si>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</si>
  <si>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މޯލްޑިވްސް ޒަކާތް ހައުސް</t>
  </si>
  <si>
    <t>މިނިސްޓްރީ އޮފް ކްލައިމެޓް ޗޭންޖް، އެންވަޔަރަންމަންޓް އެންޑް އެނަރޖީ</t>
  </si>
  <si>
    <t>S34</t>
  </si>
  <si>
    <t>އެންވަޔަރަންމަންޓަލް ޕްރޮޓެކްޝަން އެޖެންސީ</t>
  </si>
  <si>
    <t>ޔުޓިލިޓީ ރެގިއުލޭޓަރީ އޮތޯރިޓީ</t>
  </si>
  <si>
    <t>މޯލްޑިވްސް މީޓިއޮރޮލޮޖިކަލް ސަރވިސް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</si>
  <si>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</si>
  <si>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</si>
  <si>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</si>
  <si>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</si>
  <si>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</si>
  <si>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</si>
  <si>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</si>
  <si>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ކުޑަކުދިންގެ ހިޔާ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</si>
  <si>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</si>
  <si>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</si>
  <si>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</si>
  <si>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</si>
  <si>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</si>
  <si>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</si>
  <si>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</si>
  <si>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</si>
  <si>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</si>
  <si>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</si>
  <si>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 xml:space="preserve">ތިނަދޫ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</si>
  <si>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</si>
  <si>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</si>
  <si>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</si>
  <si>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</si>
  <si>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</si>
  <si>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</si>
  <si>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</si>
  <si>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</si>
  <si>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</si>
  <si>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</si>
  <si>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</si>
  <si>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</si>
  <si>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</si>
  <si>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</si>
  <si>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</si>
  <si>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</si>
  <si>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</si>
  <si>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</si>
  <si>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</si>
  <si>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</si>
  <si>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</si>
  <si>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</si>
  <si>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</si>
  <si>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</si>
  <si>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</si>
  <si>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</si>
  <si>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</si>
  <si>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</si>
  <si>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</si>
  <si>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</si>
  <si>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</si>
  <si>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</si>
  <si>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</si>
  <si>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</si>
  <si>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</si>
  <si>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</si>
  <si>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</si>
  <si>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</si>
  <si>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</si>
  <si>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</si>
  <si>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</si>
  <si>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</si>
  <si>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</si>
  <si>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</si>
  <si>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</si>
  <si>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</si>
  <si>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</si>
  <si>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</si>
  <si>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</si>
  <si>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</si>
  <si>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</si>
  <si>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</si>
  <si>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</si>
  <si>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</si>
  <si>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</si>
  <si>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</si>
  <si>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</si>
  <si>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</si>
  <si>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</si>
  <si>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</si>
  <si>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</si>
  <si>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</si>
  <si>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</si>
  <si>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</si>
  <si>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</si>
  <si>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</si>
  <si>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</si>
  <si>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</si>
  <si>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</si>
  <si>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</si>
  <si>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</si>
  <si>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</si>
  <si>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</si>
  <si>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</si>
  <si>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</si>
  <si>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</si>
  <si>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</si>
  <si>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</si>
  <si>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</si>
  <si>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</si>
  <si>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</si>
  <si>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</si>
  <si>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</si>
  <si>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</si>
  <si>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</si>
  <si>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</si>
  <si>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</si>
  <si>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</si>
  <si>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</si>
  <si>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</si>
  <si>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</si>
  <si>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</si>
  <si>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</si>
  <si>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</si>
  <si>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</si>
  <si>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</si>
  <si>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</si>
  <si>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</si>
  <si>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</si>
  <si>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</si>
  <si>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</si>
  <si>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</si>
  <si>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</si>
  <si>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</si>
  <si>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</si>
  <si>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</si>
  <si>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</si>
  <si>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</si>
  <si>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</si>
  <si>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</si>
  <si>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</si>
  <si>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</si>
  <si>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</si>
  <si>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</si>
  <si>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</si>
  <si>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</si>
  <si>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</si>
  <si>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</si>
  <si>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</si>
  <si>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</si>
  <si>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</si>
  <si>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</si>
  <si>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</si>
  <si>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</si>
  <si>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</si>
  <si>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</si>
  <si>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</si>
  <si>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</si>
  <si>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</si>
  <si>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</si>
  <si>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</si>
  <si>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</si>
  <si>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</si>
  <si>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</si>
  <si>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</si>
  <si>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</si>
  <si>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</si>
  <si>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</si>
  <si>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</si>
  <si>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</si>
  <si>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</si>
  <si>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</si>
  <si>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</si>
  <si>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</si>
  <si>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</si>
  <si>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</si>
  <si>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</si>
  <si>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</si>
  <si>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</si>
  <si>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</si>
  <si>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</si>
  <si>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</si>
  <si>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</si>
  <si>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</si>
  <si>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</si>
  <si>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</si>
  <si>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</si>
  <si>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</si>
  <si>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</si>
  <si>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</si>
  <si>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</si>
  <si>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</si>
  <si>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</si>
  <si>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</si>
  <si>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</si>
  <si>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</si>
  <si>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</si>
  <si>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</si>
  <si>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</si>
  <si>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</si>
  <si>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</si>
  <si>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</si>
  <si>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</si>
  <si>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</si>
  <si>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</si>
  <si>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</si>
  <si>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</si>
  <si>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</si>
  <si>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</si>
  <si>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</si>
  <si>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</si>
  <si>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</si>
  <si>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</si>
  <si>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</si>
  <si>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</si>
  <si>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</si>
  <si>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</si>
  <si>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</si>
  <si>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</si>
  <si>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</si>
  <si>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</si>
  <si>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</si>
  <si>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</si>
  <si>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</si>
  <si>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</si>
  <si>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r>
      <rPr>
        <b/>
        <sz val="12"/>
        <color theme="1"/>
        <rFont val="MV Typewriter"/>
      </rPr>
      <t>ނޯޓު:</t>
    </r>
    <r>
      <rPr>
        <sz val="12"/>
        <color theme="1"/>
        <rFont val="MV Typewriter"/>
      </rPr>
      <t xml:space="preserve"> ކައުންސިލްތަކަށް ދޫކުރާ ބްލޮކް ގްރާންޓް 2025 ވަނަ އަހަރުން ފެށިގެން ހިމަނާފައިވާނީ ޚާއްސަ ބަޖެޓުގެ ތެރޭގައެވެ.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</si>
</sst>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b/>
      <sz val="20"/>
      <color rgb="FF0ECC96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b/>
      <sz val="12.5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b/>
      <sz val="12.5"/>
      <color rgb="FF0ECC96"/>
      <name val="Aptos"/>
      <family val="2"/>
    </font>
    <font>
      <b/>
      <sz val="12"/>
      <name val="Aptos"/>
      <family val="2"/>
    </font>
    <font>
      <sz val="12.5"/>
      <color rgb="FF454545"/>
      <name val="Aptos"/>
      <family val="2"/>
    </font>
    <font>
      <sz val="12.5"/>
      <color rgb="FF0ECC96"/>
      <name val="Aptos"/>
      <family val="2"/>
    </font>
    <font>
      <b/>
      <sz val="12"/>
      <color rgb="FF454545"/>
      <name val="Roboto Condensed"/>
    </font>
    <font>
      <b/>
      <sz val="12"/>
      <color rgb="FF454545"/>
      <name val="Roboto Condensed"/>
      <family val="2"/>
    </font>
    <font>
      <sz val="12"/>
      <color rgb="FF454545"/>
      <name val="Roboto Condensed"/>
      <family val="2"/>
    </font>
    <font>
      <sz val="12"/>
      <color theme="1"/>
      <name val="MV Typewriter"/>
    </font>
    <font>
      <b/>
      <sz val="12"/>
      <color theme="1"/>
      <name val="MV Typewrite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thin">
        <color rgb="FF0ECC9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1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NumberFormat="1" applyFont="1" applyFill="1" applyBorder="1" applyAlignment="1">
      <alignment horizontal="center" vertical="center"/>
    </xf>
    <xf numFmtId="0" fontId="8" fillId="0" borderId="0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164" fontId="0" fillId="0" borderId="0" xfId="0" applyNumberFormat="1" applyAlignment="1">
      <alignment vertical="center"/>
    </xf>
    <xf numFmtId="0" fontId="9" fillId="0" borderId="0" xfId="2" applyFont="1" applyBorder="1" applyAlignment="1">
      <alignment horizontal="center" vertical="center" readingOrder="2"/>
    </xf>
    <xf numFmtId="0" fontId="10" fillId="0" borderId="0" xfId="2" applyFont="1" applyFill="1" applyBorder="1" applyAlignment="1">
      <alignment horizontal="center" vertical="center" readingOrder="2"/>
    </xf>
    <xf numFmtId="164" fontId="0" fillId="0" borderId="0" xfId="0" applyNumberFormat="1"/>
    <xf numFmtId="0" fontId="0" fillId="0" borderId="1" xfId="0" applyBorder="1" applyAlignment="1">
      <alignment vertical="center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164" fontId="11" fillId="0" borderId="3" xfId="1" applyNumberFormat="1" applyFont="1" applyFill="1" applyBorder="1" applyAlignment="1" applyProtection="1">
      <alignment vertical="center"/>
      <protection hidden="1"/>
    </xf>
    <xf numFmtId="164" fontId="15" fillId="0" borderId="3" xfId="1" applyNumberFormat="1" applyFont="1" applyFill="1" applyBorder="1" applyAlignment="1" applyProtection="1">
      <alignment vertical="center"/>
      <protection hidden="1"/>
    </xf>
    <xf numFmtId="0" fontId="12" fillId="0" borderId="3" xfId="0" applyFont="1" applyBorder="1" applyAlignment="1">
      <alignment vertical="center"/>
    </xf>
    <xf numFmtId="0" fontId="12" fillId="0" borderId="3" xfId="0" applyFont="1" applyBorder="1" applyAlignment="1">
      <alignment horizontal="right" vertical="center" indent="1" readingOrder="2"/>
    </xf>
    <xf numFmtId="0" fontId="16" fillId="0" borderId="3" xfId="0" applyFont="1" applyBorder="1" applyAlignment="1">
      <alignment horizontal="center" vertical="center"/>
    </xf>
    <xf numFmtId="164" fontId="17" fillId="0" borderId="4" xfId="1" applyNumberFormat="1" applyFont="1" applyFill="1" applyBorder="1" applyAlignment="1" applyProtection="1">
      <alignment vertical="center"/>
      <protection hidden="1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0" fontId="6" fillId="0" borderId="4" xfId="0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4" fontId="17" fillId="0" borderId="5" xfId="1" applyNumberFormat="1" applyFont="1" applyFill="1" applyBorder="1" applyAlignment="1" applyProtection="1">
      <alignment vertical="center"/>
      <protection hidden="1"/>
    </xf>
    <xf numFmtId="164" fontId="18" fillId="0" borderId="5" xfId="1" applyNumberFormat="1" applyFont="1" applyFill="1" applyBorder="1" applyAlignment="1" applyProtection="1">
      <alignment vertical="center"/>
      <protection hidden="1"/>
    </xf>
    <xf numFmtId="0" fontId="6" fillId="0" borderId="5" xfId="0" applyFont="1" applyBorder="1" applyAlignment="1">
      <alignment horizontal="right" vertical="center"/>
    </xf>
    <xf numFmtId="0" fontId="17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</cellXfs>
  <cellStyles count="4">
    <cellStyle name="Comma" xfId="1" builtinId="3"/>
    <cellStyle name="Comma 6" xfId="3" xr:uid="{99CB03FA-859C-490E-92D5-62C2CDBC6EA0}"/>
    <cellStyle name="Normal" xfId="0" builtinId="0"/>
    <cellStyle name="Normal 9" xfId="2" xr:uid="{6E6825A2-BB3C-431A-A055-F0125BC601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A58BB77-218D-4321-BB8B-A202FB2F52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4A2768D2-0FCD-4754-9190-82D5FAEF238A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9E2A3079-E437-4FA8-84C5-A3EEB8B8BFF8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75F1CDEF-B90C-43A0-B853-150DEEAF7562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DB8F-9F1A-4CC8-93DB-6F3CB3EB9D4E}">
  <sheetPr codeName="Sheet2">
    <pageSetUpPr fitToPage="1"/>
  </sheetPr>
  <dimension ref="A1:I522"/>
  <sheetViews>
    <sheetView showGridLines="0" tabSelected="1" view="pageBreakPreview" zoomScaleNormal="100" zoomScaleSheetLayoutView="100" workbookViewId="0">
      <selection activeCell="K10" sqref="K10"/>
    </sheetView>
  </sheetViews>
  <sheetFormatPr defaultColWidth="9" defaultRowHeight="30" customHeight="1" x14ac:dyDescent="0.25"/>
  <cols>
    <col min="1" max="2" width="17.5" style="1" customWidth="1"/>
    <col min="3" max="3" width="17.5" style="2" customWidth="1"/>
    <col min="4" max="5" width="17.5" style="1" customWidth="1"/>
    <col min="6" max="6" width="51.75" style="1" customWidth="1"/>
    <col min="7" max="7" width="8.125" style="1" customWidth="1"/>
    <col min="8" max="8" width="4.5" style="5" customWidth="1"/>
    <col min="9" max="9" width="11.875" style="1" bestFit="1" customWidth="1"/>
    <col min="10" max="16384" width="9" style="1"/>
  </cols>
  <sheetData>
    <row r="1" spans="1:9" ht="37.5" customHeight="1" x14ac:dyDescent="0.25">
      <c r="G1" s="3"/>
      <c r="H1" s="4" t="s">
        <v>0</v>
      </c>
    </row>
    <row r="2" spans="1:9" ht="18.75" customHeight="1" x14ac:dyDescent="0.25">
      <c r="H2" s="6" t="s">
        <v>1</v>
      </c>
    </row>
    <row r="3" spans="1:9" ht="11.25" customHeight="1" x14ac:dyDescent="0.25"/>
    <row r="4" spans="1:9" ht="30" customHeight="1" x14ac:dyDescent="0.25">
      <c r="A4" s="7">
        <v>2027</v>
      </c>
      <c r="B4" s="7">
        <v>2026</v>
      </c>
      <c r="C4" s="8">
        <v>2025</v>
      </c>
      <c r="D4" s="7">
        <v>2024</v>
      </c>
      <c r="E4" s="9">
        <v>2023</v>
      </c>
      <c r="F4"/>
      <c r="I4" s="10"/>
    </row>
    <row r="5" spans="1:9" ht="37.5" customHeight="1" x14ac:dyDescent="0.25">
      <c r="A5" s="11"/>
      <c r="B5" s="11"/>
      <c r="C5" s="12"/>
      <c r="D5" s="11"/>
      <c r="E5" s="11"/>
      <c r="F5" s="13"/>
    </row>
    <row r="6" spans="1:9" ht="11.25" customHeight="1" thickBot="1" x14ac:dyDescent="0.3">
      <c r="A6" s="14"/>
      <c r="B6" s="14"/>
      <c r="C6" s="14"/>
      <c r="D6" s="14"/>
      <c r="E6" s="14"/>
    </row>
    <row r="7" spans="1:9" ht="30" customHeight="1" thickBot="1" x14ac:dyDescent="0.3">
      <c r="A7" s="15">
        <f t="shared" ref="A7:D7" si="0">SUMIF($H$9:$H$520,"S*",A9:A520)</f>
        <v>54211942657</v>
      </c>
      <c r="B7" s="15">
        <f t="shared" si="0"/>
        <v>64068652965</v>
      </c>
      <c r="C7" s="15">
        <f t="shared" si="0"/>
        <v>56647600859</v>
      </c>
      <c r="D7" s="15">
        <f t="shared" si="0"/>
        <v>54975331782</v>
      </c>
      <c r="E7" s="15">
        <f>SUMIF($H$9:$H$520,"S*",E9:E520)</f>
        <v>50878961937</v>
      </c>
      <c r="F7" s="16" t="s">
        <v>2</v>
      </c>
      <c r="G7" s="17"/>
      <c r="H7" s="18"/>
      <c r="I7" s="10"/>
    </row>
    <row r="8" spans="1:9" ht="11.25" customHeight="1" x14ac:dyDescent="0.25">
      <c r="C8" s="1"/>
    </row>
    <row r="9" spans="1:9" ht="30" customHeight="1" x14ac:dyDescent="0.25">
      <c r="A9" s="19">
        <f t="shared" ref="A9:D9" si="1">SUM(A10:A12)</f>
        <v>222291556</v>
      </c>
      <c r="B9" s="19">
        <f t="shared" si="1"/>
        <v>208885643</v>
      </c>
      <c r="C9" s="20">
        <f t="shared" si="1"/>
        <v>206781836</v>
      </c>
      <c r="D9" s="19">
        <f t="shared" si="1"/>
        <v>244933386</v>
      </c>
      <c r="E9" s="19">
        <f>SUM(E10:E12)</f>
        <v>212067941</v>
      </c>
      <c r="F9" s="21"/>
      <c r="G9" s="22" t="s">
        <v>3</v>
      </c>
      <c r="H9" s="23" t="s">
        <v>4</v>
      </c>
    </row>
    <row r="10" spans="1:9" ht="30" customHeight="1" x14ac:dyDescent="0.25">
      <c r="A10" s="24">
        <v>180430302</v>
      </c>
      <c r="B10" s="24">
        <v>168783857</v>
      </c>
      <c r="C10" s="25">
        <v>166995617</v>
      </c>
      <c r="D10" s="24">
        <v>189178795</v>
      </c>
      <c r="E10" s="24">
        <v>173110404</v>
      </c>
      <c r="F10" s="26" t="s">
        <v>3</v>
      </c>
      <c r="G10" s="27">
        <v>1001</v>
      </c>
      <c r="H10" s="28"/>
    </row>
    <row r="11" spans="1:9" ht="30" customHeight="1" x14ac:dyDescent="0.25">
      <c r="A11" s="29">
        <v>31846934</v>
      </c>
      <c r="B11" s="29">
        <v>30244237</v>
      </c>
      <c r="C11" s="30">
        <v>29980999</v>
      </c>
      <c r="D11" s="29">
        <v>38672306</v>
      </c>
      <c r="E11" s="29">
        <v>30679196</v>
      </c>
      <c r="F11" s="31" t="s">
        <v>5</v>
      </c>
      <c r="G11" s="32">
        <v>1003</v>
      </c>
      <c r="H11" s="33"/>
    </row>
    <row r="12" spans="1:9" ht="30" customHeight="1" x14ac:dyDescent="0.25">
      <c r="A12" s="29">
        <v>10014320</v>
      </c>
      <c r="B12" s="29">
        <v>9857549</v>
      </c>
      <c r="C12" s="30">
        <v>9805220</v>
      </c>
      <c r="D12" s="29">
        <v>17082285</v>
      </c>
      <c r="E12" s="29">
        <v>8278341</v>
      </c>
      <c r="F12" s="31" t="s">
        <v>6</v>
      </c>
      <c r="G12" s="32">
        <v>1005</v>
      </c>
      <c r="H12" s="33"/>
    </row>
    <row r="13" spans="1:9" ht="30" customHeight="1" x14ac:dyDescent="0.25">
      <c r="A13" s="19">
        <f t="shared" ref="A13:D13" si="2">SUM(A14:A15)</f>
        <v>203468918</v>
      </c>
      <c r="B13" s="19">
        <f t="shared" si="2"/>
        <v>201417836</v>
      </c>
      <c r="C13" s="20">
        <f t="shared" si="2"/>
        <v>206889753</v>
      </c>
      <c r="D13" s="19">
        <f t="shared" si="2"/>
        <v>205295012</v>
      </c>
      <c r="E13" s="19">
        <f>SUM(E14:E15)</f>
        <v>197566688</v>
      </c>
      <c r="F13" s="21"/>
      <c r="G13" s="22" t="s">
        <v>7</v>
      </c>
      <c r="H13" s="23" t="s">
        <v>8</v>
      </c>
    </row>
    <row r="14" spans="1:9" ht="30" customHeight="1" x14ac:dyDescent="0.25">
      <c r="A14" s="29">
        <v>199074382</v>
      </c>
      <c r="B14" s="29">
        <v>197053311</v>
      </c>
      <c r="C14" s="30">
        <v>202451413</v>
      </c>
      <c r="D14" s="29">
        <v>203422406</v>
      </c>
      <c r="E14" s="29">
        <v>195490861</v>
      </c>
      <c r="F14" s="31" t="s">
        <v>7</v>
      </c>
      <c r="G14" s="32">
        <v>1242</v>
      </c>
      <c r="H14" s="34"/>
    </row>
    <row r="15" spans="1:9" ht="30" customHeight="1" x14ac:dyDescent="0.25">
      <c r="A15" s="29">
        <v>4394536</v>
      </c>
      <c r="B15" s="29">
        <v>4364525</v>
      </c>
      <c r="C15" s="30">
        <v>4438340</v>
      </c>
      <c r="D15" s="29">
        <v>1872606</v>
      </c>
      <c r="E15" s="29">
        <v>2075827</v>
      </c>
      <c r="F15" s="31" t="s">
        <v>9</v>
      </c>
      <c r="G15" s="32">
        <v>1544</v>
      </c>
      <c r="H15" s="34"/>
    </row>
    <row r="16" spans="1:9" ht="30" customHeight="1" x14ac:dyDescent="0.25">
      <c r="A16" s="19">
        <f t="shared" ref="A16:D16" si="3">SUM(A17:A26)</f>
        <v>768809746</v>
      </c>
      <c r="B16" s="19">
        <f t="shared" si="3"/>
        <v>766129785</v>
      </c>
      <c r="C16" s="20">
        <f t="shared" si="3"/>
        <v>640237094</v>
      </c>
      <c r="D16" s="19">
        <f t="shared" si="3"/>
        <v>569513326</v>
      </c>
      <c r="E16" s="19">
        <f>SUM(E17:E26)</f>
        <v>531472438</v>
      </c>
      <c r="F16" s="21"/>
      <c r="G16" s="22" t="s">
        <v>10</v>
      </c>
      <c r="H16" s="23" t="s">
        <v>11</v>
      </c>
    </row>
    <row r="17" spans="1:8" ht="30" customHeight="1" x14ac:dyDescent="0.25">
      <c r="A17" s="29">
        <v>300581605</v>
      </c>
      <c r="B17" s="29">
        <v>299404063</v>
      </c>
      <c r="C17" s="30">
        <v>174748843</v>
      </c>
      <c r="D17" s="29">
        <v>133615173</v>
      </c>
      <c r="E17" s="29">
        <v>123276941</v>
      </c>
      <c r="F17" s="31" t="s">
        <v>10</v>
      </c>
      <c r="G17" s="32">
        <v>1264</v>
      </c>
      <c r="H17" s="35"/>
    </row>
    <row r="18" spans="1:8" ht="30" customHeight="1" x14ac:dyDescent="0.25">
      <c r="A18" s="29">
        <v>917451</v>
      </c>
      <c r="B18" s="29">
        <v>917451</v>
      </c>
      <c r="C18" s="30">
        <v>917451</v>
      </c>
      <c r="D18" s="29">
        <v>1343190</v>
      </c>
      <c r="E18" s="29">
        <v>0</v>
      </c>
      <c r="F18" s="31" t="s">
        <v>12</v>
      </c>
      <c r="G18" s="32">
        <v>1545</v>
      </c>
      <c r="H18" s="35"/>
    </row>
    <row r="19" spans="1:8" ht="30" customHeight="1" x14ac:dyDescent="0.25">
      <c r="A19" s="29">
        <v>26801019</v>
      </c>
      <c r="B19" s="29">
        <v>26788143</v>
      </c>
      <c r="C19" s="30">
        <v>26775792</v>
      </c>
      <c r="D19" s="29">
        <v>25115476</v>
      </c>
      <c r="E19" s="29">
        <v>24200260</v>
      </c>
      <c r="F19" s="31" t="s">
        <v>13</v>
      </c>
      <c r="G19" s="32">
        <v>1248</v>
      </c>
      <c r="H19" s="36"/>
    </row>
    <row r="20" spans="1:8" ht="30" customHeight="1" x14ac:dyDescent="0.25">
      <c r="A20" s="29">
        <v>27920043</v>
      </c>
      <c r="B20" s="29">
        <v>27867963</v>
      </c>
      <c r="C20" s="30">
        <v>27868131</v>
      </c>
      <c r="D20" s="29">
        <v>29735975</v>
      </c>
      <c r="E20" s="29">
        <v>26121346</v>
      </c>
      <c r="F20" s="31" t="s">
        <v>14</v>
      </c>
      <c r="G20" s="32">
        <v>1249</v>
      </c>
      <c r="H20" s="36"/>
    </row>
    <row r="21" spans="1:8" ht="30" customHeight="1" x14ac:dyDescent="0.25">
      <c r="A21" s="29">
        <v>41357549</v>
      </c>
      <c r="B21" s="29">
        <v>41293002</v>
      </c>
      <c r="C21" s="30">
        <v>41230599</v>
      </c>
      <c r="D21" s="29">
        <v>42253393</v>
      </c>
      <c r="E21" s="29">
        <v>37858499</v>
      </c>
      <c r="F21" s="31" t="s">
        <v>15</v>
      </c>
      <c r="G21" s="32">
        <v>1252</v>
      </c>
      <c r="H21" s="36"/>
    </row>
    <row r="22" spans="1:8" ht="30" customHeight="1" x14ac:dyDescent="0.25">
      <c r="A22" s="29">
        <v>31252800</v>
      </c>
      <c r="B22" s="29">
        <v>31193353</v>
      </c>
      <c r="C22" s="30">
        <v>31186023</v>
      </c>
      <c r="D22" s="29">
        <v>32651614</v>
      </c>
      <c r="E22" s="29">
        <v>30194956</v>
      </c>
      <c r="F22" s="31" t="s">
        <v>16</v>
      </c>
      <c r="G22" s="32">
        <v>1253</v>
      </c>
      <c r="H22" s="36"/>
    </row>
    <row r="23" spans="1:8" ht="30" customHeight="1" x14ac:dyDescent="0.25">
      <c r="A23" s="29">
        <v>28786808</v>
      </c>
      <c r="B23" s="29">
        <v>28744070</v>
      </c>
      <c r="C23" s="30">
        <v>28702872</v>
      </c>
      <c r="D23" s="29">
        <v>27441785</v>
      </c>
      <c r="E23" s="29">
        <v>26072588</v>
      </c>
      <c r="F23" s="31" t="s">
        <v>17</v>
      </c>
      <c r="G23" s="32">
        <v>1254</v>
      </c>
      <c r="H23" s="36"/>
    </row>
    <row r="24" spans="1:8" ht="30" customHeight="1" x14ac:dyDescent="0.25">
      <c r="A24" s="29">
        <v>8643517</v>
      </c>
      <c r="B24" s="29">
        <v>8488068</v>
      </c>
      <c r="C24" s="30">
        <v>8445591</v>
      </c>
      <c r="D24" s="29">
        <v>8544897</v>
      </c>
      <c r="E24" s="29">
        <v>8717815</v>
      </c>
      <c r="F24" s="31" t="s">
        <v>18</v>
      </c>
      <c r="G24" s="32">
        <v>1255</v>
      </c>
      <c r="H24" s="36"/>
    </row>
    <row r="25" spans="1:8" ht="30" customHeight="1" x14ac:dyDescent="0.25">
      <c r="A25" s="29">
        <v>13922512</v>
      </c>
      <c r="B25" s="29">
        <v>13887509</v>
      </c>
      <c r="C25" s="30">
        <v>13853944</v>
      </c>
      <c r="D25" s="29">
        <v>13897676</v>
      </c>
      <c r="E25" s="29">
        <v>12764308</v>
      </c>
      <c r="F25" s="31" t="s">
        <v>19</v>
      </c>
      <c r="G25" s="32">
        <v>1486</v>
      </c>
      <c r="H25" s="37"/>
    </row>
    <row r="26" spans="1:8" ht="30" customHeight="1" x14ac:dyDescent="0.25">
      <c r="A26" s="29">
        <v>288626442</v>
      </c>
      <c r="B26" s="29">
        <v>287546163</v>
      </c>
      <c r="C26" s="30">
        <v>286507848</v>
      </c>
      <c r="D26" s="29">
        <v>254914147</v>
      </c>
      <c r="E26" s="29">
        <v>242265725</v>
      </c>
      <c r="F26" s="31" t="s">
        <v>20</v>
      </c>
      <c r="G26" s="32">
        <v>1251</v>
      </c>
      <c r="H26" s="36"/>
    </row>
    <row r="27" spans="1:8" ht="30" customHeight="1" x14ac:dyDescent="0.25">
      <c r="A27" s="19">
        <f t="shared" ref="A27:D27" si="4">SUM(A28)</f>
        <v>17735710</v>
      </c>
      <c r="B27" s="19">
        <f t="shared" si="4"/>
        <v>17484936</v>
      </c>
      <c r="C27" s="20">
        <f t="shared" si="4"/>
        <v>17271399</v>
      </c>
      <c r="D27" s="19">
        <f t="shared" si="4"/>
        <v>17415882</v>
      </c>
      <c r="E27" s="19">
        <f>SUM(E28)</f>
        <v>16511723</v>
      </c>
      <c r="F27" s="21"/>
      <c r="G27" s="22" t="s">
        <v>21</v>
      </c>
      <c r="H27" s="23" t="s">
        <v>22</v>
      </c>
    </row>
    <row r="28" spans="1:8" ht="30" customHeight="1" x14ac:dyDescent="0.25">
      <c r="A28" s="29">
        <v>17735710</v>
      </c>
      <c r="B28" s="29">
        <v>17484936</v>
      </c>
      <c r="C28" s="30">
        <v>17271399</v>
      </c>
      <c r="D28" s="29">
        <v>17415882</v>
      </c>
      <c r="E28" s="29">
        <v>16511723</v>
      </c>
      <c r="F28" s="31" t="s">
        <v>21</v>
      </c>
      <c r="G28" s="32">
        <v>1247</v>
      </c>
      <c r="H28" s="34"/>
    </row>
    <row r="29" spans="1:8" ht="30" customHeight="1" x14ac:dyDescent="0.25">
      <c r="A29" s="19">
        <f t="shared" ref="A29:D29" si="5">SUM(A30)</f>
        <v>32415261</v>
      </c>
      <c r="B29" s="19">
        <f t="shared" si="5"/>
        <v>107396663</v>
      </c>
      <c r="C29" s="20">
        <f t="shared" si="5"/>
        <v>32378299</v>
      </c>
      <c r="D29" s="19">
        <f t="shared" si="5"/>
        <v>138495317</v>
      </c>
      <c r="E29" s="19">
        <f>SUM(E30)</f>
        <v>154314962</v>
      </c>
      <c r="F29" s="21"/>
      <c r="G29" s="22" t="s">
        <v>23</v>
      </c>
      <c r="H29" s="23" t="s">
        <v>24</v>
      </c>
    </row>
    <row r="30" spans="1:8" ht="30" customHeight="1" x14ac:dyDescent="0.25">
      <c r="A30" s="29">
        <v>32415261</v>
      </c>
      <c r="B30" s="29">
        <v>107396663</v>
      </c>
      <c r="C30" s="30">
        <v>32378299</v>
      </c>
      <c r="D30" s="29">
        <v>138495317</v>
      </c>
      <c r="E30" s="29">
        <v>154314962</v>
      </c>
      <c r="F30" s="31" t="s">
        <v>23</v>
      </c>
      <c r="G30" s="32">
        <v>1244</v>
      </c>
      <c r="H30" s="34"/>
    </row>
    <row r="31" spans="1:8" ht="30" customHeight="1" x14ac:dyDescent="0.25">
      <c r="A31" s="19">
        <f t="shared" ref="A31:D31" si="6">SUM(A32)</f>
        <v>31808503</v>
      </c>
      <c r="B31" s="19">
        <f t="shared" si="6"/>
        <v>31643536</v>
      </c>
      <c r="C31" s="20">
        <f t="shared" si="6"/>
        <v>32048730</v>
      </c>
      <c r="D31" s="19">
        <f t="shared" si="6"/>
        <v>30878071</v>
      </c>
      <c r="E31" s="19">
        <f>SUM(E32)</f>
        <v>36202832</v>
      </c>
      <c r="F31" s="21"/>
      <c r="G31" s="22" t="s">
        <v>25</v>
      </c>
      <c r="H31" s="23" t="s">
        <v>26</v>
      </c>
    </row>
    <row r="32" spans="1:8" ht="30" customHeight="1" x14ac:dyDescent="0.25">
      <c r="A32" s="29">
        <v>31808503</v>
      </c>
      <c r="B32" s="29">
        <v>31643536</v>
      </c>
      <c r="C32" s="30">
        <v>32048730</v>
      </c>
      <c r="D32" s="29">
        <v>30878071</v>
      </c>
      <c r="E32" s="29">
        <v>36202832</v>
      </c>
      <c r="F32" s="31" t="s">
        <v>25</v>
      </c>
      <c r="G32" s="32">
        <v>1256</v>
      </c>
      <c r="H32" s="34"/>
    </row>
    <row r="33" spans="1:8" ht="30" customHeight="1" x14ac:dyDescent="0.25">
      <c r="A33" s="19">
        <f t="shared" ref="A33:D33" si="7">SUM(A34)</f>
        <v>32171288</v>
      </c>
      <c r="B33" s="19">
        <f t="shared" si="7"/>
        <v>32100442</v>
      </c>
      <c r="C33" s="20">
        <f t="shared" si="7"/>
        <v>31812154</v>
      </c>
      <c r="D33" s="19">
        <f t="shared" si="7"/>
        <v>31216852</v>
      </c>
      <c r="E33" s="19">
        <f>SUM(E34)</f>
        <v>30963064</v>
      </c>
      <c r="F33" s="21"/>
      <c r="G33" s="22" t="s">
        <v>27</v>
      </c>
      <c r="H33" s="23" t="s">
        <v>28</v>
      </c>
    </row>
    <row r="34" spans="1:8" ht="30" customHeight="1" x14ac:dyDescent="0.25">
      <c r="A34" s="29">
        <v>32171288</v>
      </c>
      <c r="B34" s="29">
        <v>32100442</v>
      </c>
      <c r="C34" s="30">
        <v>31812154</v>
      </c>
      <c r="D34" s="29">
        <v>31216852</v>
      </c>
      <c r="E34" s="29">
        <v>30963064</v>
      </c>
      <c r="F34" s="31" t="s">
        <v>27</v>
      </c>
      <c r="G34" s="32">
        <v>1246</v>
      </c>
      <c r="H34" s="34"/>
    </row>
    <row r="35" spans="1:8" ht="30" customHeight="1" x14ac:dyDescent="0.25">
      <c r="A35" s="19">
        <f t="shared" ref="A35:D35" si="8">SUM(A36)</f>
        <v>51709674</v>
      </c>
      <c r="B35" s="19">
        <f t="shared" si="8"/>
        <v>51021629</v>
      </c>
      <c r="C35" s="20">
        <f t="shared" si="8"/>
        <v>50037422</v>
      </c>
      <c r="D35" s="19">
        <f t="shared" si="8"/>
        <v>47753707</v>
      </c>
      <c r="E35" s="19">
        <f>SUM(E36)</f>
        <v>50128875</v>
      </c>
      <c r="F35" s="21"/>
      <c r="G35" s="22" t="s">
        <v>29</v>
      </c>
      <c r="H35" s="23" t="s">
        <v>30</v>
      </c>
    </row>
    <row r="36" spans="1:8" ht="30" customHeight="1" x14ac:dyDescent="0.25">
      <c r="A36" s="29">
        <v>51709674</v>
      </c>
      <c r="B36" s="29">
        <v>51021629</v>
      </c>
      <c r="C36" s="30">
        <v>50037422</v>
      </c>
      <c r="D36" s="29">
        <v>47753707</v>
      </c>
      <c r="E36" s="29">
        <v>50128875</v>
      </c>
      <c r="F36" s="31" t="s">
        <v>31</v>
      </c>
      <c r="G36" s="32">
        <v>1245</v>
      </c>
      <c r="H36" s="34"/>
    </row>
    <row r="37" spans="1:8" ht="30" customHeight="1" x14ac:dyDescent="0.25">
      <c r="A37" s="19">
        <f t="shared" ref="A37:D37" si="9">SUM(A38)</f>
        <v>83237091</v>
      </c>
      <c r="B37" s="19">
        <f t="shared" si="9"/>
        <v>81833785</v>
      </c>
      <c r="C37" s="20">
        <f t="shared" si="9"/>
        <v>80497312</v>
      </c>
      <c r="D37" s="19">
        <f t="shared" si="9"/>
        <v>82075607</v>
      </c>
      <c r="E37" s="19">
        <f>SUM(E38)</f>
        <v>62780070</v>
      </c>
      <c r="F37" s="21"/>
      <c r="G37" s="22" t="s">
        <v>32</v>
      </c>
      <c r="H37" s="23" t="s">
        <v>33</v>
      </c>
    </row>
    <row r="38" spans="1:8" ht="30" customHeight="1" x14ac:dyDescent="0.25">
      <c r="A38" s="29">
        <v>83237091</v>
      </c>
      <c r="B38" s="29">
        <v>81833785</v>
      </c>
      <c r="C38" s="30">
        <v>80497312</v>
      </c>
      <c r="D38" s="29">
        <v>82075607</v>
      </c>
      <c r="E38" s="29">
        <v>62780070</v>
      </c>
      <c r="F38" s="31" t="s">
        <v>32</v>
      </c>
      <c r="G38" s="32">
        <v>1243</v>
      </c>
      <c r="H38" s="34"/>
    </row>
    <row r="39" spans="1:8" ht="30" customHeight="1" x14ac:dyDescent="0.25">
      <c r="A39" s="19">
        <f t="shared" ref="A39:D39" si="10">SUM(A40)</f>
        <v>71240454</v>
      </c>
      <c r="B39" s="19">
        <f t="shared" si="10"/>
        <v>70696889</v>
      </c>
      <c r="C39" s="20">
        <f t="shared" si="10"/>
        <v>70890113</v>
      </c>
      <c r="D39" s="19">
        <f t="shared" si="10"/>
        <v>67681122</v>
      </c>
      <c r="E39" s="19">
        <f>SUM(E40)</f>
        <v>70835022</v>
      </c>
      <c r="F39" s="21"/>
      <c r="G39" s="22" t="s">
        <v>34</v>
      </c>
      <c r="H39" s="23" t="s">
        <v>35</v>
      </c>
    </row>
    <row r="40" spans="1:8" ht="30" customHeight="1" x14ac:dyDescent="0.25">
      <c r="A40" s="29">
        <v>71240454</v>
      </c>
      <c r="B40" s="29">
        <v>70696889</v>
      </c>
      <c r="C40" s="30">
        <v>70890113</v>
      </c>
      <c r="D40" s="29">
        <v>67681122</v>
      </c>
      <c r="E40" s="29">
        <v>70835022</v>
      </c>
      <c r="F40" s="31" t="s">
        <v>34</v>
      </c>
      <c r="G40" s="32">
        <v>1257</v>
      </c>
      <c r="H40" s="34"/>
    </row>
    <row r="41" spans="1:8" ht="30" customHeight="1" x14ac:dyDescent="0.25">
      <c r="A41" s="19">
        <f t="shared" ref="A41:D41" si="11">SUM(A42)</f>
        <v>122130385</v>
      </c>
      <c r="B41" s="19">
        <f t="shared" si="11"/>
        <v>120952186</v>
      </c>
      <c r="C41" s="20">
        <f t="shared" si="11"/>
        <v>119484301</v>
      </c>
      <c r="D41" s="19">
        <f t="shared" si="11"/>
        <v>116349416</v>
      </c>
      <c r="E41" s="19">
        <f>SUM(E42)</f>
        <v>113503068</v>
      </c>
      <c r="F41" s="21"/>
      <c r="G41" s="22" t="s">
        <v>36</v>
      </c>
      <c r="H41" s="23" t="s">
        <v>37</v>
      </c>
    </row>
    <row r="42" spans="1:8" ht="30" customHeight="1" x14ac:dyDescent="0.25">
      <c r="A42" s="29">
        <v>122130385</v>
      </c>
      <c r="B42" s="29">
        <v>120952186</v>
      </c>
      <c r="C42" s="30">
        <v>119484301</v>
      </c>
      <c r="D42" s="29">
        <v>116349416</v>
      </c>
      <c r="E42" s="29">
        <v>113503068</v>
      </c>
      <c r="F42" s="31" t="s">
        <v>36</v>
      </c>
      <c r="G42" s="32">
        <v>1009</v>
      </c>
      <c r="H42" s="34"/>
    </row>
    <row r="43" spans="1:8" ht="30" customHeight="1" x14ac:dyDescent="0.25">
      <c r="A43" s="19">
        <f t="shared" ref="A43:D43" si="12">SUM(A44)</f>
        <v>15499570</v>
      </c>
      <c r="B43" s="19">
        <f t="shared" si="12"/>
        <v>15485551</v>
      </c>
      <c r="C43" s="20">
        <f t="shared" si="12"/>
        <v>15255222</v>
      </c>
      <c r="D43" s="19">
        <f t="shared" si="12"/>
        <v>13230711</v>
      </c>
      <c r="E43" s="19">
        <f>SUM(E44)</f>
        <v>11743939</v>
      </c>
      <c r="F43" s="21"/>
      <c r="G43" s="22" t="s">
        <v>38</v>
      </c>
      <c r="H43" s="23" t="s">
        <v>39</v>
      </c>
    </row>
    <row r="44" spans="1:8" ht="30" customHeight="1" x14ac:dyDescent="0.25">
      <c r="A44" s="29">
        <v>15499570</v>
      </c>
      <c r="B44" s="29">
        <v>15485551</v>
      </c>
      <c r="C44" s="30">
        <v>15255222</v>
      </c>
      <c r="D44" s="29">
        <v>13230711</v>
      </c>
      <c r="E44" s="29">
        <v>11743939</v>
      </c>
      <c r="F44" s="31" t="s">
        <v>38</v>
      </c>
      <c r="G44" s="32">
        <v>1222</v>
      </c>
      <c r="H44" s="34"/>
    </row>
    <row r="45" spans="1:8" ht="30" customHeight="1" x14ac:dyDescent="0.25">
      <c r="A45" s="19">
        <f t="shared" ref="A45:D45" si="13">SUM(A46)</f>
        <v>5626888</v>
      </c>
      <c r="B45" s="19">
        <f t="shared" si="13"/>
        <v>5618236</v>
      </c>
      <c r="C45" s="20">
        <f t="shared" si="13"/>
        <v>5609646</v>
      </c>
      <c r="D45" s="19">
        <f t="shared" si="13"/>
        <v>4780575</v>
      </c>
      <c r="E45" s="19">
        <f>SUM(E46)</f>
        <v>4737087</v>
      </c>
      <c r="F45" s="21"/>
      <c r="G45" s="22" t="s">
        <v>40</v>
      </c>
      <c r="H45" s="23" t="s">
        <v>41</v>
      </c>
    </row>
    <row r="46" spans="1:8" ht="30" customHeight="1" x14ac:dyDescent="0.25">
      <c r="A46" s="29">
        <v>5626888</v>
      </c>
      <c r="B46" s="29">
        <v>5618236</v>
      </c>
      <c r="C46" s="30">
        <v>5609646</v>
      </c>
      <c r="D46" s="29">
        <v>4780575</v>
      </c>
      <c r="E46" s="29">
        <v>4737087</v>
      </c>
      <c r="F46" s="31" t="s">
        <v>40</v>
      </c>
      <c r="G46" s="32">
        <v>1270</v>
      </c>
      <c r="H46" s="34"/>
    </row>
    <row r="47" spans="1:8" ht="30" customHeight="1" x14ac:dyDescent="0.25">
      <c r="A47" s="19">
        <f t="shared" ref="A47:D47" si="14">SUM(A48)</f>
        <v>10873285</v>
      </c>
      <c r="B47" s="19">
        <f t="shared" si="14"/>
        <v>15846694</v>
      </c>
      <c r="C47" s="20">
        <f t="shared" si="14"/>
        <v>12819553</v>
      </c>
      <c r="D47" s="19">
        <f t="shared" si="14"/>
        <v>10417678</v>
      </c>
      <c r="E47" s="19">
        <f>SUM(E48)</f>
        <v>9353047</v>
      </c>
      <c r="F47" s="21"/>
      <c r="G47" s="22" t="s">
        <v>42</v>
      </c>
      <c r="H47" s="23" t="s">
        <v>43</v>
      </c>
    </row>
    <row r="48" spans="1:8" ht="30" customHeight="1" x14ac:dyDescent="0.25">
      <c r="A48" s="29">
        <v>10873285</v>
      </c>
      <c r="B48" s="29">
        <v>15846694</v>
      </c>
      <c r="C48" s="30">
        <v>12819553</v>
      </c>
      <c r="D48" s="29">
        <v>10417678</v>
      </c>
      <c r="E48" s="29">
        <v>9353047</v>
      </c>
      <c r="F48" s="31" t="s">
        <v>42</v>
      </c>
      <c r="G48" s="32">
        <v>1478</v>
      </c>
      <c r="H48" s="34"/>
    </row>
    <row r="49" spans="1:8" ht="30" customHeight="1" x14ac:dyDescent="0.25">
      <c r="A49" s="19">
        <f t="shared" ref="A49:D49" si="15">SUM(A50)</f>
        <v>13916240</v>
      </c>
      <c r="B49" s="19">
        <f t="shared" si="15"/>
        <v>13580129</v>
      </c>
      <c r="C49" s="20">
        <f t="shared" si="15"/>
        <v>13449320</v>
      </c>
      <c r="D49" s="19">
        <f t="shared" si="15"/>
        <v>11933693</v>
      </c>
      <c r="E49" s="19">
        <f>SUM(E50)</f>
        <v>10454511</v>
      </c>
      <c r="F49" s="21"/>
      <c r="G49" s="22" t="s">
        <v>44</v>
      </c>
      <c r="H49" s="23" t="s">
        <v>45</v>
      </c>
    </row>
    <row r="50" spans="1:8" ht="30" customHeight="1" x14ac:dyDescent="0.25">
      <c r="A50" s="29">
        <v>13916240</v>
      </c>
      <c r="B50" s="29">
        <v>13580129</v>
      </c>
      <c r="C50" s="30">
        <v>13449320</v>
      </c>
      <c r="D50" s="29">
        <v>11933693</v>
      </c>
      <c r="E50" s="29">
        <v>10454511</v>
      </c>
      <c r="F50" s="31" t="s">
        <v>44</v>
      </c>
      <c r="G50" s="32">
        <v>1275</v>
      </c>
      <c r="H50" s="34"/>
    </row>
    <row r="51" spans="1:8" ht="30" customHeight="1" x14ac:dyDescent="0.25">
      <c r="A51" s="19">
        <f t="shared" ref="A51:D51" si="16">SUM(A52)</f>
        <v>33091112</v>
      </c>
      <c r="B51" s="19">
        <f t="shared" si="16"/>
        <v>33271949</v>
      </c>
      <c r="C51" s="20">
        <f t="shared" si="16"/>
        <v>57778489</v>
      </c>
      <c r="D51" s="19">
        <f t="shared" si="16"/>
        <v>76178427</v>
      </c>
      <c r="E51" s="19">
        <f>SUM(E52)</f>
        <v>81734889</v>
      </c>
      <c r="F51" s="21"/>
      <c r="G51" s="22" t="s">
        <v>46</v>
      </c>
      <c r="H51" s="23" t="s">
        <v>47</v>
      </c>
    </row>
    <row r="52" spans="1:8" ht="30" customHeight="1" x14ac:dyDescent="0.25">
      <c r="A52" s="29">
        <v>33091112</v>
      </c>
      <c r="B52" s="29">
        <v>33271949</v>
      </c>
      <c r="C52" s="30">
        <v>57778489</v>
      </c>
      <c r="D52" s="29">
        <v>76178427</v>
      </c>
      <c r="E52" s="29">
        <v>81734889</v>
      </c>
      <c r="F52" s="31" t="s">
        <v>46</v>
      </c>
      <c r="G52" s="32">
        <v>1276</v>
      </c>
      <c r="H52" s="34"/>
    </row>
    <row r="53" spans="1:8" ht="30" customHeight="1" x14ac:dyDescent="0.25">
      <c r="A53" s="19">
        <f t="shared" ref="A53:D53" si="17">SUM(A54)</f>
        <v>6609654</v>
      </c>
      <c r="B53" s="19">
        <f t="shared" si="17"/>
        <v>6576120</v>
      </c>
      <c r="C53" s="20">
        <f t="shared" si="17"/>
        <v>6569739</v>
      </c>
      <c r="D53" s="19">
        <f t="shared" si="17"/>
        <v>6454762</v>
      </c>
      <c r="E53" s="19">
        <f>SUM(E54)</f>
        <v>4714842</v>
      </c>
      <c r="F53" s="21"/>
      <c r="G53" s="22" t="s">
        <v>48</v>
      </c>
      <c r="H53" s="23" t="s">
        <v>49</v>
      </c>
    </row>
    <row r="54" spans="1:8" ht="30" customHeight="1" x14ac:dyDescent="0.25">
      <c r="A54" s="29">
        <v>6609654</v>
      </c>
      <c r="B54" s="29">
        <v>6576120</v>
      </c>
      <c r="C54" s="30">
        <v>6569739</v>
      </c>
      <c r="D54" s="29">
        <v>6454762</v>
      </c>
      <c r="E54" s="29">
        <v>4714842</v>
      </c>
      <c r="F54" s="31" t="s">
        <v>48</v>
      </c>
      <c r="G54" s="32">
        <v>1512</v>
      </c>
      <c r="H54" s="34"/>
    </row>
    <row r="55" spans="1:8" ht="30" customHeight="1" x14ac:dyDescent="0.25">
      <c r="A55" s="19">
        <f t="shared" ref="A55:D55" si="18">SUM(A56)</f>
        <v>15117858</v>
      </c>
      <c r="B55" s="19">
        <f t="shared" si="18"/>
        <v>14983988</v>
      </c>
      <c r="C55" s="20">
        <f t="shared" si="18"/>
        <v>14658664</v>
      </c>
      <c r="D55" s="19">
        <f t="shared" si="18"/>
        <v>14347400</v>
      </c>
      <c r="E55" s="19">
        <f>SUM(E56)</f>
        <v>13508709</v>
      </c>
      <c r="F55" s="21"/>
      <c r="G55" s="22" t="s">
        <v>50</v>
      </c>
      <c r="H55" s="23" t="s">
        <v>51</v>
      </c>
    </row>
    <row r="56" spans="1:8" ht="30" customHeight="1" x14ac:dyDescent="0.25">
      <c r="A56" s="29">
        <v>15117858</v>
      </c>
      <c r="B56" s="29">
        <v>14983988</v>
      </c>
      <c r="C56" s="30">
        <v>14658664</v>
      </c>
      <c r="D56" s="29">
        <v>14347400</v>
      </c>
      <c r="E56" s="29">
        <v>13508709</v>
      </c>
      <c r="F56" s="31" t="s">
        <v>50</v>
      </c>
      <c r="G56" s="32">
        <v>1515</v>
      </c>
      <c r="H56" s="34"/>
    </row>
    <row r="57" spans="1:8" ht="30" customHeight="1" x14ac:dyDescent="0.25">
      <c r="A57" s="19">
        <f t="shared" ref="A57:D57" si="19">SUM(A58)</f>
        <v>10941573</v>
      </c>
      <c r="B57" s="19">
        <f t="shared" si="19"/>
        <v>10809423</v>
      </c>
      <c r="C57" s="20">
        <f t="shared" si="19"/>
        <v>10288825</v>
      </c>
      <c r="D57" s="19">
        <f t="shared" si="19"/>
        <v>10804771</v>
      </c>
      <c r="E57" s="19">
        <f>SUM(E58)</f>
        <v>10552627</v>
      </c>
      <c r="F57" s="21"/>
      <c r="G57" s="22" t="s">
        <v>52</v>
      </c>
      <c r="H57" s="23" t="s">
        <v>53</v>
      </c>
    </row>
    <row r="58" spans="1:8" ht="30" customHeight="1" x14ac:dyDescent="0.25">
      <c r="A58" s="29">
        <v>10941573</v>
      </c>
      <c r="B58" s="29">
        <v>10809423</v>
      </c>
      <c r="C58" s="30">
        <v>10288825</v>
      </c>
      <c r="D58" s="29">
        <v>10804771</v>
      </c>
      <c r="E58" s="29">
        <v>10552627</v>
      </c>
      <c r="F58" s="31" t="s">
        <v>52</v>
      </c>
      <c r="G58" s="32">
        <v>1505</v>
      </c>
      <c r="H58" s="34"/>
    </row>
    <row r="59" spans="1:8" ht="30" customHeight="1" x14ac:dyDescent="0.25">
      <c r="A59" s="19">
        <f t="shared" ref="A59" si="20">SUM(A60)</f>
        <v>0</v>
      </c>
      <c r="B59" s="19">
        <f t="shared" ref="B59:D59" si="21">SUM(B60)</f>
        <v>0</v>
      </c>
      <c r="C59" s="20">
        <f t="shared" si="21"/>
        <v>0</v>
      </c>
      <c r="D59" s="19">
        <f t="shared" si="21"/>
        <v>0</v>
      </c>
      <c r="E59" s="19">
        <f>SUM(E60)</f>
        <v>13481377</v>
      </c>
      <c r="F59" s="21"/>
      <c r="G59" s="22" t="s">
        <v>54</v>
      </c>
      <c r="H59" s="23" t="s">
        <v>55</v>
      </c>
    </row>
    <row r="60" spans="1:8" ht="30" customHeight="1" x14ac:dyDescent="0.25">
      <c r="A60" s="29">
        <v>0</v>
      </c>
      <c r="B60" s="29">
        <v>0</v>
      </c>
      <c r="C60" s="30">
        <v>0</v>
      </c>
      <c r="D60" s="29">
        <v>0</v>
      </c>
      <c r="E60" s="29">
        <v>13481377</v>
      </c>
      <c r="F60" s="31" t="s">
        <v>54</v>
      </c>
      <c r="G60" s="32">
        <v>1542</v>
      </c>
      <c r="H60" s="34"/>
    </row>
    <row r="61" spans="1:8" ht="30" customHeight="1" x14ac:dyDescent="0.25">
      <c r="A61" s="19">
        <f t="shared" ref="A61:D61" si="22">SUM(A62)</f>
        <v>9308268</v>
      </c>
      <c r="B61" s="19">
        <f t="shared" si="22"/>
        <v>9281583</v>
      </c>
      <c r="C61" s="20">
        <f t="shared" si="22"/>
        <v>9781849</v>
      </c>
      <c r="D61" s="19">
        <f t="shared" si="22"/>
        <v>9666103</v>
      </c>
      <c r="E61" s="19">
        <f>SUM(E62)</f>
        <v>9459618</v>
      </c>
      <c r="F61" s="21"/>
      <c r="G61" s="22" t="s">
        <v>56</v>
      </c>
      <c r="H61" s="23" t="s">
        <v>57</v>
      </c>
    </row>
    <row r="62" spans="1:8" ht="30" customHeight="1" x14ac:dyDescent="0.25">
      <c r="A62" s="29">
        <v>9308268</v>
      </c>
      <c r="B62" s="29">
        <v>9281583</v>
      </c>
      <c r="C62" s="30">
        <v>9781849</v>
      </c>
      <c r="D62" s="29">
        <v>9666103</v>
      </c>
      <c r="E62" s="29">
        <v>9459618</v>
      </c>
      <c r="F62" s="31" t="s">
        <v>56</v>
      </c>
      <c r="G62" s="32">
        <v>1540</v>
      </c>
      <c r="H62" s="34"/>
    </row>
    <row r="63" spans="1:8" ht="30" customHeight="1" x14ac:dyDescent="0.25">
      <c r="A63" s="19">
        <f t="shared" ref="A63:D63" si="23">SUM(A64)</f>
        <v>517715706</v>
      </c>
      <c r="B63" s="19">
        <f t="shared" si="23"/>
        <v>513894133</v>
      </c>
      <c r="C63" s="20">
        <f t="shared" si="23"/>
        <v>411233033</v>
      </c>
      <c r="D63" s="19">
        <f t="shared" si="23"/>
        <v>380944148</v>
      </c>
      <c r="E63" s="19">
        <f>SUM(E64)</f>
        <v>394899080</v>
      </c>
      <c r="F63" s="21"/>
      <c r="G63" s="22" t="s">
        <v>58</v>
      </c>
      <c r="H63" s="23" t="s">
        <v>59</v>
      </c>
    </row>
    <row r="64" spans="1:8" ht="30" customHeight="1" x14ac:dyDescent="0.25">
      <c r="A64" s="29">
        <v>517715706</v>
      </c>
      <c r="B64" s="29">
        <v>513894133</v>
      </c>
      <c r="C64" s="30">
        <v>411233033</v>
      </c>
      <c r="D64" s="29">
        <v>380944148</v>
      </c>
      <c r="E64" s="29">
        <v>394899080</v>
      </c>
      <c r="F64" s="31" t="s">
        <v>58</v>
      </c>
      <c r="G64" s="32">
        <v>1025</v>
      </c>
      <c r="H64" s="34"/>
    </row>
    <row r="65" spans="1:8" ht="30" customHeight="1" x14ac:dyDescent="0.25">
      <c r="A65" s="19">
        <f t="shared" ref="A65:D65" si="24">SUM(A66)</f>
        <v>319294020</v>
      </c>
      <c r="B65" s="19">
        <f t="shared" si="24"/>
        <v>319913906</v>
      </c>
      <c r="C65" s="20">
        <f t="shared" si="24"/>
        <v>317231862</v>
      </c>
      <c r="D65" s="19">
        <f t="shared" si="24"/>
        <v>239995069</v>
      </c>
      <c r="E65" s="19">
        <f>SUM(E66)</f>
        <v>248974759</v>
      </c>
      <c r="F65" s="21"/>
      <c r="G65" s="22" t="s">
        <v>60</v>
      </c>
      <c r="H65" s="23" t="s">
        <v>61</v>
      </c>
    </row>
    <row r="66" spans="1:8" ht="30" customHeight="1" x14ac:dyDescent="0.25">
      <c r="A66" s="29">
        <v>319294020</v>
      </c>
      <c r="B66" s="29">
        <v>319913906</v>
      </c>
      <c r="C66" s="30">
        <v>317231862</v>
      </c>
      <c r="D66" s="29">
        <v>239995069</v>
      </c>
      <c r="E66" s="29">
        <v>248974759</v>
      </c>
      <c r="F66" s="31" t="s">
        <v>60</v>
      </c>
      <c r="G66" s="32">
        <v>1008</v>
      </c>
      <c r="H66" s="34"/>
    </row>
    <row r="67" spans="1:8" ht="30" customHeight="1" x14ac:dyDescent="0.25">
      <c r="A67" s="19">
        <f t="shared" ref="A67:D67" si="25">SUM(A68)</f>
        <v>2745786643</v>
      </c>
      <c r="B67" s="19">
        <f t="shared" si="25"/>
        <v>2715882501</v>
      </c>
      <c r="C67" s="20">
        <f t="shared" si="25"/>
        <v>2702253330</v>
      </c>
      <c r="D67" s="19">
        <f t="shared" si="25"/>
        <v>2563580631</v>
      </c>
      <c r="E67" s="19">
        <f>SUM(E68)</f>
        <v>2083549273</v>
      </c>
      <c r="F67" s="21"/>
      <c r="G67" s="22" t="s">
        <v>62</v>
      </c>
      <c r="H67" s="23" t="s">
        <v>63</v>
      </c>
    </row>
    <row r="68" spans="1:8" ht="30" customHeight="1" x14ac:dyDescent="0.25">
      <c r="A68" s="29">
        <v>2745786643</v>
      </c>
      <c r="B68" s="29">
        <v>2715882501</v>
      </c>
      <c r="C68" s="30">
        <v>2702253330</v>
      </c>
      <c r="D68" s="29">
        <v>2563580631</v>
      </c>
      <c r="E68" s="29">
        <v>2083549273</v>
      </c>
      <c r="F68" s="31" t="s">
        <v>62</v>
      </c>
      <c r="G68" s="32">
        <v>1027</v>
      </c>
      <c r="H68" s="34"/>
    </row>
    <row r="69" spans="1:8" ht="30" customHeight="1" x14ac:dyDescent="0.25">
      <c r="A69" s="19">
        <f t="shared" ref="A69:D69" si="26">SUM(A70)</f>
        <v>17836804</v>
      </c>
      <c r="B69" s="19">
        <f t="shared" si="26"/>
        <v>17105165</v>
      </c>
      <c r="C69" s="20">
        <f t="shared" si="26"/>
        <v>16905257</v>
      </c>
      <c r="D69" s="19">
        <f t="shared" si="26"/>
        <v>19665531</v>
      </c>
      <c r="E69" s="19">
        <f>SUM(E70)</f>
        <v>22049465</v>
      </c>
      <c r="F69" s="21"/>
      <c r="G69" s="22" t="s">
        <v>64</v>
      </c>
      <c r="H69" s="23" t="s">
        <v>65</v>
      </c>
    </row>
    <row r="70" spans="1:8" ht="30" customHeight="1" x14ac:dyDescent="0.25">
      <c r="A70" s="29">
        <v>17836804</v>
      </c>
      <c r="B70" s="29">
        <v>17105165</v>
      </c>
      <c r="C70" s="30">
        <v>16905257</v>
      </c>
      <c r="D70" s="29">
        <v>19665531</v>
      </c>
      <c r="E70" s="29">
        <v>22049465</v>
      </c>
      <c r="F70" s="31" t="s">
        <v>64</v>
      </c>
      <c r="G70" s="32">
        <v>1014</v>
      </c>
      <c r="H70" s="34"/>
    </row>
    <row r="71" spans="1:8" ht="30" customHeight="1" x14ac:dyDescent="0.25">
      <c r="A71" s="19">
        <f t="shared" ref="A71:D71" si="27">SUM(A72)</f>
        <v>3787555</v>
      </c>
      <c r="B71" s="19">
        <f t="shared" si="27"/>
        <v>3740924</v>
      </c>
      <c r="C71" s="20">
        <f t="shared" si="27"/>
        <v>3667255</v>
      </c>
      <c r="D71" s="19">
        <f t="shared" si="27"/>
        <v>3435249</v>
      </c>
      <c r="E71" s="19">
        <f>SUM(E72)</f>
        <v>3403401</v>
      </c>
      <c r="F71" s="21"/>
      <c r="G71" s="22" t="s">
        <v>66</v>
      </c>
      <c r="H71" s="23" t="s">
        <v>67</v>
      </c>
    </row>
    <row r="72" spans="1:8" ht="30" customHeight="1" x14ac:dyDescent="0.25">
      <c r="A72" s="29">
        <v>3787555</v>
      </c>
      <c r="B72" s="29">
        <v>3740924</v>
      </c>
      <c r="C72" s="30">
        <v>3667255</v>
      </c>
      <c r="D72" s="29">
        <v>3435249</v>
      </c>
      <c r="E72" s="29">
        <v>3403401</v>
      </c>
      <c r="F72" s="31" t="s">
        <v>66</v>
      </c>
      <c r="G72" s="32">
        <v>1535</v>
      </c>
      <c r="H72" s="34"/>
    </row>
    <row r="73" spans="1:8" ht="30" customHeight="1" x14ac:dyDescent="0.25">
      <c r="A73" s="19">
        <f t="shared" ref="A73:D73" si="28">SUM(A74)</f>
        <v>31548740</v>
      </c>
      <c r="B73" s="19">
        <f t="shared" si="28"/>
        <v>31475753</v>
      </c>
      <c r="C73" s="20">
        <f t="shared" si="28"/>
        <v>42532993</v>
      </c>
      <c r="D73" s="19">
        <f t="shared" si="28"/>
        <v>37129536</v>
      </c>
      <c r="E73" s="19">
        <f>SUM(E74)</f>
        <v>31105727</v>
      </c>
      <c r="F73" s="21"/>
      <c r="G73" s="22" t="s">
        <v>68</v>
      </c>
      <c r="H73" s="23" t="s">
        <v>69</v>
      </c>
    </row>
    <row r="74" spans="1:8" ht="30" customHeight="1" x14ac:dyDescent="0.25">
      <c r="A74" s="29">
        <v>31548740</v>
      </c>
      <c r="B74" s="29">
        <v>31475753</v>
      </c>
      <c r="C74" s="30">
        <v>42532993</v>
      </c>
      <c r="D74" s="29">
        <v>37129536</v>
      </c>
      <c r="E74" s="29">
        <v>31105727</v>
      </c>
      <c r="F74" s="31" t="s">
        <v>68</v>
      </c>
      <c r="G74" s="32">
        <v>1144</v>
      </c>
      <c r="H74" s="34"/>
    </row>
    <row r="75" spans="1:8" ht="30" customHeight="1" x14ac:dyDescent="0.25">
      <c r="A75" s="19">
        <f t="shared" ref="A75:D75" si="29">SUM(A76)</f>
        <v>249553126</v>
      </c>
      <c r="B75" s="19">
        <f t="shared" si="29"/>
        <v>802563127</v>
      </c>
      <c r="C75" s="20">
        <f t="shared" si="29"/>
        <v>1186816594</v>
      </c>
      <c r="D75" s="19">
        <f t="shared" si="29"/>
        <v>1063386557</v>
      </c>
      <c r="E75" s="19">
        <f>SUM(E76)</f>
        <v>1387222599</v>
      </c>
      <c r="F75" s="21"/>
      <c r="G75" s="22" t="s">
        <v>70</v>
      </c>
      <c r="H75" s="23" t="s">
        <v>71</v>
      </c>
    </row>
    <row r="76" spans="1:8" ht="30" customHeight="1" x14ac:dyDescent="0.25">
      <c r="A76" s="29">
        <v>249553126</v>
      </c>
      <c r="B76" s="29">
        <v>802563127</v>
      </c>
      <c r="C76" s="30">
        <v>1186816594</v>
      </c>
      <c r="D76" s="29">
        <v>1063386557</v>
      </c>
      <c r="E76" s="29">
        <v>1387222599</v>
      </c>
      <c r="F76" s="31" t="s">
        <v>70</v>
      </c>
      <c r="G76" s="32">
        <v>1272</v>
      </c>
      <c r="H76" s="34"/>
    </row>
    <row r="77" spans="1:8" ht="30" customHeight="1" x14ac:dyDescent="0.25">
      <c r="A77" s="19">
        <f t="shared" ref="A77:D77" si="30">SUM(A78:A79)</f>
        <v>14543948905</v>
      </c>
      <c r="B77" s="19">
        <f t="shared" si="30"/>
        <v>21981856402</v>
      </c>
      <c r="C77" s="20">
        <f t="shared" si="30"/>
        <v>16210486346</v>
      </c>
      <c r="D77" s="19">
        <f t="shared" si="30"/>
        <v>16237565546</v>
      </c>
      <c r="E77" s="19">
        <f>SUM(E78:E79)</f>
        <v>12697904538</v>
      </c>
      <c r="F77" s="21"/>
      <c r="G77" s="22" t="s">
        <v>72</v>
      </c>
      <c r="H77" s="23" t="s">
        <v>73</v>
      </c>
    </row>
    <row r="78" spans="1:8" ht="30" customHeight="1" x14ac:dyDescent="0.25">
      <c r="A78" s="29">
        <v>14518734121</v>
      </c>
      <c r="B78" s="29">
        <v>21956893287</v>
      </c>
      <c r="C78" s="30">
        <v>16186012704</v>
      </c>
      <c r="D78" s="29">
        <v>16217565546</v>
      </c>
      <c r="E78" s="29">
        <v>12671172141</v>
      </c>
      <c r="F78" s="31" t="s">
        <v>72</v>
      </c>
      <c r="G78" s="32">
        <v>1265</v>
      </c>
      <c r="H78" s="34"/>
    </row>
    <row r="79" spans="1:8" ht="30" customHeight="1" x14ac:dyDescent="0.25">
      <c r="A79" s="29">
        <v>25214784</v>
      </c>
      <c r="B79" s="29">
        <v>24963115</v>
      </c>
      <c r="C79" s="30">
        <v>24473642</v>
      </c>
      <c r="D79" s="29">
        <v>20000000</v>
      </c>
      <c r="E79" s="29">
        <v>26732397</v>
      </c>
      <c r="F79" s="31" t="s">
        <v>74</v>
      </c>
      <c r="G79" s="32">
        <v>8038</v>
      </c>
      <c r="H79" s="34"/>
    </row>
    <row r="80" spans="1:8" ht="30" customHeight="1" x14ac:dyDescent="0.25">
      <c r="A80" s="19">
        <f t="shared" ref="A80:D80" si="31">SUM(A81)</f>
        <v>1568360325</v>
      </c>
      <c r="B80" s="19">
        <f t="shared" si="31"/>
        <v>1501671076</v>
      </c>
      <c r="C80" s="20">
        <f t="shared" si="31"/>
        <v>1438696891</v>
      </c>
      <c r="D80" s="19">
        <f t="shared" si="31"/>
        <v>1696302663</v>
      </c>
      <c r="E80" s="19">
        <f>SUM(E81)</f>
        <v>1595769571</v>
      </c>
      <c r="F80" s="21"/>
      <c r="G80" s="22" t="s">
        <v>75</v>
      </c>
      <c r="H80" s="23" t="s">
        <v>76</v>
      </c>
    </row>
    <row r="81" spans="1:8" ht="30" customHeight="1" x14ac:dyDescent="0.25">
      <c r="A81" s="29">
        <v>1568360325</v>
      </c>
      <c r="B81" s="29">
        <v>1501671076</v>
      </c>
      <c r="C81" s="30">
        <v>1438696891</v>
      </c>
      <c r="D81" s="29">
        <v>1696302663</v>
      </c>
      <c r="E81" s="29">
        <v>1595769571</v>
      </c>
      <c r="F81" s="31" t="s">
        <v>75</v>
      </c>
      <c r="G81" s="32">
        <v>1007</v>
      </c>
      <c r="H81" s="34"/>
    </row>
    <row r="82" spans="1:8" ht="30" customHeight="1" x14ac:dyDescent="0.25">
      <c r="A82" s="19">
        <f t="shared" ref="A82:D82" si="32">SUM(A83:A85)</f>
        <v>17043088</v>
      </c>
      <c r="B82" s="19">
        <f t="shared" si="32"/>
        <v>16983305</v>
      </c>
      <c r="C82" s="20">
        <f t="shared" si="32"/>
        <v>21849597</v>
      </c>
      <c r="D82" s="19">
        <f t="shared" si="32"/>
        <v>28950542</v>
      </c>
      <c r="E82" s="19">
        <f>SUM(E83:E85)</f>
        <v>34529664</v>
      </c>
      <c r="F82" s="21"/>
      <c r="G82" s="22" t="s">
        <v>77</v>
      </c>
      <c r="H82" s="23" t="s">
        <v>78</v>
      </c>
    </row>
    <row r="83" spans="1:8" ht="30" customHeight="1" x14ac:dyDescent="0.25">
      <c r="A83" s="29">
        <v>15236578</v>
      </c>
      <c r="B83" s="29">
        <v>15218487</v>
      </c>
      <c r="C83" s="30">
        <v>20207820</v>
      </c>
      <c r="D83" s="29">
        <v>27196972</v>
      </c>
      <c r="E83" s="29">
        <v>32889423</v>
      </c>
      <c r="F83" s="31" t="s">
        <v>77</v>
      </c>
      <c r="G83" s="32">
        <v>1012</v>
      </c>
      <c r="H83" s="35"/>
    </row>
    <row r="84" spans="1:8" ht="30" customHeight="1" x14ac:dyDescent="0.25">
      <c r="A84" s="29">
        <v>1455879</v>
      </c>
      <c r="B84" s="29">
        <v>1407836</v>
      </c>
      <c r="C84" s="30">
        <v>1285142</v>
      </c>
      <c r="D84" s="29">
        <v>1428666</v>
      </c>
      <c r="E84" s="29">
        <v>1354245</v>
      </c>
      <c r="F84" s="31" t="s">
        <v>79</v>
      </c>
      <c r="G84" s="32">
        <v>1522</v>
      </c>
      <c r="H84" s="37"/>
    </row>
    <row r="85" spans="1:8" ht="30" customHeight="1" x14ac:dyDescent="0.25">
      <c r="A85" s="29">
        <v>350631</v>
      </c>
      <c r="B85" s="29">
        <v>356982</v>
      </c>
      <c r="C85" s="30">
        <v>356635</v>
      </c>
      <c r="D85" s="29">
        <v>324904</v>
      </c>
      <c r="E85" s="29">
        <v>285996</v>
      </c>
      <c r="F85" s="31" t="s">
        <v>80</v>
      </c>
      <c r="G85" s="32">
        <v>1546</v>
      </c>
      <c r="H85" s="37"/>
    </row>
    <row r="86" spans="1:8" ht="30" customHeight="1" x14ac:dyDescent="0.25">
      <c r="A86" s="19">
        <f t="shared" ref="A86:D86" si="33">SUM(A87)</f>
        <v>204838852</v>
      </c>
      <c r="B86" s="19">
        <f t="shared" si="33"/>
        <v>204705353</v>
      </c>
      <c r="C86" s="20">
        <f t="shared" si="33"/>
        <v>204575001</v>
      </c>
      <c r="D86" s="19">
        <f t="shared" si="33"/>
        <v>164574034</v>
      </c>
      <c r="E86" s="19">
        <f>SUM(E87)</f>
        <v>147801532</v>
      </c>
      <c r="F86" s="21"/>
      <c r="G86" s="22" t="s">
        <v>81</v>
      </c>
      <c r="H86" s="23" t="s">
        <v>82</v>
      </c>
    </row>
    <row r="87" spans="1:8" ht="30" customHeight="1" x14ac:dyDescent="0.25">
      <c r="A87" s="29">
        <v>204838852</v>
      </c>
      <c r="B87" s="29">
        <v>204705353</v>
      </c>
      <c r="C87" s="30">
        <v>204575001</v>
      </c>
      <c r="D87" s="29">
        <v>164574034</v>
      </c>
      <c r="E87" s="29">
        <v>147801532</v>
      </c>
      <c r="F87" s="31" t="s">
        <v>81</v>
      </c>
      <c r="G87" s="32">
        <v>1498</v>
      </c>
      <c r="H87" s="34"/>
    </row>
    <row r="88" spans="1:8" ht="30" customHeight="1" x14ac:dyDescent="0.25">
      <c r="A88" s="19">
        <f t="shared" ref="A88:D88" si="34">SUM(A89)</f>
        <v>2025198539</v>
      </c>
      <c r="B88" s="19">
        <f t="shared" si="34"/>
        <v>2008216101</v>
      </c>
      <c r="C88" s="20">
        <f t="shared" si="34"/>
        <v>2140591971</v>
      </c>
      <c r="D88" s="19">
        <f t="shared" si="34"/>
        <v>2618579010</v>
      </c>
      <c r="E88" s="19">
        <f>SUM(E89)</f>
        <v>1639935957</v>
      </c>
      <c r="F88" s="21"/>
      <c r="G88" s="22" t="s">
        <v>83</v>
      </c>
      <c r="H88" s="23" t="s">
        <v>84</v>
      </c>
    </row>
    <row r="89" spans="1:8" ht="30" customHeight="1" x14ac:dyDescent="0.25">
      <c r="A89" s="29">
        <v>2025198539</v>
      </c>
      <c r="B89" s="29">
        <v>2008216101</v>
      </c>
      <c r="C89" s="30">
        <v>2140591971</v>
      </c>
      <c r="D89" s="29">
        <v>2618579010</v>
      </c>
      <c r="E89" s="29">
        <v>1639935957</v>
      </c>
      <c r="F89" s="31" t="s">
        <v>83</v>
      </c>
      <c r="G89" s="32">
        <v>1013</v>
      </c>
      <c r="H89" s="34"/>
    </row>
    <row r="90" spans="1:8" ht="30" customHeight="1" x14ac:dyDescent="0.25">
      <c r="A90" s="19">
        <f>SUM(A91:A96)</f>
        <v>253558072</v>
      </c>
      <c r="B90" s="19">
        <f>SUM(B91:B96)</f>
        <v>254668632</v>
      </c>
      <c r="C90" s="20">
        <f>SUM(C91:C96)</f>
        <v>321496265</v>
      </c>
      <c r="D90" s="19">
        <f>SUM(D91:D96)</f>
        <v>267597842</v>
      </c>
      <c r="E90" s="19">
        <f>SUM(E91:E96)</f>
        <v>216517757</v>
      </c>
      <c r="F90" s="21"/>
      <c r="G90" s="22" t="s">
        <v>85</v>
      </c>
      <c r="H90" s="23" t="s">
        <v>86</v>
      </c>
    </row>
    <row r="91" spans="1:8" ht="30" customHeight="1" x14ac:dyDescent="0.25">
      <c r="A91" s="29">
        <v>80956971</v>
      </c>
      <c r="B91" s="29">
        <v>85568320</v>
      </c>
      <c r="C91" s="30">
        <v>93307596</v>
      </c>
      <c r="D91" s="29">
        <v>64142360</v>
      </c>
      <c r="E91" s="29">
        <v>97587688</v>
      </c>
      <c r="F91" s="31" t="s">
        <v>85</v>
      </c>
      <c r="G91" s="32">
        <v>1016</v>
      </c>
      <c r="H91" s="35"/>
    </row>
    <row r="92" spans="1:8" ht="30" customHeight="1" x14ac:dyDescent="0.25">
      <c r="A92" s="29">
        <v>20286868</v>
      </c>
      <c r="B92" s="29">
        <v>20252291</v>
      </c>
      <c r="C92" s="30">
        <v>21140196</v>
      </c>
      <c r="D92" s="29">
        <v>12482541</v>
      </c>
      <c r="E92" s="29">
        <v>10455409</v>
      </c>
      <c r="F92" s="31" t="s">
        <v>87</v>
      </c>
      <c r="G92" s="32">
        <v>1057</v>
      </c>
      <c r="H92" s="37"/>
    </row>
    <row r="93" spans="1:8" ht="30" customHeight="1" x14ac:dyDescent="0.25">
      <c r="A93" s="29">
        <v>6389767</v>
      </c>
      <c r="B93" s="29">
        <v>6577854</v>
      </c>
      <c r="C93" s="30">
        <v>8216480</v>
      </c>
      <c r="D93" s="29">
        <v>53970000</v>
      </c>
      <c r="E93" s="29">
        <v>0</v>
      </c>
      <c r="F93" s="31" t="s">
        <v>88</v>
      </c>
      <c r="G93" s="32">
        <v>1563</v>
      </c>
      <c r="H93" s="36"/>
    </row>
    <row r="94" spans="1:8" ht="30" customHeight="1" x14ac:dyDescent="0.25">
      <c r="A94" s="29">
        <v>27636005</v>
      </c>
      <c r="B94" s="29">
        <v>25692395</v>
      </c>
      <c r="C94" s="30">
        <v>28433171</v>
      </c>
      <c r="D94" s="29">
        <v>17733623</v>
      </c>
      <c r="E94" s="29">
        <v>27466024</v>
      </c>
      <c r="F94" s="31" t="s">
        <v>89</v>
      </c>
      <c r="G94" s="32">
        <v>1026</v>
      </c>
      <c r="H94" s="37"/>
    </row>
    <row r="95" spans="1:8" ht="30" customHeight="1" x14ac:dyDescent="0.25">
      <c r="A95" s="29">
        <v>110288123</v>
      </c>
      <c r="B95" s="29">
        <v>108585179</v>
      </c>
      <c r="C95" s="30">
        <v>162413699</v>
      </c>
      <c r="D95" s="29">
        <v>111797864</v>
      </c>
      <c r="E95" s="29">
        <v>74048523</v>
      </c>
      <c r="F95" s="31" t="s">
        <v>90</v>
      </c>
      <c r="G95" s="32">
        <v>1238</v>
      </c>
      <c r="H95" s="36"/>
    </row>
    <row r="96" spans="1:8" ht="30" customHeight="1" x14ac:dyDescent="0.25">
      <c r="A96" s="29">
        <v>8000338</v>
      </c>
      <c r="B96" s="29">
        <v>7992593</v>
      </c>
      <c r="C96" s="30">
        <v>7985123</v>
      </c>
      <c r="D96" s="29">
        <v>7471454</v>
      </c>
      <c r="E96" s="29">
        <v>6960113</v>
      </c>
      <c r="F96" s="31" t="s">
        <v>91</v>
      </c>
      <c r="G96" s="32">
        <v>1239</v>
      </c>
      <c r="H96" s="36"/>
    </row>
    <row r="97" spans="1:8" ht="30" customHeight="1" x14ac:dyDescent="0.25">
      <c r="A97" s="19">
        <f t="shared" ref="A97:D97" si="35">SUM(A98)</f>
        <v>282682937</v>
      </c>
      <c r="B97" s="19">
        <f t="shared" si="35"/>
        <v>280064111</v>
      </c>
      <c r="C97" s="20">
        <f t="shared" si="35"/>
        <v>278962666</v>
      </c>
      <c r="D97" s="19">
        <f t="shared" si="35"/>
        <v>189577272</v>
      </c>
      <c r="E97" s="19">
        <f>SUM(E98)</f>
        <v>199505637</v>
      </c>
      <c r="F97" s="21"/>
      <c r="G97" s="22" t="s">
        <v>92</v>
      </c>
      <c r="H97" s="23" t="s">
        <v>93</v>
      </c>
    </row>
    <row r="98" spans="1:8" ht="30" customHeight="1" x14ac:dyDescent="0.25">
      <c r="A98" s="29">
        <v>282682937</v>
      </c>
      <c r="B98" s="29">
        <v>280064111</v>
      </c>
      <c r="C98" s="30">
        <v>278962666</v>
      </c>
      <c r="D98" s="29">
        <v>189577272</v>
      </c>
      <c r="E98" s="29">
        <v>199505637</v>
      </c>
      <c r="F98" s="31" t="s">
        <v>92</v>
      </c>
      <c r="G98" s="32">
        <v>1029</v>
      </c>
      <c r="H98" s="34"/>
    </row>
    <row r="99" spans="1:8" ht="30" customHeight="1" x14ac:dyDescent="0.25">
      <c r="A99" s="19">
        <f t="shared" ref="A99:D99" si="36">A100</f>
        <v>117150565</v>
      </c>
      <c r="B99" s="19">
        <f t="shared" si="36"/>
        <v>118798118</v>
      </c>
      <c r="C99" s="20">
        <f t="shared" si="36"/>
        <v>116941435</v>
      </c>
      <c r="D99" s="19">
        <f t="shared" si="36"/>
        <v>100941491</v>
      </c>
      <c r="E99" s="19">
        <f>E100</f>
        <v>108770906</v>
      </c>
      <c r="F99" s="21"/>
      <c r="G99" s="22" t="s">
        <v>94</v>
      </c>
      <c r="H99" s="23" t="s">
        <v>95</v>
      </c>
    </row>
    <row r="100" spans="1:8" ht="30" customHeight="1" x14ac:dyDescent="0.25">
      <c r="A100" s="29">
        <v>117150565</v>
      </c>
      <c r="B100" s="29">
        <v>118798118</v>
      </c>
      <c r="C100" s="30">
        <v>116941435</v>
      </c>
      <c r="D100" s="29">
        <v>100941491</v>
      </c>
      <c r="E100" s="29">
        <v>108770906</v>
      </c>
      <c r="F100" s="31" t="s">
        <v>94</v>
      </c>
      <c r="G100" s="32">
        <v>1192</v>
      </c>
      <c r="H100" s="28"/>
    </row>
    <row r="101" spans="1:8" ht="30" customHeight="1" x14ac:dyDescent="0.25">
      <c r="A101" s="19">
        <f>SUM(A102:A179)</f>
        <v>4146169281</v>
      </c>
      <c r="B101" s="19">
        <f>SUM(B102:B179)</f>
        <v>4377817343</v>
      </c>
      <c r="C101" s="20">
        <f>SUM(C102:C179)</f>
        <v>4447282355</v>
      </c>
      <c r="D101" s="19">
        <f>SUM(D102:D179)</f>
        <v>3917886900</v>
      </c>
      <c r="E101" s="19">
        <f>SUM(E102:E179)</f>
        <v>4018571008</v>
      </c>
      <c r="F101" s="21"/>
      <c r="G101" s="22" t="s">
        <v>96</v>
      </c>
      <c r="H101" s="23" t="s">
        <v>97</v>
      </c>
    </row>
    <row r="102" spans="1:8" ht="30" customHeight="1" x14ac:dyDescent="0.25">
      <c r="A102" s="29">
        <v>730832112</v>
      </c>
      <c r="B102" s="29">
        <v>912045571</v>
      </c>
      <c r="C102" s="30">
        <v>970544011</v>
      </c>
      <c r="D102" s="29">
        <v>527777707</v>
      </c>
      <c r="E102" s="29">
        <v>466174637</v>
      </c>
      <c r="F102" s="31" t="s">
        <v>96</v>
      </c>
      <c r="G102" s="32">
        <v>1058</v>
      </c>
      <c r="H102" s="35"/>
    </row>
    <row r="103" spans="1:8" ht="30" customHeight="1" x14ac:dyDescent="0.25">
      <c r="A103" s="29">
        <v>85868568</v>
      </c>
      <c r="B103" s="29">
        <v>85581873</v>
      </c>
      <c r="C103" s="30">
        <v>85302000</v>
      </c>
      <c r="D103" s="29">
        <v>66476441</v>
      </c>
      <c r="E103" s="29">
        <v>68479617</v>
      </c>
      <c r="F103" s="31" t="s">
        <v>98</v>
      </c>
      <c r="G103" s="32">
        <v>1060</v>
      </c>
      <c r="H103" s="36"/>
    </row>
    <row r="104" spans="1:8" ht="30" customHeight="1" x14ac:dyDescent="0.25">
      <c r="A104" s="29">
        <v>6781340</v>
      </c>
      <c r="B104" s="29">
        <v>6770267</v>
      </c>
      <c r="C104" s="30">
        <v>6759377</v>
      </c>
      <c r="D104" s="29">
        <v>7273139</v>
      </c>
      <c r="E104" s="29">
        <v>6508929</v>
      </c>
      <c r="F104" s="31" t="s">
        <v>99</v>
      </c>
      <c r="G104" s="32">
        <v>1518</v>
      </c>
      <c r="H104" s="36"/>
    </row>
    <row r="105" spans="1:8" ht="30" customHeight="1" x14ac:dyDescent="0.25">
      <c r="A105" s="29">
        <v>31122538</v>
      </c>
      <c r="B105" s="29">
        <v>43598812</v>
      </c>
      <c r="C105" s="30">
        <v>34165374</v>
      </c>
      <c r="D105" s="29">
        <v>30025631</v>
      </c>
      <c r="E105" s="29">
        <v>33576161</v>
      </c>
      <c r="F105" s="31" t="s">
        <v>100</v>
      </c>
      <c r="G105" s="32">
        <v>1500</v>
      </c>
      <c r="H105" s="36"/>
    </row>
    <row r="106" spans="1:8" ht="30" customHeight="1" x14ac:dyDescent="0.25">
      <c r="A106" s="29">
        <v>14296943</v>
      </c>
      <c r="B106" s="29">
        <v>15858519</v>
      </c>
      <c r="C106" s="30">
        <v>10774438</v>
      </c>
      <c r="D106" s="29">
        <v>6499174</v>
      </c>
      <c r="E106" s="29">
        <v>9620066</v>
      </c>
      <c r="F106" s="31" t="s">
        <v>101</v>
      </c>
      <c r="G106" s="32">
        <v>1533</v>
      </c>
      <c r="H106" s="37"/>
    </row>
    <row r="107" spans="1:8" ht="30" customHeight="1" x14ac:dyDescent="0.25">
      <c r="A107" s="29">
        <v>0</v>
      </c>
      <c r="B107" s="29">
        <v>44906716</v>
      </c>
      <c r="C107" s="30">
        <v>67939801</v>
      </c>
      <c r="D107" s="29">
        <v>192841018</v>
      </c>
      <c r="E107" s="29">
        <v>359246254</v>
      </c>
      <c r="F107" s="31" t="s">
        <v>102</v>
      </c>
      <c r="G107" s="32">
        <v>1062</v>
      </c>
      <c r="H107" s="36"/>
    </row>
    <row r="108" spans="1:8" ht="30" customHeight="1" x14ac:dyDescent="0.25">
      <c r="A108" s="29">
        <v>0</v>
      </c>
      <c r="B108" s="29">
        <v>0</v>
      </c>
      <c r="C108" s="30">
        <v>10602052</v>
      </c>
      <c r="D108" s="29">
        <v>18757076</v>
      </c>
      <c r="E108" s="29">
        <v>130837487</v>
      </c>
      <c r="F108" s="31" t="s">
        <v>103</v>
      </c>
      <c r="G108" s="32">
        <v>1063</v>
      </c>
      <c r="H108" s="36"/>
    </row>
    <row r="109" spans="1:8" ht="30" customHeight="1" x14ac:dyDescent="0.25">
      <c r="A109" s="29">
        <v>40830326</v>
      </c>
      <c r="B109" s="29">
        <v>40801540</v>
      </c>
      <c r="C109" s="30">
        <v>40773364</v>
      </c>
      <c r="D109" s="29">
        <v>40951787</v>
      </c>
      <c r="E109" s="29">
        <v>43114688</v>
      </c>
      <c r="F109" s="31" t="s">
        <v>104</v>
      </c>
      <c r="G109" s="32">
        <v>1065</v>
      </c>
      <c r="H109" s="36"/>
    </row>
    <row r="110" spans="1:8" ht="30" customHeight="1" x14ac:dyDescent="0.25">
      <c r="A110" s="29">
        <v>27061900</v>
      </c>
      <c r="B110" s="29">
        <v>26978164</v>
      </c>
      <c r="C110" s="30">
        <v>26897943</v>
      </c>
      <c r="D110" s="29">
        <v>26855389</v>
      </c>
      <c r="E110" s="29">
        <v>26841513</v>
      </c>
      <c r="F110" s="31" t="s">
        <v>105</v>
      </c>
      <c r="G110" s="32">
        <v>1066</v>
      </c>
      <c r="H110" s="36"/>
    </row>
    <row r="111" spans="1:8" ht="30" customHeight="1" x14ac:dyDescent="0.25">
      <c r="A111" s="29">
        <v>58478732</v>
      </c>
      <c r="B111" s="29">
        <v>58362959</v>
      </c>
      <c r="C111" s="30">
        <v>58251672</v>
      </c>
      <c r="D111" s="29">
        <v>55002141</v>
      </c>
      <c r="E111" s="29">
        <v>55406765</v>
      </c>
      <c r="F111" s="31" t="s">
        <v>106</v>
      </c>
      <c r="G111" s="32">
        <v>1067</v>
      </c>
      <c r="H111" s="36"/>
    </row>
    <row r="112" spans="1:8" ht="30" customHeight="1" x14ac:dyDescent="0.25">
      <c r="A112" s="29">
        <v>46078959</v>
      </c>
      <c r="B112" s="29">
        <v>45994243</v>
      </c>
      <c r="C112" s="30">
        <v>45912948</v>
      </c>
      <c r="D112" s="29">
        <v>42841762</v>
      </c>
      <c r="E112" s="29">
        <v>44173677</v>
      </c>
      <c r="F112" s="31" t="s">
        <v>107</v>
      </c>
      <c r="G112" s="32">
        <v>1068</v>
      </c>
      <c r="H112" s="36"/>
    </row>
    <row r="113" spans="1:8" ht="30" customHeight="1" x14ac:dyDescent="0.25">
      <c r="A113" s="29">
        <v>33351067</v>
      </c>
      <c r="B113" s="29">
        <v>33259003</v>
      </c>
      <c r="C113" s="30">
        <v>33170325</v>
      </c>
      <c r="D113" s="29">
        <v>29042555</v>
      </c>
      <c r="E113" s="29">
        <v>29232949</v>
      </c>
      <c r="F113" s="31" t="s">
        <v>108</v>
      </c>
      <c r="G113" s="32">
        <v>1069</v>
      </c>
      <c r="H113" s="36"/>
    </row>
    <row r="114" spans="1:8" ht="30" customHeight="1" x14ac:dyDescent="0.25">
      <c r="A114" s="29">
        <v>30777989</v>
      </c>
      <c r="B114" s="29">
        <v>30732265</v>
      </c>
      <c r="C114" s="30">
        <v>30687998</v>
      </c>
      <c r="D114" s="29">
        <v>12302663</v>
      </c>
      <c r="E114" s="29">
        <v>0</v>
      </c>
      <c r="F114" s="31" t="s">
        <v>109</v>
      </c>
      <c r="G114" s="32">
        <v>1562</v>
      </c>
      <c r="H114" s="36"/>
    </row>
    <row r="115" spans="1:8" ht="30" customHeight="1" x14ac:dyDescent="0.25">
      <c r="A115" s="29">
        <v>33044860</v>
      </c>
      <c r="B115" s="29">
        <v>32982098</v>
      </c>
      <c r="C115" s="30">
        <v>32921880</v>
      </c>
      <c r="D115" s="29">
        <v>35071591</v>
      </c>
      <c r="E115" s="29">
        <v>33912734</v>
      </c>
      <c r="F115" s="31" t="s">
        <v>110</v>
      </c>
      <c r="G115" s="32">
        <v>1070</v>
      </c>
      <c r="H115" s="36"/>
    </row>
    <row r="116" spans="1:8" ht="30" customHeight="1" x14ac:dyDescent="0.25">
      <c r="A116" s="29">
        <v>46822270</v>
      </c>
      <c r="B116" s="29">
        <v>46675268</v>
      </c>
      <c r="C116" s="30">
        <v>46534610</v>
      </c>
      <c r="D116" s="29">
        <v>44903107</v>
      </c>
      <c r="E116" s="29">
        <v>45534857</v>
      </c>
      <c r="F116" s="31" t="s">
        <v>111</v>
      </c>
      <c r="G116" s="32">
        <v>1071</v>
      </c>
      <c r="H116" s="36"/>
    </row>
    <row r="117" spans="1:8" ht="30" customHeight="1" x14ac:dyDescent="0.25">
      <c r="A117" s="29">
        <v>46820968</v>
      </c>
      <c r="B117" s="29">
        <v>46726614</v>
      </c>
      <c r="C117" s="30">
        <v>46636269</v>
      </c>
      <c r="D117" s="29">
        <v>43775212</v>
      </c>
      <c r="E117" s="29">
        <v>43628967</v>
      </c>
      <c r="F117" s="31" t="s">
        <v>112</v>
      </c>
      <c r="G117" s="32">
        <v>1072</v>
      </c>
      <c r="H117" s="36"/>
    </row>
    <row r="118" spans="1:8" ht="30" customHeight="1" x14ac:dyDescent="0.25">
      <c r="A118" s="29">
        <v>42402849</v>
      </c>
      <c r="B118" s="29">
        <v>42298620</v>
      </c>
      <c r="C118" s="30">
        <v>42198621</v>
      </c>
      <c r="D118" s="29">
        <v>41286395</v>
      </c>
      <c r="E118" s="29">
        <v>44169850</v>
      </c>
      <c r="F118" s="31" t="s">
        <v>113</v>
      </c>
      <c r="G118" s="32">
        <v>1073</v>
      </c>
      <c r="H118" s="36"/>
    </row>
    <row r="119" spans="1:8" ht="30" customHeight="1" x14ac:dyDescent="0.25">
      <c r="A119" s="29">
        <v>33886715</v>
      </c>
      <c r="B119" s="29">
        <v>33797036</v>
      </c>
      <c r="C119" s="30">
        <v>33710691</v>
      </c>
      <c r="D119" s="29">
        <v>31881588</v>
      </c>
      <c r="E119" s="29">
        <v>31687722</v>
      </c>
      <c r="F119" s="31" t="s">
        <v>114</v>
      </c>
      <c r="G119" s="32">
        <v>1075</v>
      </c>
      <c r="H119" s="36"/>
    </row>
    <row r="120" spans="1:8" ht="30" customHeight="1" x14ac:dyDescent="0.25">
      <c r="A120" s="29">
        <v>47316048</v>
      </c>
      <c r="B120" s="29">
        <v>47225118</v>
      </c>
      <c r="C120" s="30">
        <v>47138166</v>
      </c>
      <c r="D120" s="29">
        <v>42804388</v>
      </c>
      <c r="E120" s="29">
        <v>46935055</v>
      </c>
      <c r="F120" s="31" t="s">
        <v>115</v>
      </c>
      <c r="G120" s="32">
        <v>1076</v>
      </c>
      <c r="H120" s="36"/>
    </row>
    <row r="121" spans="1:8" ht="30" customHeight="1" x14ac:dyDescent="0.25">
      <c r="A121" s="29">
        <v>45236336</v>
      </c>
      <c r="B121" s="29">
        <v>45095012</v>
      </c>
      <c r="C121" s="30">
        <v>44959853</v>
      </c>
      <c r="D121" s="29">
        <v>45308711</v>
      </c>
      <c r="E121" s="29">
        <v>46803465</v>
      </c>
      <c r="F121" s="31" t="s">
        <v>116</v>
      </c>
      <c r="G121" s="32">
        <v>1077</v>
      </c>
      <c r="H121" s="36"/>
    </row>
    <row r="122" spans="1:8" ht="30" customHeight="1" x14ac:dyDescent="0.25">
      <c r="A122" s="29">
        <v>61434206</v>
      </c>
      <c r="B122" s="29">
        <v>61309692</v>
      </c>
      <c r="C122" s="30">
        <v>61190669</v>
      </c>
      <c r="D122" s="29">
        <v>60132081</v>
      </c>
      <c r="E122" s="29">
        <v>59680550</v>
      </c>
      <c r="F122" s="31" t="s">
        <v>117</v>
      </c>
      <c r="G122" s="32">
        <v>1526</v>
      </c>
      <c r="H122" s="36"/>
    </row>
    <row r="123" spans="1:8" ht="30" customHeight="1" x14ac:dyDescent="0.25">
      <c r="A123" s="29">
        <v>60836693</v>
      </c>
      <c r="B123" s="29">
        <v>60692827</v>
      </c>
      <c r="C123" s="30">
        <v>60555007</v>
      </c>
      <c r="D123" s="29">
        <v>57822937</v>
      </c>
      <c r="E123" s="29">
        <v>58160584</v>
      </c>
      <c r="F123" s="31" t="s">
        <v>118</v>
      </c>
      <c r="G123" s="32">
        <v>1514</v>
      </c>
      <c r="H123" s="36"/>
    </row>
    <row r="124" spans="1:8" ht="30" customHeight="1" x14ac:dyDescent="0.25">
      <c r="A124" s="29">
        <v>15824930</v>
      </c>
      <c r="B124" s="29">
        <v>15781717</v>
      </c>
      <c r="C124" s="30">
        <v>15746995</v>
      </c>
      <c r="D124" s="29">
        <v>13000923</v>
      </c>
      <c r="E124" s="29">
        <v>10755722</v>
      </c>
      <c r="F124" s="31" t="s">
        <v>119</v>
      </c>
      <c r="G124" s="32">
        <v>1543</v>
      </c>
      <c r="H124" s="36"/>
    </row>
    <row r="125" spans="1:8" ht="30" customHeight="1" x14ac:dyDescent="0.25">
      <c r="A125" s="29">
        <v>24440829</v>
      </c>
      <c r="B125" s="29">
        <v>24414879</v>
      </c>
      <c r="C125" s="30">
        <v>24389873</v>
      </c>
      <c r="D125" s="29">
        <v>15306119</v>
      </c>
      <c r="E125" s="29">
        <v>17605938</v>
      </c>
      <c r="F125" s="31" t="s">
        <v>120</v>
      </c>
      <c r="G125" s="32">
        <v>1547</v>
      </c>
      <c r="H125" s="36"/>
    </row>
    <row r="126" spans="1:8" ht="30" customHeight="1" x14ac:dyDescent="0.25">
      <c r="A126" s="29">
        <v>58080741</v>
      </c>
      <c r="B126" s="29">
        <v>58041219</v>
      </c>
      <c r="C126" s="30">
        <v>58003037</v>
      </c>
      <c r="D126" s="29">
        <v>54124768</v>
      </c>
      <c r="E126" s="29">
        <v>11191436</v>
      </c>
      <c r="F126" s="31" t="s">
        <v>121</v>
      </c>
      <c r="G126" s="32">
        <v>1553</v>
      </c>
      <c r="H126" s="36"/>
    </row>
    <row r="127" spans="1:8" ht="30" customHeight="1" x14ac:dyDescent="0.25">
      <c r="A127" s="29">
        <v>40453533</v>
      </c>
      <c r="B127" s="29">
        <v>40371481</v>
      </c>
      <c r="C127" s="30">
        <v>40292845</v>
      </c>
      <c r="D127" s="29">
        <v>40519668</v>
      </c>
      <c r="E127" s="29">
        <v>40291605</v>
      </c>
      <c r="F127" s="31" t="s">
        <v>122</v>
      </c>
      <c r="G127" s="32">
        <v>1261</v>
      </c>
      <c r="H127" s="36"/>
    </row>
    <row r="128" spans="1:8" ht="30" customHeight="1" x14ac:dyDescent="0.25">
      <c r="A128" s="29">
        <v>19679248</v>
      </c>
      <c r="B128" s="29">
        <v>19646609</v>
      </c>
      <c r="C128" s="30">
        <v>19615069</v>
      </c>
      <c r="D128" s="29">
        <v>19438208</v>
      </c>
      <c r="E128" s="29">
        <v>16486788</v>
      </c>
      <c r="F128" s="31" t="s">
        <v>123</v>
      </c>
      <c r="G128" s="32">
        <v>1537</v>
      </c>
      <c r="H128" s="36"/>
    </row>
    <row r="129" spans="1:8" ht="30" customHeight="1" x14ac:dyDescent="0.25">
      <c r="A129" s="29">
        <v>26062378</v>
      </c>
      <c r="B129" s="29">
        <v>25986916</v>
      </c>
      <c r="C129" s="30">
        <v>25914667</v>
      </c>
      <c r="D129" s="29">
        <v>24416528</v>
      </c>
      <c r="E129" s="29">
        <v>22847945</v>
      </c>
      <c r="F129" s="31" t="s">
        <v>124</v>
      </c>
      <c r="G129" s="32">
        <v>1079</v>
      </c>
      <c r="H129" s="36"/>
    </row>
    <row r="130" spans="1:8" ht="30" customHeight="1" x14ac:dyDescent="0.25">
      <c r="A130" s="29">
        <v>17178180</v>
      </c>
      <c r="B130" s="29">
        <v>17132893</v>
      </c>
      <c r="C130" s="30">
        <v>17089506</v>
      </c>
      <c r="D130" s="29">
        <v>15980441</v>
      </c>
      <c r="E130" s="29">
        <v>16441314</v>
      </c>
      <c r="F130" s="31" t="s">
        <v>125</v>
      </c>
      <c r="G130" s="32">
        <v>1095</v>
      </c>
      <c r="H130" s="36"/>
    </row>
    <row r="131" spans="1:8" ht="30" customHeight="1" x14ac:dyDescent="0.25">
      <c r="A131" s="29">
        <v>31812405</v>
      </c>
      <c r="B131" s="29">
        <v>31738010</v>
      </c>
      <c r="C131" s="30">
        <v>31666840</v>
      </c>
      <c r="D131" s="29">
        <v>30767069</v>
      </c>
      <c r="E131" s="29">
        <v>30449292</v>
      </c>
      <c r="F131" s="31" t="s">
        <v>126</v>
      </c>
      <c r="G131" s="32">
        <v>1080</v>
      </c>
      <c r="H131" s="36"/>
    </row>
    <row r="132" spans="1:8" ht="30" customHeight="1" x14ac:dyDescent="0.25">
      <c r="A132" s="29">
        <v>13080991</v>
      </c>
      <c r="B132" s="29">
        <v>13034468</v>
      </c>
      <c r="C132" s="30">
        <v>12989914</v>
      </c>
      <c r="D132" s="29">
        <v>12891517</v>
      </c>
      <c r="E132" s="29">
        <v>12313585</v>
      </c>
      <c r="F132" s="31" t="s">
        <v>127</v>
      </c>
      <c r="G132" s="32">
        <v>1081</v>
      </c>
      <c r="H132" s="36"/>
    </row>
    <row r="133" spans="1:8" ht="30" customHeight="1" x14ac:dyDescent="0.25">
      <c r="A133" s="29">
        <v>15308434</v>
      </c>
      <c r="B133" s="29">
        <v>15267581</v>
      </c>
      <c r="C133" s="30">
        <v>15228436</v>
      </c>
      <c r="D133" s="29">
        <v>14391789</v>
      </c>
      <c r="E133" s="29">
        <v>13473116</v>
      </c>
      <c r="F133" s="31" t="s">
        <v>128</v>
      </c>
      <c r="G133" s="32">
        <v>1082</v>
      </c>
      <c r="H133" s="36"/>
    </row>
    <row r="134" spans="1:8" ht="30" customHeight="1" x14ac:dyDescent="0.25">
      <c r="A134" s="29">
        <v>21019289</v>
      </c>
      <c r="B134" s="29">
        <v>20979595</v>
      </c>
      <c r="C134" s="30">
        <v>20941642</v>
      </c>
      <c r="D134" s="29">
        <v>20668921</v>
      </c>
      <c r="E134" s="29">
        <v>20168255</v>
      </c>
      <c r="F134" s="31" t="s">
        <v>129</v>
      </c>
      <c r="G134" s="32">
        <v>1083</v>
      </c>
      <c r="H134" s="36"/>
    </row>
    <row r="135" spans="1:8" ht="30" customHeight="1" x14ac:dyDescent="0.25">
      <c r="A135" s="29">
        <v>27698745</v>
      </c>
      <c r="B135" s="29">
        <v>27612011</v>
      </c>
      <c r="C135" s="30">
        <v>27529124</v>
      </c>
      <c r="D135" s="29">
        <v>25466209</v>
      </c>
      <c r="E135" s="29">
        <v>25969085</v>
      </c>
      <c r="F135" s="31" t="s">
        <v>130</v>
      </c>
      <c r="G135" s="32">
        <v>1084</v>
      </c>
      <c r="H135" s="36"/>
    </row>
    <row r="136" spans="1:8" ht="30" customHeight="1" x14ac:dyDescent="0.25">
      <c r="A136" s="29">
        <v>19998758</v>
      </c>
      <c r="B136" s="29">
        <v>19911253</v>
      </c>
      <c r="C136" s="30">
        <v>19827626</v>
      </c>
      <c r="D136" s="29">
        <v>18583876</v>
      </c>
      <c r="E136" s="29">
        <v>18032901</v>
      </c>
      <c r="F136" s="31" t="s">
        <v>131</v>
      </c>
      <c r="G136" s="32">
        <v>1085</v>
      </c>
      <c r="H136" s="36"/>
    </row>
    <row r="137" spans="1:8" ht="30" customHeight="1" x14ac:dyDescent="0.25">
      <c r="A137" s="29">
        <v>13595843</v>
      </c>
      <c r="B137" s="29">
        <v>13559499</v>
      </c>
      <c r="C137" s="30">
        <v>13524717</v>
      </c>
      <c r="D137" s="29">
        <v>13601216</v>
      </c>
      <c r="E137" s="29">
        <v>13012445</v>
      </c>
      <c r="F137" s="31" t="s">
        <v>132</v>
      </c>
      <c r="G137" s="32">
        <v>1111</v>
      </c>
      <c r="H137" s="36"/>
    </row>
    <row r="138" spans="1:8" ht="30" customHeight="1" x14ac:dyDescent="0.25">
      <c r="A138" s="29">
        <v>15478048</v>
      </c>
      <c r="B138" s="29">
        <v>15429892</v>
      </c>
      <c r="C138" s="30">
        <v>15383835</v>
      </c>
      <c r="D138" s="29">
        <v>14625442</v>
      </c>
      <c r="E138" s="29">
        <v>14496106</v>
      </c>
      <c r="F138" s="31" t="s">
        <v>133</v>
      </c>
      <c r="G138" s="32">
        <v>1113</v>
      </c>
      <c r="H138" s="36"/>
    </row>
    <row r="139" spans="1:8" ht="30" customHeight="1" x14ac:dyDescent="0.25">
      <c r="A139" s="29">
        <v>21216760</v>
      </c>
      <c r="B139" s="29">
        <v>21158720</v>
      </c>
      <c r="C139" s="30">
        <v>21103163</v>
      </c>
      <c r="D139" s="29">
        <v>19354027</v>
      </c>
      <c r="E139" s="29">
        <v>19003863</v>
      </c>
      <c r="F139" s="31" t="s">
        <v>134</v>
      </c>
      <c r="G139" s="32">
        <v>1086</v>
      </c>
      <c r="H139" s="36"/>
    </row>
    <row r="140" spans="1:8" ht="30" customHeight="1" x14ac:dyDescent="0.25">
      <c r="A140" s="29">
        <v>15826070</v>
      </c>
      <c r="B140" s="29">
        <v>15785182</v>
      </c>
      <c r="C140" s="30">
        <v>15746099</v>
      </c>
      <c r="D140" s="29">
        <v>15531203</v>
      </c>
      <c r="E140" s="29">
        <v>14665380</v>
      </c>
      <c r="F140" s="31" t="s">
        <v>135</v>
      </c>
      <c r="G140" s="32">
        <v>1114</v>
      </c>
      <c r="H140" s="36"/>
    </row>
    <row r="141" spans="1:8" ht="30" customHeight="1" x14ac:dyDescent="0.25">
      <c r="A141" s="29">
        <v>22795578</v>
      </c>
      <c r="B141" s="29">
        <v>22733024</v>
      </c>
      <c r="C141" s="30">
        <v>22673302</v>
      </c>
      <c r="D141" s="29">
        <v>22028648</v>
      </c>
      <c r="E141" s="29">
        <v>21499535</v>
      </c>
      <c r="F141" s="31" t="s">
        <v>136</v>
      </c>
      <c r="G141" s="32">
        <v>1087</v>
      </c>
      <c r="H141" s="36"/>
    </row>
    <row r="142" spans="1:8" ht="30" customHeight="1" x14ac:dyDescent="0.25">
      <c r="A142" s="29">
        <v>25827917</v>
      </c>
      <c r="B142" s="29">
        <v>25758390</v>
      </c>
      <c r="C142" s="30">
        <v>25692920</v>
      </c>
      <c r="D142" s="29">
        <v>24514585</v>
      </c>
      <c r="E142" s="29">
        <v>24846341</v>
      </c>
      <c r="F142" s="31" t="s">
        <v>137</v>
      </c>
      <c r="G142" s="32">
        <v>1088</v>
      </c>
      <c r="H142" s="36"/>
    </row>
    <row r="143" spans="1:8" ht="30" customHeight="1" x14ac:dyDescent="0.25">
      <c r="A143" s="29">
        <v>10891725</v>
      </c>
      <c r="B143" s="29">
        <v>10843628</v>
      </c>
      <c r="C143" s="30">
        <v>10797556</v>
      </c>
      <c r="D143" s="29">
        <v>10937530</v>
      </c>
      <c r="E143" s="29">
        <v>11260258</v>
      </c>
      <c r="F143" s="31" t="s">
        <v>138</v>
      </c>
      <c r="G143" s="32">
        <v>1089</v>
      </c>
      <c r="H143" s="36"/>
    </row>
    <row r="144" spans="1:8" ht="30" customHeight="1" x14ac:dyDescent="0.25">
      <c r="A144" s="29">
        <v>26645263</v>
      </c>
      <c r="B144" s="29">
        <v>26589747</v>
      </c>
      <c r="C144" s="30">
        <v>26536659</v>
      </c>
      <c r="D144" s="29">
        <v>25553040</v>
      </c>
      <c r="E144" s="29">
        <v>24214808</v>
      </c>
      <c r="F144" s="31" t="s">
        <v>139</v>
      </c>
      <c r="G144" s="32">
        <v>1090</v>
      </c>
      <c r="H144" s="36"/>
    </row>
    <row r="145" spans="1:8" ht="30" customHeight="1" x14ac:dyDescent="0.25">
      <c r="A145" s="29">
        <v>24076431</v>
      </c>
      <c r="B145" s="29">
        <v>24032452</v>
      </c>
      <c r="C145" s="30">
        <v>23990190</v>
      </c>
      <c r="D145" s="29">
        <v>23111152</v>
      </c>
      <c r="E145" s="29">
        <v>23028905</v>
      </c>
      <c r="F145" s="31" t="s">
        <v>140</v>
      </c>
      <c r="G145" s="32">
        <v>1091</v>
      </c>
      <c r="H145" s="36"/>
    </row>
    <row r="146" spans="1:8" ht="30" customHeight="1" x14ac:dyDescent="0.25">
      <c r="A146" s="29">
        <v>18773776</v>
      </c>
      <c r="B146" s="29">
        <v>18679500</v>
      </c>
      <c r="C146" s="30">
        <v>18589367</v>
      </c>
      <c r="D146" s="29">
        <v>18279496</v>
      </c>
      <c r="E146" s="29">
        <v>19181378</v>
      </c>
      <c r="F146" s="31" t="s">
        <v>141</v>
      </c>
      <c r="G146" s="32">
        <v>1092</v>
      </c>
      <c r="H146" s="36"/>
    </row>
    <row r="147" spans="1:8" ht="30" customHeight="1" x14ac:dyDescent="0.25">
      <c r="A147" s="29">
        <v>20502773</v>
      </c>
      <c r="B147" s="29">
        <v>20465049</v>
      </c>
      <c r="C147" s="30">
        <v>20428867</v>
      </c>
      <c r="D147" s="29">
        <v>20009670</v>
      </c>
      <c r="E147" s="29">
        <v>19140060</v>
      </c>
      <c r="F147" s="31" t="s">
        <v>142</v>
      </c>
      <c r="G147" s="32">
        <v>1093</v>
      </c>
      <c r="H147" s="36"/>
    </row>
    <row r="148" spans="1:8" ht="30" customHeight="1" x14ac:dyDescent="0.25">
      <c r="A148" s="29">
        <v>29530764</v>
      </c>
      <c r="B148" s="29">
        <v>29464756</v>
      </c>
      <c r="C148" s="30">
        <v>29401635</v>
      </c>
      <c r="D148" s="29">
        <v>27500648</v>
      </c>
      <c r="E148" s="29">
        <v>26512969</v>
      </c>
      <c r="F148" s="31" t="s">
        <v>143</v>
      </c>
      <c r="G148" s="32">
        <v>1096</v>
      </c>
      <c r="H148" s="36"/>
    </row>
    <row r="149" spans="1:8" ht="30" customHeight="1" x14ac:dyDescent="0.25">
      <c r="A149" s="29">
        <v>13093324</v>
      </c>
      <c r="B149" s="29">
        <v>13050867</v>
      </c>
      <c r="C149" s="30">
        <v>13010254</v>
      </c>
      <c r="D149" s="29">
        <v>12940757</v>
      </c>
      <c r="E149" s="29">
        <v>13004331</v>
      </c>
      <c r="F149" s="31" t="s">
        <v>144</v>
      </c>
      <c r="G149" s="32">
        <v>1097</v>
      </c>
      <c r="H149" s="36"/>
    </row>
    <row r="150" spans="1:8" ht="30" customHeight="1" x14ac:dyDescent="0.25">
      <c r="A150" s="29">
        <v>28496983</v>
      </c>
      <c r="B150" s="29">
        <v>28426504</v>
      </c>
      <c r="C150" s="30">
        <v>28359026</v>
      </c>
      <c r="D150" s="29">
        <v>27849922</v>
      </c>
      <c r="E150" s="29">
        <v>27077138</v>
      </c>
      <c r="F150" s="31" t="s">
        <v>145</v>
      </c>
      <c r="G150" s="32">
        <v>1098</v>
      </c>
      <c r="H150" s="36"/>
    </row>
    <row r="151" spans="1:8" ht="30" customHeight="1" x14ac:dyDescent="0.25">
      <c r="A151" s="29">
        <v>19470589</v>
      </c>
      <c r="B151" s="29">
        <v>19422741</v>
      </c>
      <c r="C151" s="30">
        <v>19377002</v>
      </c>
      <c r="D151" s="29">
        <v>19204643</v>
      </c>
      <c r="E151" s="29">
        <v>19085531</v>
      </c>
      <c r="F151" s="31" t="s">
        <v>146</v>
      </c>
      <c r="G151" s="32">
        <v>1099</v>
      </c>
      <c r="H151" s="36"/>
    </row>
    <row r="152" spans="1:8" ht="30" customHeight="1" x14ac:dyDescent="0.25">
      <c r="A152" s="29">
        <v>26499112</v>
      </c>
      <c r="B152" s="29">
        <v>26421934</v>
      </c>
      <c r="C152" s="30">
        <v>26348143</v>
      </c>
      <c r="D152" s="29">
        <v>25453249</v>
      </c>
      <c r="E152" s="29">
        <v>25573651</v>
      </c>
      <c r="F152" s="31" t="s">
        <v>147</v>
      </c>
      <c r="G152" s="32">
        <v>1100</v>
      </c>
      <c r="H152" s="36"/>
    </row>
    <row r="153" spans="1:8" ht="30" customHeight="1" x14ac:dyDescent="0.25">
      <c r="A153" s="29">
        <v>15307916</v>
      </c>
      <c r="B153" s="29">
        <v>15267819</v>
      </c>
      <c r="C153" s="30">
        <v>15229466</v>
      </c>
      <c r="D153" s="29">
        <v>15840597</v>
      </c>
      <c r="E153" s="29">
        <v>14917701</v>
      </c>
      <c r="F153" s="31" t="s">
        <v>148</v>
      </c>
      <c r="G153" s="32">
        <v>1101</v>
      </c>
      <c r="H153" s="36"/>
    </row>
    <row r="154" spans="1:8" ht="30" customHeight="1" x14ac:dyDescent="0.25">
      <c r="A154" s="29">
        <v>19858299</v>
      </c>
      <c r="B154" s="29">
        <v>19806385</v>
      </c>
      <c r="C154" s="30">
        <v>19756722</v>
      </c>
      <c r="D154" s="29">
        <v>18827996</v>
      </c>
      <c r="E154" s="29">
        <v>18848170</v>
      </c>
      <c r="F154" s="31" t="s">
        <v>149</v>
      </c>
      <c r="G154" s="32">
        <v>1102</v>
      </c>
      <c r="H154" s="36"/>
    </row>
    <row r="155" spans="1:8" ht="30" customHeight="1" x14ac:dyDescent="0.25">
      <c r="A155" s="29">
        <v>23505868</v>
      </c>
      <c r="B155" s="29">
        <v>23393023</v>
      </c>
      <c r="C155" s="30">
        <v>23285327</v>
      </c>
      <c r="D155" s="29">
        <v>22635670</v>
      </c>
      <c r="E155" s="29">
        <v>22858966</v>
      </c>
      <c r="F155" s="31" t="s">
        <v>150</v>
      </c>
      <c r="G155" s="32">
        <v>1103</v>
      </c>
      <c r="H155" s="36"/>
    </row>
    <row r="156" spans="1:8" ht="30" customHeight="1" x14ac:dyDescent="0.25">
      <c r="A156" s="29">
        <v>18542536</v>
      </c>
      <c r="B156" s="29">
        <v>18507417</v>
      </c>
      <c r="C156" s="30">
        <v>18473835</v>
      </c>
      <c r="D156" s="29">
        <v>18161439</v>
      </c>
      <c r="E156" s="29">
        <v>17754786</v>
      </c>
      <c r="F156" s="31" t="s">
        <v>151</v>
      </c>
      <c r="G156" s="32">
        <v>1104</v>
      </c>
      <c r="H156" s="36"/>
    </row>
    <row r="157" spans="1:8" ht="30" customHeight="1" x14ac:dyDescent="0.25">
      <c r="A157" s="29">
        <v>19083574</v>
      </c>
      <c r="B157" s="29">
        <v>19035833</v>
      </c>
      <c r="C157" s="30">
        <v>18990120</v>
      </c>
      <c r="D157" s="29">
        <v>18427720</v>
      </c>
      <c r="E157" s="29">
        <v>18283157</v>
      </c>
      <c r="F157" s="31" t="s">
        <v>152</v>
      </c>
      <c r="G157" s="32">
        <v>1105</v>
      </c>
      <c r="H157" s="36"/>
    </row>
    <row r="158" spans="1:8" ht="30" customHeight="1" x14ac:dyDescent="0.25">
      <c r="A158" s="29">
        <v>15609963</v>
      </c>
      <c r="B158" s="29">
        <v>15574217</v>
      </c>
      <c r="C158" s="30">
        <v>15539943</v>
      </c>
      <c r="D158" s="29">
        <v>13380168</v>
      </c>
      <c r="E158" s="29">
        <v>13449921</v>
      </c>
      <c r="F158" s="31" t="s">
        <v>153</v>
      </c>
      <c r="G158" s="32">
        <v>1106</v>
      </c>
      <c r="H158" s="36"/>
    </row>
    <row r="159" spans="1:8" ht="30" customHeight="1" x14ac:dyDescent="0.25">
      <c r="A159" s="29">
        <v>18630887</v>
      </c>
      <c r="B159" s="29">
        <v>18584684</v>
      </c>
      <c r="C159" s="30">
        <v>18540524</v>
      </c>
      <c r="D159" s="29">
        <v>17540591</v>
      </c>
      <c r="E159" s="29">
        <v>16579948</v>
      </c>
      <c r="F159" s="31" t="s">
        <v>154</v>
      </c>
      <c r="G159" s="32">
        <v>1107</v>
      </c>
      <c r="H159" s="36"/>
    </row>
    <row r="160" spans="1:8" ht="30" customHeight="1" x14ac:dyDescent="0.25">
      <c r="A160" s="29">
        <v>16239578</v>
      </c>
      <c r="B160" s="29">
        <v>16200323</v>
      </c>
      <c r="C160" s="30">
        <v>16162752</v>
      </c>
      <c r="D160" s="29">
        <v>15802836</v>
      </c>
      <c r="E160" s="29">
        <v>15232699</v>
      </c>
      <c r="F160" s="31" t="s">
        <v>155</v>
      </c>
      <c r="G160" s="32">
        <v>1108</v>
      </c>
      <c r="H160" s="36"/>
    </row>
    <row r="161" spans="1:8" ht="30" customHeight="1" x14ac:dyDescent="0.25">
      <c r="A161" s="29">
        <v>15315263</v>
      </c>
      <c r="B161" s="29">
        <v>15268784</v>
      </c>
      <c r="C161" s="30">
        <v>15224361</v>
      </c>
      <c r="D161" s="29">
        <v>14186197</v>
      </c>
      <c r="E161" s="29">
        <v>14414807</v>
      </c>
      <c r="F161" s="31" t="s">
        <v>156</v>
      </c>
      <c r="G161" s="32">
        <v>1109</v>
      </c>
      <c r="H161" s="36"/>
    </row>
    <row r="162" spans="1:8" ht="30" customHeight="1" x14ac:dyDescent="0.25">
      <c r="A162" s="29">
        <v>18565264</v>
      </c>
      <c r="B162" s="29">
        <v>18521653</v>
      </c>
      <c r="C162" s="30">
        <v>18479871</v>
      </c>
      <c r="D162" s="29">
        <v>16753110</v>
      </c>
      <c r="E162" s="29">
        <v>15669950</v>
      </c>
      <c r="F162" s="31" t="s">
        <v>157</v>
      </c>
      <c r="G162" s="32">
        <v>1110</v>
      </c>
      <c r="H162" s="36"/>
    </row>
    <row r="163" spans="1:8" ht="30" customHeight="1" x14ac:dyDescent="0.25">
      <c r="A163" s="29">
        <v>29459388</v>
      </c>
      <c r="B163" s="29">
        <v>29365676</v>
      </c>
      <c r="C163" s="30">
        <v>29276177</v>
      </c>
      <c r="D163" s="29">
        <v>27924063</v>
      </c>
      <c r="E163" s="29">
        <v>27022722</v>
      </c>
      <c r="F163" s="31" t="s">
        <v>158</v>
      </c>
      <c r="G163" s="32">
        <v>1112</v>
      </c>
      <c r="H163" s="36"/>
    </row>
    <row r="164" spans="1:8" ht="30" customHeight="1" x14ac:dyDescent="0.25">
      <c r="A164" s="29">
        <v>25505023</v>
      </c>
      <c r="B164" s="29">
        <v>25436231</v>
      </c>
      <c r="C164" s="30">
        <v>25370445</v>
      </c>
      <c r="D164" s="29">
        <v>22838014</v>
      </c>
      <c r="E164" s="29">
        <v>23037637</v>
      </c>
      <c r="F164" s="31" t="s">
        <v>159</v>
      </c>
      <c r="G164" s="32">
        <v>1115</v>
      </c>
      <c r="H164" s="36"/>
    </row>
    <row r="165" spans="1:8" ht="30" customHeight="1" x14ac:dyDescent="0.25">
      <c r="A165" s="29">
        <v>13722775</v>
      </c>
      <c r="B165" s="29">
        <v>13678605</v>
      </c>
      <c r="C165" s="30">
        <v>13636305</v>
      </c>
      <c r="D165" s="29">
        <v>12834705</v>
      </c>
      <c r="E165" s="29">
        <v>13141191</v>
      </c>
      <c r="F165" s="31" t="s">
        <v>160</v>
      </c>
      <c r="G165" s="32">
        <v>1116</v>
      </c>
      <c r="H165" s="36"/>
    </row>
    <row r="166" spans="1:8" ht="30" customHeight="1" x14ac:dyDescent="0.25">
      <c r="A166" s="29">
        <v>14034111</v>
      </c>
      <c r="B166" s="29">
        <v>13994420</v>
      </c>
      <c r="C166" s="30">
        <v>13956412</v>
      </c>
      <c r="D166" s="29">
        <v>14093847</v>
      </c>
      <c r="E166" s="29">
        <v>14685042</v>
      </c>
      <c r="F166" s="31" t="s">
        <v>161</v>
      </c>
      <c r="G166" s="32">
        <v>1117</v>
      </c>
      <c r="H166" s="36"/>
    </row>
    <row r="167" spans="1:8" ht="30" customHeight="1" x14ac:dyDescent="0.25">
      <c r="A167" s="29">
        <v>13411210</v>
      </c>
      <c r="B167" s="29">
        <v>13372272</v>
      </c>
      <c r="C167" s="30">
        <v>13335014</v>
      </c>
      <c r="D167" s="29">
        <v>13095418</v>
      </c>
      <c r="E167" s="29">
        <v>12068656</v>
      </c>
      <c r="F167" s="31" t="s">
        <v>162</v>
      </c>
      <c r="G167" s="32">
        <v>1504</v>
      </c>
      <c r="H167" s="36"/>
    </row>
    <row r="168" spans="1:8" ht="30" customHeight="1" x14ac:dyDescent="0.25">
      <c r="A168" s="29">
        <v>23482599</v>
      </c>
      <c r="B168" s="29">
        <v>23458838</v>
      </c>
      <c r="C168" s="30">
        <v>23436092</v>
      </c>
      <c r="D168" s="29">
        <v>23908204</v>
      </c>
      <c r="E168" s="29">
        <v>22433115</v>
      </c>
      <c r="F168" s="31" t="s">
        <v>163</v>
      </c>
      <c r="G168" s="32">
        <v>1118</v>
      </c>
      <c r="H168" s="36"/>
    </row>
    <row r="169" spans="1:8" ht="30" customHeight="1" x14ac:dyDescent="0.25">
      <c r="A169" s="29">
        <v>25459275</v>
      </c>
      <c r="B169" s="29">
        <v>25400884</v>
      </c>
      <c r="C169" s="30">
        <v>25344980</v>
      </c>
      <c r="D169" s="29">
        <v>25332361</v>
      </c>
      <c r="E169" s="29">
        <v>25789956</v>
      </c>
      <c r="F169" s="31" t="s">
        <v>164</v>
      </c>
      <c r="G169" s="32">
        <v>1119</v>
      </c>
      <c r="H169" s="36"/>
    </row>
    <row r="170" spans="1:8" ht="30" customHeight="1" x14ac:dyDescent="0.25">
      <c r="A170" s="29">
        <v>22161896</v>
      </c>
      <c r="B170" s="29">
        <v>22116166</v>
      </c>
      <c r="C170" s="30">
        <v>22072417</v>
      </c>
      <c r="D170" s="29">
        <v>22420385</v>
      </c>
      <c r="E170" s="29">
        <v>21437076</v>
      </c>
      <c r="F170" s="31" t="s">
        <v>165</v>
      </c>
      <c r="G170" s="32">
        <v>1122</v>
      </c>
      <c r="H170" s="36"/>
    </row>
    <row r="171" spans="1:8" ht="30" customHeight="1" x14ac:dyDescent="0.25">
      <c r="A171" s="29">
        <v>31482098</v>
      </c>
      <c r="B171" s="29">
        <v>31322015</v>
      </c>
      <c r="C171" s="30">
        <v>31169304</v>
      </c>
      <c r="D171" s="29">
        <v>30303627</v>
      </c>
      <c r="E171" s="29">
        <v>30921600</v>
      </c>
      <c r="F171" s="31" t="s">
        <v>166</v>
      </c>
      <c r="G171" s="32">
        <v>1120</v>
      </c>
      <c r="H171" s="36"/>
    </row>
    <row r="172" spans="1:8" ht="30" customHeight="1" x14ac:dyDescent="0.25">
      <c r="A172" s="29">
        <v>39691357</v>
      </c>
      <c r="B172" s="29">
        <v>39572186</v>
      </c>
      <c r="C172" s="30">
        <v>39458340</v>
      </c>
      <c r="D172" s="29">
        <v>37491313</v>
      </c>
      <c r="E172" s="29">
        <v>37881241</v>
      </c>
      <c r="F172" s="31" t="s">
        <v>167</v>
      </c>
      <c r="G172" s="32">
        <v>1121</v>
      </c>
      <c r="H172" s="36"/>
    </row>
    <row r="173" spans="1:8" ht="30" customHeight="1" x14ac:dyDescent="0.25">
      <c r="A173" s="29">
        <v>23186055</v>
      </c>
      <c r="B173" s="29">
        <v>23140528</v>
      </c>
      <c r="C173" s="30">
        <v>23096660</v>
      </c>
      <c r="D173" s="29">
        <v>22216553</v>
      </c>
      <c r="E173" s="29">
        <v>20999924</v>
      </c>
      <c r="F173" s="31" t="s">
        <v>168</v>
      </c>
      <c r="G173" s="32">
        <v>1123</v>
      </c>
      <c r="H173" s="36"/>
    </row>
    <row r="174" spans="1:8" ht="30" customHeight="1" x14ac:dyDescent="0.25">
      <c r="A174" s="29">
        <v>20412977</v>
      </c>
      <c r="B174" s="29">
        <v>20348853</v>
      </c>
      <c r="C174" s="30">
        <v>20287414</v>
      </c>
      <c r="D174" s="29">
        <v>20104147</v>
      </c>
      <c r="E174" s="29">
        <v>19631063</v>
      </c>
      <c r="F174" s="31" t="s">
        <v>169</v>
      </c>
      <c r="G174" s="32">
        <v>1541</v>
      </c>
      <c r="H174" s="36"/>
    </row>
    <row r="175" spans="1:8" ht="30" customHeight="1" x14ac:dyDescent="0.25">
      <c r="A175" s="29">
        <v>283351454</v>
      </c>
      <c r="B175" s="29">
        <v>282617602</v>
      </c>
      <c r="C175" s="30">
        <v>281913940</v>
      </c>
      <c r="D175" s="29">
        <v>264936910</v>
      </c>
      <c r="E175" s="29">
        <v>255763571</v>
      </c>
      <c r="F175" s="31" t="s">
        <v>170</v>
      </c>
      <c r="G175" s="32">
        <v>1501</v>
      </c>
      <c r="H175" s="36"/>
    </row>
    <row r="176" spans="1:8" ht="30" customHeight="1" x14ac:dyDescent="0.25">
      <c r="A176" s="29">
        <v>300756390</v>
      </c>
      <c r="B176" s="29">
        <v>299883716</v>
      </c>
      <c r="C176" s="30">
        <v>299048164</v>
      </c>
      <c r="D176" s="29">
        <v>286405277</v>
      </c>
      <c r="E176" s="29">
        <v>273419230</v>
      </c>
      <c r="F176" s="31" t="s">
        <v>171</v>
      </c>
      <c r="G176" s="32">
        <v>1521</v>
      </c>
      <c r="H176" s="36"/>
    </row>
    <row r="177" spans="1:8" ht="30" customHeight="1" x14ac:dyDescent="0.25">
      <c r="A177" s="29">
        <v>287937107</v>
      </c>
      <c r="B177" s="29">
        <v>287265779</v>
      </c>
      <c r="C177" s="30">
        <v>286621678</v>
      </c>
      <c r="D177" s="29">
        <v>264201763</v>
      </c>
      <c r="E177" s="29">
        <v>247382888</v>
      </c>
      <c r="F177" s="31" t="s">
        <v>172</v>
      </c>
      <c r="G177" s="32">
        <v>1502</v>
      </c>
      <c r="H177" s="36"/>
    </row>
    <row r="178" spans="1:8" ht="30" customHeight="1" x14ac:dyDescent="0.25">
      <c r="A178" s="29">
        <v>392843696</v>
      </c>
      <c r="B178" s="29">
        <v>391963082</v>
      </c>
      <c r="C178" s="30">
        <v>391119078</v>
      </c>
      <c r="D178" s="29">
        <v>360343058</v>
      </c>
      <c r="E178" s="29">
        <v>344741938</v>
      </c>
      <c r="F178" s="31" t="s">
        <v>173</v>
      </c>
      <c r="G178" s="32">
        <v>1520</v>
      </c>
      <c r="H178" s="36"/>
    </row>
    <row r="179" spans="1:8" ht="30" customHeight="1" x14ac:dyDescent="0.25">
      <c r="A179" s="29">
        <v>231971886</v>
      </c>
      <c r="B179" s="29">
        <v>231287618</v>
      </c>
      <c r="C179" s="30">
        <v>230631636</v>
      </c>
      <c r="D179" s="29">
        <v>212197174</v>
      </c>
      <c r="E179" s="29">
        <v>204847845</v>
      </c>
      <c r="F179" s="31" t="s">
        <v>174</v>
      </c>
      <c r="G179" s="32">
        <v>1503</v>
      </c>
      <c r="H179" s="36"/>
    </row>
    <row r="180" spans="1:8" ht="30" customHeight="1" x14ac:dyDescent="0.25">
      <c r="A180" s="19">
        <f>SUM(A181:A185)</f>
        <v>1251750217</v>
      </c>
      <c r="B180" s="19">
        <f>SUM(B181:B185)</f>
        <v>1411891742</v>
      </c>
      <c r="C180" s="20">
        <f>SUM(C181:C185)</f>
        <v>1358837841</v>
      </c>
      <c r="D180" s="19">
        <f>SUM(D181:D185)</f>
        <v>1198759742</v>
      </c>
      <c r="E180" s="19">
        <f>SUM(E181:E185)</f>
        <v>1162670814</v>
      </c>
      <c r="F180" s="21"/>
      <c r="G180" s="22" t="s">
        <v>175</v>
      </c>
      <c r="H180" s="23" t="s">
        <v>176</v>
      </c>
    </row>
    <row r="181" spans="1:8" ht="45" customHeight="1" x14ac:dyDescent="0.25">
      <c r="A181" s="29">
        <v>1209511517</v>
      </c>
      <c r="B181" s="29">
        <v>1370559230</v>
      </c>
      <c r="C181" s="30">
        <v>1318173196</v>
      </c>
      <c r="D181" s="29">
        <v>1166507522</v>
      </c>
      <c r="E181" s="29">
        <v>1131059235</v>
      </c>
      <c r="F181" s="38" t="s">
        <v>175</v>
      </c>
      <c r="G181" s="32">
        <v>1129</v>
      </c>
      <c r="H181" s="35"/>
    </row>
    <row r="182" spans="1:8" ht="30" customHeight="1" x14ac:dyDescent="0.25">
      <c r="A182" s="29">
        <v>8838398</v>
      </c>
      <c r="B182" s="29">
        <v>8730347</v>
      </c>
      <c r="C182" s="30">
        <v>8528693</v>
      </c>
      <c r="D182" s="29">
        <v>6054287</v>
      </c>
      <c r="E182" s="29">
        <v>7219009</v>
      </c>
      <c r="F182" s="31" t="s">
        <v>177</v>
      </c>
      <c r="G182" s="32">
        <v>1142</v>
      </c>
      <c r="H182" s="36"/>
    </row>
    <row r="183" spans="1:8" ht="30" customHeight="1" x14ac:dyDescent="0.25">
      <c r="A183" s="29">
        <v>4868049</v>
      </c>
      <c r="B183" s="29">
        <v>4635024</v>
      </c>
      <c r="C183" s="30">
        <v>4296703</v>
      </c>
      <c r="D183" s="29">
        <v>3943980</v>
      </c>
      <c r="E183" s="29">
        <v>4130582</v>
      </c>
      <c r="F183" s="31" t="s">
        <v>178</v>
      </c>
      <c r="G183" s="32">
        <v>1482</v>
      </c>
      <c r="H183" s="36"/>
    </row>
    <row r="184" spans="1:8" ht="30" customHeight="1" x14ac:dyDescent="0.25">
      <c r="A184" s="29">
        <v>24745871</v>
      </c>
      <c r="B184" s="29">
        <v>24235791</v>
      </c>
      <c r="C184" s="30">
        <v>24172510</v>
      </c>
      <c r="D184" s="29">
        <v>20475395</v>
      </c>
      <c r="E184" s="29">
        <v>19980559</v>
      </c>
      <c r="F184" s="31" t="s">
        <v>179</v>
      </c>
      <c r="G184" s="32">
        <v>1263</v>
      </c>
      <c r="H184" s="37"/>
    </row>
    <row r="185" spans="1:8" ht="30" customHeight="1" x14ac:dyDescent="0.25">
      <c r="A185" s="29">
        <v>3786382</v>
      </c>
      <c r="B185" s="29">
        <v>3731350</v>
      </c>
      <c r="C185" s="30">
        <v>3666739</v>
      </c>
      <c r="D185" s="29">
        <v>1778558</v>
      </c>
      <c r="E185" s="29">
        <v>281429</v>
      </c>
      <c r="F185" s="31" t="s">
        <v>180</v>
      </c>
      <c r="G185" s="32">
        <v>1549</v>
      </c>
      <c r="H185" s="37"/>
    </row>
    <row r="186" spans="1:8" ht="30" customHeight="1" x14ac:dyDescent="0.25">
      <c r="A186" s="19">
        <f t="shared" ref="A186:D186" si="37">SUM(A187)</f>
        <v>22496349</v>
      </c>
      <c r="B186" s="19">
        <f t="shared" si="37"/>
        <v>21994477</v>
      </c>
      <c r="C186" s="20">
        <f t="shared" si="37"/>
        <v>21535007</v>
      </c>
      <c r="D186" s="19">
        <f t="shared" si="37"/>
        <v>17213163</v>
      </c>
      <c r="E186" s="19">
        <f>SUM(E187)</f>
        <v>19324888</v>
      </c>
      <c r="F186" s="21"/>
      <c r="G186" s="22" t="s">
        <v>181</v>
      </c>
      <c r="H186" s="23" t="s">
        <v>182</v>
      </c>
    </row>
    <row r="187" spans="1:8" ht="30" customHeight="1" x14ac:dyDescent="0.25">
      <c r="A187" s="29">
        <v>22496349</v>
      </c>
      <c r="B187" s="29">
        <v>21994477</v>
      </c>
      <c r="C187" s="30">
        <v>21535007</v>
      </c>
      <c r="D187" s="29">
        <v>17213163</v>
      </c>
      <c r="E187" s="29">
        <v>19324888</v>
      </c>
      <c r="F187" s="31" t="s">
        <v>181</v>
      </c>
      <c r="G187" s="32">
        <v>1511</v>
      </c>
      <c r="H187" s="34"/>
    </row>
    <row r="188" spans="1:8" ht="30" customHeight="1" x14ac:dyDescent="0.25">
      <c r="A188" s="19">
        <f t="shared" ref="A188:D188" si="38">SUM(A189)</f>
        <v>165900436</v>
      </c>
      <c r="B188" s="19">
        <f t="shared" si="38"/>
        <v>165148659</v>
      </c>
      <c r="C188" s="20">
        <f t="shared" si="38"/>
        <v>78645820</v>
      </c>
      <c r="D188" s="19">
        <f t="shared" si="38"/>
        <v>77837050</v>
      </c>
      <c r="E188" s="19">
        <f>SUM(E189)</f>
        <v>71723954</v>
      </c>
      <c r="F188" s="21"/>
      <c r="G188" s="22" t="s">
        <v>183</v>
      </c>
      <c r="H188" s="23" t="s">
        <v>184</v>
      </c>
    </row>
    <row r="189" spans="1:8" ht="30" customHeight="1" x14ac:dyDescent="0.25">
      <c r="A189" s="29">
        <v>165900436</v>
      </c>
      <c r="B189" s="29">
        <v>165148659</v>
      </c>
      <c r="C189" s="30">
        <v>78645820</v>
      </c>
      <c r="D189" s="29">
        <v>77837050</v>
      </c>
      <c r="E189" s="29">
        <v>71723954</v>
      </c>
      <c r="F189" s="31" t="s">
        <v>183</v>
      </c>
      <c r="G189" s="32">
        <v>1141</v>
      </c>
      <c r="H189" s="34"/>
    </row>
    <row r="190" spans="1:8" ht="30" customHeight="1" x14ac:dyDescent="0.25">
      <c r="A190" s="19">
        <f t="shared" ref="A190:D190" si="39">SUM(A191:A206)</f>
        <v>329732633</v>
      </c>
      <c r="B190" s="19">
        <f t="shared" si="39"/>
        <v>328014937</v>
      </c>
      <c r="C190" s="20">
        <f t="shared" si="39"/>
        <v>238644349</v>
      </c>
      <c r="D190" s="19">
        <f t="shared" si="39"/>
        <v>239993261</v>
      </c>
      <c r="E190" s="19">
        <f>SUM(E191:E206)</f>
        <v>211945157</v>
      </c>
      <c r="F190" s="21"/>
      <c r="G190" s="22" t="s">
        <v>185</v>
      </c>
      <c r="H190" s="23" t="s">
        <v>186</v>
      </c>
    </row>
    <row r="191" spans="1:8" ht="30" customHeight="1" x14ac:dyDescent="0.25">
      <c r="A191" s="29">
        <v>139374412</v>
      </c>
      <c r="B191" s="29">
        <v>139013350</v>
      </c>
      <c r="C191" s="30">
        <v>49969715</v>
      </c>
      <c r="D191" s="29">
        <v>63084694</v>
      </c>
      <c r="E191" s="29">
        <v>37140731</v>
      </c>
      <c r="F191" s="31" t="s">
        <v>185</v>
      </c>
      <c r="G191" s="32">
        <v>1130</v>
      </c>
      <c r="H191" s="35"/>
    </row>
    <row r="192" spans="1:8" ht="30" customHeight="1" x14ac:dyDescent="0.25">
      <c r="A192" s="29">
        <v>16329299</v>
      </c>
      <c r="B192" s="29">
        <v>16311907</v>
      </c>
      <c r="C192" s="30">
        <v>16482776</v>
      </c>
      <c r="D192" s="29">
        <v>17237572</v>
      </c>
      <c r="E192" s="29">
        <v>15872656</v>
      </c>
      <c r="F192" s="31" t="s">
        <v>187</v>
      </c>
      <c r="G192" s="32">
        <v>1131</v>
      </c>
      <c r="H192" s="36"/>
    </row>
    <row r="193" spans="1:8" ht="30" customHeight="1" x14ac:dyDescent="0.25">
      <c r="A193" s="29">
        <v>16428821</v>
      </c>
      <c r="B193" s="29">
        <v>16401819</v>
      </c>
      <c r="C193" s="30">
        <v>16450987</v>
      </c>
      <c r="D193" s="29">
        <v>16572028</v>
      </c>
      <c r="E193" s="29">
        <v>15641212</v>
      </c>
      <c r="F193" s="31" t="s">
        <v>188</v>
      </c>
      <c r="G193" s="32">
        <v>1132</v>
      </c>
      <c r="H193" s="36"/>
    </row>
    <row r="194" spans="1:8" ht="30" customHeight="1" x14ac:dyDescent="0.25">
      <c r="A194" s="29">
        <v>13389449</v>
      </c>
      <c r="B194" s="29">
        <v>13298001</v>
      </c>
      <c r="C194" s="30">
        <v>13215979</v>
      </c>
      <c r="D194" s="29">
        <v>13520525</v>
      </c>
      <c r="E194" s="29">
        <v>12813385</v>
      </c>
      <c r="F194" s="31" t="s">
        <v>189</v>
      </c>
      <c r="G194" s="32">
        <v>1133</v>
      </c>
      <c r="H194" s="36"/>
    </row>
    <row r="195" spans="1:8" ht="30" customHeight="1" x14ac:dyDescent="0.25">
      <c r="A195" s="29">
        <v>18011068</v>
      </c>
      <c r="B195" s="29">
        <v>17930132</v>
      </c>
      <c r="C195" s="30">
        <v>17938087</v>
      </c>
      <c r="D195" s="29">
        <v>17484495</v>
      </c>
      <c r="E195" s="29">
        <v>17548373</v>
      </c>
      <c r="F195" s="31" t="s">
        <v>190</v>
      </c>
      <c r="G195" s="32">
        <v>1134</v>
      </c>
      <c r="H195" s="36"/>
    </row>
    <row r="196" spans="1:8" ht="30" customHeight="1" x14ac:dyDescent="0.25">
      <c r="A196" s="29">
        <v>16077097</v>
      </c>
      <c r="B196" s="29">
        <v>15979113</v>
      </c>
      <c r="C196" s="30">
        <v>15919080</v>
      </c>
      <c r="D196" s="29">
        <v>15899353</v>
      </c>
      <c r="E196" s="29">
        <v>15406630</v>
      </c>
      <c r="F196" s="31" t="s">
        <v>191</v>
      </c>
      <c r="G196" s="32">
        <v>1135</v>
      </c>
      <c r="H196" s="36"/>
    </row>
    <row r="197" spans="1:8" ht="30" customHeight="1" x14ac:dyDescent="0.25">
      <c r="A197" s="29">
        <v>3445328</v>
      </c>
      <c r="B197" s="29">
        <v>3399072</v>
      </c>
      <c r="C197" s="30">
        <v>3371883</v>
      </c>
      <c r="D197" s="29">
        <v>3619360</v>
      </c>
      <c r="E197" s="29">
        <v>3478302</v>
      </c>
      <c r="F197" s="31" t="s">
        <v>192</v>
      </c>
      <c r="G197" s="32">
        <v>1136</v>
      </c>
      <c r="H197" s="36"/>
    </row>
    <row r="198" spans="1:8" ht="30" customHeight="1" x14ac:dyDescent="0.25">
      <c r="A198" s="29">
        <v>3522183</v>
      </c>
      <c r="B198" s="29">
        <v>3509665</v>
      </c>
      <c r="C198" s="30">
        <v>3494802</v>
      </c>
      <c r="D198" s="29">
        <v>2812957</v>
      </c>
      <c r="E198" s="29">
        <v>3388330</v>
      </c>
      <c r="F198" s="31" t="s">
        <v>193</v>
      </c>
      <c r="G198" s="32">
        <v>1137</v>
      </c>
      <c r="H198" s="36"/>
    </row>
    <row r="199" spans="1:8" ht="30" customHeight="1" x14ac:dyDescent="0.25">
      <c r="A199" s="29">
        <v>19623070</v>
      </c>
      <c r="B199" s="29">
        <v>19097572</v>
      </c>
      <c r="C199" s="30">
        <v>19015738</v>
      </c>
      <c r="D199" s="29">
        <v>18797517</v>
      </c>
      <c r="E199" s="29">
        <v>17143355</v>
      </c>
      <c r="F199" s="31" t="s">
        <v>194</v>
      </c>
      <c r="G199" s="32">
        <v>1139</v>
      </c>
      <c r="H199" s="36"/>
    </row>
    <row r="200" spans="1:8" ht="30" customHeight="1" x14ac:dyDescent="0.25">
      <c r="A200" s="29">
        <v>11754865</v>
      </c>
      <c r="B200" s="29">
        <v>11734018</v>
      </c>
      <c r="C200" s="30">
        <v>11708281</v>
      </c>
      <c r="D200" s="29">
        <v>12131792</v>
      </c>
      <c r="E200" s="29">
        <v>11514869</v>
      </c>
      <c r="F200" s="31" t="s">
        <v>195</v>
      </c>
      <c r="G200" s="32">
        <v>1140</v>
      </c>
      <c r="H200" s="36"/>
    </row>
    <row r="201" spans="1:8" ht="30" customHeight="1" x14ac:dyDescent="0.25">
      <c r="A201" s="29">
        <v>7293585</v>
      </c>
      <c r="B201" s="29">
        <v>7168651</v>
      </c>
      <c r="C201" s="30">
        <v>7189773</v>
      </c>
      <c r="D201" s="29">
        <v>7525198</v>
      </c>
      <c r="E201" s="29">
        <v>6072831</v>
      </c>
      <c r="F201" s="31" t="s">
        <v>196</v>
      </c>
      <c r="G201" s="32">
        <v>1266</v>
      </c>
      <c r="H201" s="36"/>
    </row>
    <row r="202" spans="1:8" ht="30" customHeight="1" x14ac:dyDescent="0.25">
      <c r="A202" s="29">
        <v>15673852</v>
      </c>
      <c r="B202" s="29">
        <v>15644369</v>
      </c>
      <c r="C202" s="30">
        <v>15641302</v>
      </c>
      <c r="D202" s="29">
        <v>13414859</v>
      </c>
      <c r="E202" s="29">
        <v>14598140</v>
      </c>
      <c r="F202" s="31" t="s">
        <v>197</v>
      </c>
      <c r="G202" s="32">
        <v>1138</v>
      </c>
      <c r="H202" s="36"/>
    </row>
    <row r="203" spans="1:8" ht="30" customHeight="1" x14ac:dyDescent="0.25">
      <c r="A203" s="29">
        <v>17069610</v>
      </c>
      <c r="B203" s="29">
        <v>16945468</v>
      </c>
      <c r="C203" s="30">
        <v>16855371</v>
      </c>
      <c r="D203" s="29">
        <v>16748140</v>
      </c>
      <c r="E203" s="29">
        <v>15510603</v>
      </c>
      <c r="F203" s="31" t="s">
        <v>198</v>
      </c>
      <c r="G203" s="32">
        <v>1523</v>
      </c>
      <c r="H203" s="36"/>
    </row>
    <row r="204" spans="1:8" ht="30" customHeight="1" x14ac:dyDescent="0.25">
      <c r="A204" s="29">
        <v>6975840</v>
      </c>
      <c r="B204" s="29">
        <v>6877345</v>
      </c>
      <c r="C204" s="30">
        <v>6893164</v>
      </c>
      <c r="D204" s="29">
        <v>7892368</v>
      </c>
      <c r="E204" s="29">
        <v>8465271</v>
      </c>
      <c r="F204" s="31" t="s">
        <v>199</v>
      </c>
      <c r="G204" s="32">
        <v>1524</v>
      </c>
      <c r="H204" s="36"/>
    </row>
    <row r="205" spans="1:8" ht="30" customHeight="1" x14ac:dyDescent="0.25">
      <c r="A205" s="29">
        <v>18005886</v>
      </c>
      <c r="B205" s="29">
        <v>17807712</v>
      </c>
      <c r="C205" s="30">
        <v>17600668</v>
      </c>
      <c r="D205" s="29">
        <v>13252403</v>
      </c>
      <c r="E205" s="29">
        <v>17350469</v>
      </c>
      <c r="F205" s="31" t="s">
        <v>200</v>
      </c>
      <c r="G205" s="32">
        <v>1527</v>
      </c>
      <c r="H205" s="37"/>
    </row>
    <row r="206" spans="1:8" ht="30" customHeight="1" x14ac:dyDescent="0.25">
      <c r="A206" s="29">
        <v>6758268</v>
      </c>
      <c r="B206" s="29">
        <v>6896743</v>
      </c>
      <c r="C206" s="30">
        <v>6896743</v>
      </c>
      <c r="D206" s="29">
        <v>0</v>
      </c>
      <c r="E206" s="29">
        <v>0</v>
      </c>
      <c r="F206" s="31" t="s">
        <v>201</v>
      </c>
      <c r="G206" s="32">
        <v>1564</v>
      </c>
      <c r="H206" s="37"/>
    </row>
    <row r="207" spans="1:8" ht="30" customHeight="1" x14ac:dyDescent="0.25">
      <c r="A207" s="19">
        <f t="shared" ref="A207:D207" si="40">SUM(A208:A228)</f>
        <v>426403352</v>
      </c>
      <c r="B207" s="19">
        <f t="shared" si="40"/>
        <v>409367107</v>
      </c>
      <c r="C207" s="20">
        <f t="shared" si="40"/>
        <v>412658435</v>
      </c>
      <c r="D207" s="19">
        <f t="shared" si="40"/>
        <v>371610422</v>
      </c>
      <c r="E207" s="19">
        <f>SUM(E208:E228)</f>
        <v>332953340</v>
      </c>
      <c r="F207" s="21"/>
      <c r="G207" s="22" t="s">
        <v>202</v>
      </c>
      <c r="H207" s="23" t="s">
        <v>203</v>
      </c>
    </row>
    <row r="208" spans="1:8" ht="30" customHeight="1" x14ac:dyDescent="0.25">
      <c r="A208" s="29">
        <v>86604049</v>
      </c>
      <c r="B208" s="29">
        <v>85348380</v>
      </c>
      <c r="C208" s="30">
        <v>90559455</v>
      </c>
      <c r="D208" s="29">
        <v>97869859</v>
      </c>
      <c r="E208" s="29">
        <v>94741528</v>
      </c>
      <c r="F208" s="31" t="s">
        <v>202</v>
      </c>
      <c r="G208" s="32">
        <v>1147</v>
      </c>
      <c r="H208" s="35"/>
    </row>
    <row r="209" spans="1:8" ht="30" customHeight="1" x14ac:dyDescent="0.25">
      <c r="A209" s="29">
        <v>9089804</v>
      </c>
      <c r="B209" s="29">
        <v>8895160</v>
      </c>
      <c r="C209" s="30">
        <v>8844220</v>
      </c>
      <c r="D209" s="29">
        <v>5646982</v>
      </c>
      <c r="E209" s="29">
        <v>5426564</v>
      </c>
      <c r="F209" s="31" t="s">
        <v>204</v>
      </c>
      <c r="G209" s="32">
        <v>1148</v>
      </c>
      <c r="H209" s="36"/>
    </row>
    <row r="210" spans="1:8" ht="30" customHeight="1" x14ac:dyDescent="0.25">
      <c r="A210" s="29">
        <v>25312610</v>
      </c>
      <c r="B210" s="29">
        <v>23789833</v>
      </c>
      <c r="C210" s="30">
        <v>23822509</v>
      </c>
      <c r="D210" s="29">
        <v>36683965</v>
      </c>
      <c r="E210" s="29">
        <v>27281687</v>
      </c>
      <c r="F210" s="31" t="s">
        <v>205</v>
      </c>
      <c r="G210" s="32">
        <v>1149</v>
      </c>
      <c r="H210" s="36"/>
    </row>
    <row r="211" spans="1:8" ht="30" customHeight="1" x14ac:dyDescent="0.25">
      <c r="A211" s="29">
        <v>24715984</v>
      </c>
      <c r="B211" s="29">
        <v>24259533</v>
      </c>
      <c r="C211" s="30">
        <v>24140194</v>
      </c>
      <c r="D211" s="29">
        <v>11861616</v>
      </c>
      <c r="E211" s="29">
        <v>16685089</v>
      </c>
      <c r="F211" s="31" t="s">
        <v>206</v>
      </c>
      <c r="G211" s="32">
        <v>1150</v>
      </c>
      <c r="H211" s="36"/>
    </row>
    <row r="212" spans="1:8" ht="30" customHeight="1" x14ac:dyDescent="0.25">
      <c r="A212" s="29">
        <v>14317943</v>
      </c>
      <c r="B212" s="29">
        <v>13606127</v>
      </c>
      <c r="C212" s="30">
        <v>13514159</v>
      </c>
      <c r="D212" s="29">
        <v>19224065</v>
      </c>
      <c r="E212" s="29">
        <v>14993356</v>
      </c>
      <c r="F212" s="31" t="s">
        <v>207</v>
      </c>
      <c r="G212" s="32">
        <v>1151</v>
      </c>
      <c r="H212" s="36"/>
    </row>
    <row r="213" spans="1:8" ht="30" customHeight="1" x14ac:dyDescent="0.25">
      <c r="A213" s="29">
        <v>12754425</v>
      </c>
      <c r="B213" s="29">
        <v>12583960</v>
      </c>
      <c r="C213" s="30">
        <v>12522862</v>
      </c>
      <c r="D213" s="29">
        <v>11195471</v>
      </c>
      <c r="E213" s="29">
        <v>10407147</v>
      </c>
      <c r="F213" s="31" t="s">
        <v>208</v>
      </c>
      <c r="G213" s="32">
        <v>1152</v>
      </c>
      <c r="H213" s="36"/>
    </row>
    <row r="214" spans="1:8" ht="30" customHeight="1" x14ac:dyDescent="0.25">
      <c r="A214" s="29">
        <v>8495883</v>
      </c>
      <c r="B214" s="29">
        <v>8050800</v>
      </c>
      <c r="C214" s="30">
        <v>7993615</v>
      </c>
      <c r="D214" s="29">
        <v>8392813</v>
      </c>
      <c r="E214" s="29">
        <v>7755529</v>
      </c>
      <c r="F214" s="31" t="s">
        <v>209</v>
      </c>
      <c r="G214" s="32">
        <v>1153</v>
      </c>
      <c r="H214" s="36"/>
    </row>
    <row r="215" spans="1:8" ht="30" customHeight="1" x14ac:dyDescent="0.25">
      <c r="A215" s="29">
        <v>37827713</v>
      </c>
      <c r="B215" s="29">
        <v>34979595</v>
      </c>
      <c r="C215" s="30">
        <v>34683819</v>
      </c>
      <c r="D215" s="29">
        <v>21470614</v>
      </c>
      <c r="E215" s="29">
        <v>26162435</v>
      </c>
      <c r="F215" s="31" t="s">
        <v>210</v>
      </c>
      <c r="G215" s="32">
        <v>1154</v>
      </c>
      <c r="H215" s="36"/>
    </row>
    <row r="216" spans="1:8" ht="30" customHeight="1" x14ac:dyDescent="0.25">
      <c r="A216" s="29">
        <v>15999711</v>
      </c>
      <c r="B216" s="29">
        <v>15288087</v>
      </c>
      <c r="C216" s="30">
        <v>15193569</v>
      </c>
      <c r="D216" s="29">
        <v>21236733</v>
      </c>
      <c r="E216" s="29">
        <v>10828641</v>
      </c>
      <c r="F216" s="31" t="s">
        <v>211</v>
      </c>
      <c r="G216" s="32">
        <v>1155</v>
      </c>
      <c r="H216" s="36"/>
    </row>
    <row r="217" spans="1:8" ht="30" customHeight="1" x14ac:dyDescent="0.25">
      <c r="A217" s="29">
        <v>10991427</v>
      </c>
      <c r="B217" s="29">
        <v>10577563</v>
      </c>
      <c r="C217" s="30">
        <v>10516537</v>
      </c>
      <c r="D217" s="29">
        <v>9740766</v>
      </c>
      <c r="E217" s="29">
        <v>7498038</v>
      </c>
      <c r="F217" s="31" t="s">
        <v>212</v>
      </c>
      <c r="G217" s="32">
        <v>1157</v>
      </c>
      <c r="H217" s="36"/>
    </row>
    <row r="218" spans="1:8" ht="30" customHeight="1" x14ac:dyDescent="0.25">
      <c r="A218" s="29">
        <v>20539812</v>
      </c>
      <c r="B218" s="29">
        <v>19446403</v>
      </c>
      <c r="C218" s="30">
        <v>19299257</v>
      </c>
      <c r="D218" s="29">
        <v>11031068</v>
      </c>
      <c r="E218" s="29">
        <v>13532612</v>
      </c>
      <c r="F218" s="31" t="s">
        <v>213</v>
      </c>
      <c r="G218" s="32">
        <v>1158</v>
      </c>
      <c r="H218" s="36"/>
    </row>
    <row r="219" spans="1:8" ht="45" customHeight="1" x14ac:dyDescent="0.25">
      <c r="A219" s="29">
        <v>16761095</v>
      </c>
      <c r="B219" s="29">
        <v>16207981</v>
      </c>
      <c r="C219" s="30">
        <v>16121129</v>
      </c>
      <c r="D219" s="29">
        <v>17662368</v>
      </c>
      <c r="E219" s="29">
        <v>13037583</v>
      </c>
      <c r="F219" s="38" t="s">
        <v>214</v>
      </c>
      <c r="G219" s="32">
        <v>1159</v>
      </c>
      <c r="H219" s="36"/>
    </row>
    <row r="220" spans="1:8" ht="30" customHeight="1" x14ac:dyDescent="0.25">
      <c r="A220" s="29">
        <v>8811511</v>
      </c>
      <c r="B220" s="29">
        <v>8326883</v>
      </c>
      <c r="C220" s="30">
        <v>8269950</v>
      </c>
      <c r="D220" s="29">
        <v>2915800</v>
      </c>
      <c r="E220" s="29">
        <v>2962624</v>
      </c>
      <c r="F220" s="31" t="s">
        <v>215</v>
      </c>
      <c r="G220" s="32">
        <v>1160</v>
      </c>
      <c r="H220" s="36"/>
    </row>
    <row r="221" spans="1:8" ht="45" customHeight="1" x14ac:dyDescent="0.25">
      <c r="A221" s="29">
        <v>9587301</v>
      </c>
      <c r="B221" s="29">
        <v>9333416</v>
      </c>
      <c r="C221" s="30">
        <v>9279990</v>
      </c>
      <c r="D221" s="29">
        <v>12175132</v>
      </c>
      <c r="E221" s="29">
        <v>9542847</v>
      </c>
      <c r="F221" s="38" t="s">
        <v>216</v>
      </c>
      <c r="G221" s="32">
        <v>1161</v>
      </c>
      <c r="H221" s="36"/>
    </row>
    <row r="222" spans="1:8" ht="30" customHeight="1" x14ac:dyDescent="0.25">
      <c r="A222" s="29">
        <v>21847943</v>
      </c>
      <c r="B222" s="29">
        <v>20766102</v>
      </c>
      <c r="C222" s="30">
        <v>20621315</v>
      </c>
      <c r="D222" s="29">
        <v>10506997</v>
      </c>
      <c r="E222" s="29">
        <v>9357932</v>
      </c>
      <c r="F222" s="31" t="s">
        <v>217</v>
      </c>
      <c r="G222" s="32">
        <v>1162</v>
      </c>
      <c r="H222" s="36"/>
    </row>
    <row r="223" spans="1:8" ht="30" customHeight="1" x14ac:dyDescent="0.25">
      <c r="A223" s="29">
        <v>23999294</v>
      </c>
      <c r="B223" s="29">
        <v>22600225</v>
      </c>
      <c r="C223" s="30">
        <v>22426870</v>
      </c>
      <c r="D223" s="29">
        <v>21153510</v>
      </c>
      <c r="E223" s="29">
        <v>15742734</v>
      </c>
      <c r="F223" s="31" t="s">
        <v>218</v>
      </c>
      <c r="G223" s="32">
        <v>1274</v>
      </c>
      <c r="H223" s="36"/>
    </row>
    <row r="224" spans="1:8" ht="30" customHeight="1" x14ac:dyDescent="0.25">
      <c r="A224" s="29">
        <v>18276222</v>
      </c>
      <c r="B224" s="29">
        <v>17559745</v>
      </c>
      <c r="C224" s="30">
        <v>17457575</v>
      </c>
      <c r="D224" s="29">
        <v>11122232</v>
      </c>
      <c r="E224" s="29">
        <v>12148590</v>
      </c>
      <c r="F224" s="31" t="s">
        <v>219</v>
      </c>
      <c r="G224" s="32">
        <v>1519</v>
      </c>
      <c r="H224" s="36"/>
    </row>
    <row r="225" spans="1:8" ht="30" customHeight="1" x14ac:dyDescent="0.25">
      <c r="A225" s="29">
        <v>27820977</v>
      </c>
      <c r="B225" s="29">
        <v>25990632</v>
      </c>
      <c r="C225" s="30">
        <v>25798465</v>
      </c>
      <c r="D225" s="29">
        <v>21973762</v>
      </c>
      <c r="E225" s="29">
        <v>16937470</v>
      </c>
      <c r="F225" s="31" t="s">
        <v>220</v>
      </c>
      <c r="G225" s="32">
        <v>1525</v>
      </c>
      <c r="H225" s="36"/>
    </row>
    <row r="226" spans="1:8" ht="30" customHeight="1" x14ac:dyDescent="0.25">
      <c r="A226" s="29">
        <v>8577832</v>
      </c>
      <c r="B226" s="29">
        <v>8357707</v>
      </c>
      <c r="C226" s="30">
        <v>8306860</v>
      </c>
      <c r="D226" s="29">
        <v>7549155</v>
      </c>
      <c r="E226" s="29">
        <v>7421678</v>
      </c>
      <c r="F226" s="31" t="s">
        <v>221</v>
      </c>
      <c r="G226" s="32">
        <v>1536</v>
      </c>
      <c r="H226" s="36"/>
    </row>
    <row r="227" spans="1:8" ht="30" customHeight="1" x14ac:dyDescent="0.25">
      <c r="A227" s="29">
        <v>11545914</v>
      </c>
      <c r="B227" s="29">
        <v>11506715</v>
      </c>
      <c r="C227" s="30">
        <v>11468355</v>
      </c>
      <c r="D227" s="29">
        <v>6759820</v>
      </c>
      <c r="E227" s="29">
        <v>10489256</v>
      </c>
      <c r="F227" s="31" t="s">
        <v>222</v>
      </c>
      <c r="G227" s="32">
        <v>1156</v>
      </c>
      <c r="H227" s="36"/>
    </row>
    <row r="228" spans="1:8" ht="30" customHeight="1" x14ac:dyDescent="0.25">
      <c r="A228" s="29">
        <v>12525902</v>
      </c>
      <c r="B228" s="29">
        <v>11892260</v>
      </c>
      <c r="C228" s="30">
        <v>11817730</v>
      </c>
      <c r="D228" s="29">
        <v>5437694</v>
      </c>
      <c r="E228" s="29">
        <v>0</v>
      </c>
      <c r="F228" s="31" t="s">
        <v>223</v>
      </c>
      <c r="G228" s="32">
        <v>1558</v>
      </c>
      <c r="H228" s="36"/>
    </row>
    <row r="229" spans="1:8" ht="30" customHeight="1" x14ac:dyDescent="0.25">
      <c r="A229" s="19">
        <f>SUM(A230:A251)</f>
        <v>3771979975</v>
      </c>
      <c r="B229" s="19">
        <f>SUM(B230:B251)</f>
        <v>3527341112</v>
      </c>
      <c r="C229" s="20">
        <f>SUM(C230:C251)</f>
        <v>2620024346</v>
      </c>
      <c r="D229" s="19">
        <f>SUM(D230:D251)</f>
        <v>2083007294</v>
      </c>
      <c r="E229" s="19">
        <f>SUM(E230:E251)</f>
        <v>1910314384</v>
      </c>
      <c r="F229" s="21"/>
      <c r="G229" s="22" t="s">
        <v>224</v>
      </c>
      <c r="H229" s="23" t="s">
        <v>225</v>
      </c>
    </row>
    <row r="230" spans="1:8" ht="30" customHeight="1" x14ac:dyDescent="0.25">
      <c r="A230" s="29">
        <v>1939477484</v>
      </c>
      <c r="B230" s="29">
        <v>1721591693</v>
      </c>
      <c r="C230" s="30">
        <v>838801941</v>
      </c>
      <c r="D230" s="29">
        <v>474907183</v>
      </c>
      <c r="E230" s="29">
        <v>601240672</v>
      </c>
      <c r="F230" s="31" t="s">
        <v>224</v>
      </c>
      <c r="G230" s="32">
        <v>1163</v>
      </c>
      <c r="H230" s="35"/>
    </row>
    <row r="231" spans="1:8" ht="30" customHeight="1" x14ac:dyDescent="0.25">
      <c r="A231" s="29">
        <v>38163336</v>
      </c>
      <c r="B231" s="29">
        <v>37587696</v>
      </c>
      <c r="C231" s="30">
        <v>52343105</v>
      </c>
      <c r="D231" s="29">
        <v>45611912</v>
      </c>
      <c r="E231" s="29">
        <v>39183414</v>
      </c>
      <c r="F231" s="31" t="s">
        <v>226</v>
      </c>
      <c r="G231" s="32">
        <v>1164</v>
      </c>
      <c r="H231" s="36"/>
    </row>
    <row r="232" spans="1:8" ht="30" customHeight="1" x14ac:dyDescent="0.25">
      <c r="A232" s="29">
        <v>39536922</v>
      </c>
      <c r="B232" s="29">
        <v>38326621</v>
      </c>
      <c r="C232" s="30">
        <v>32304905</v>
      </c>
      <c r="D232" s="29">
        <v>24896093</v>
      </c>
      <c r="E232" s="29">
        <v>24420074</v>
      </c>
      <c r="F232" s="31" t="s">
        <v>227</v>
      </c>
      <c r="G232" s="32">
        <v>1191</v>
      </c>
      <c r="H232" s="36"/>
    </row>
    <row r="233" spans="1:8" ht="30" customHeight="1" x14ac:dyDescent="0.25">
      <c r="A233" s="29">
        <v>43667572</v>
      </c>
      <c r="B233" s="29">
        <v>42944380</v>
      </c>
      <c r="C233" s="30">
        <v>51145845</v>
      </c>
      <c r="D233" s="29">
        <v>43397420</v>
      </c>
      <c r="E233" s="29">
        <v>44292895</v>
      </c>
      <c r="F233" s="31" t="s">
        <v>228</v>
      </c>
      <c r="G233" s="32">
        <v>1507</v>
      </c>
      <c r="H233" s="36"/>
    </row>
    <row r="234" spans="1:8" ht="30" customHeight="1" x14ac:dyDescent="0.25">
      <c r="A234" s="29">
        <v>36728627</v>
      </c>
      <c r="B234" s="29">
        <v>36735916</v>
      </c>
      <c r="C234" s="30">
        <v>24030557</v>
      </c>
      <c r="D234" s="29">
        <v>9950682</v>
      </c>
      <c r="E234" s="29">
        <v>8865607</v>
      </c>
      <c r="F234" s="31" t="s">
        <v>229</v>
      </c>
      <c r="G234" s="32">
        <v>1186</v>
      </c>
      <c r="H234" s="37"/>
    </row>
    <row r="235" spans="1:8" ht="30" customHeight="1" x14ac:dyDescent="0.25">
      <c r="A235" s="29">
        <v>4151377</v>
      </c>
      <c r="B235" s="29">
        <v>4131442</v>
      </c>
      <c r="C235" s="30">
        <v>4075981</v>
      </c>
      <c r="D235" s="29">
        <v>3237332</v>
      </c>
      <c r="E235" s="29">
        <v>0</v>
      </c>
      <c r="F235" s="31" t="s">
        <v>230</v>
      </c>
      <c r="G235" s="32">
        <v>1548</v>
      </c>
      <c r="H235" s="39"/>
    </row>
    <row r="236" spans="1:8" ht="30" customHeight="1" x14ac:dyDescent="0.25">
      <c r="A236" s="29">
        <v>50741341</v>
      </c>
      <c r="B236" s="29">
        <v>53295098</v>
      </c>
      <c r="C236" s="30">
        <v>51738335</v>
      </c>
      <c r="D236" s="29">
        <v>43761358</v>
      </c>
      <c r="E236" s="29">
        <v>42148914</v>
      </c>
      <c r="F236" s="31" t="s">
        <v>231</v>
      </c>
      <c r="G236" s="32">
        <v>1194</v>
      </c>
      <c r="H236" s="39"/>
    </row>
    <row r="237" spans="1:8" ht="30" customHeight="1" x14ac:dyDescent="0.25">
      <c r="A237" s="29">
        <v>150756559</v>
      </c>
      <c r="B237" s="29">
        <v>148192029</v>
      </c>
      <c r="C237" s="30">
        <v>145972954</v>
      </c>
      <c r="D237" s="29">
        <v>141315159</v>
      </c>
      <c r="E237" s="29">
        <v>122174965</v>
      </c>
      <c r="F237" s="31" t="s">
        <v>232</v>
      </c>
      <c r="G237" s="32">
        <v>1173</v>
      </c>
      <c r="H237" s="36"/>
    </row>
    <row r="238" spans="1:8" ht="30" customHeight="1" x14ac:dyDescent="0.25">
      <c r="A238" s="29">
        <v>152908551</v>
      </c>
      <c r="B238" s="29">
        <v>151130575</v>
      </c>
      <c r="C238" s="30">
        <v>146768015</v>
      </c>
      <c r="D238" s="29">
        <v>132216659</v>
      </c>
      <c r="E238" s="29">
        <v>114244560</v>
      </c>
      <c r="F238" s="31" t="s">
        <v>233</v>
      </c>
      <c r="G238" s="32">
        <v>1174</v>
      </c>
      <c r="H238" s="36"/>
    </row>
    <row r="239" spans="1:8" ht="30" customHeight="1" x14ac:dyDescent="0.25">
      <c r="A239" s="29">
        <v>135325816</v>
      </c>
      <c r="B239" s="29">
        <v>133616983</v>
      </c>
      <c r="C239" s="30">
        <v>131407545</v>
      </c>
      <c r="D239" s="29">
        <v>109887420</v>
      </c>
      <c r="E239" s="29">
        <v>93172326</v>
      </c>
      <c r="F239" s="31" t="s">
        <v>234</v>
      </c>
      <c r="G239" s="32">
        <v>1175</v>
      </c>
      <c r="H239" s="36"/>
    </row>
    <row r="240" spans="1:8" ht="30" customHeight="1" x14ac:dyDescent="0.25">
      <c r="A240" s="29">
        <v>137435464</v>
      </c>
      <c r="B240" s="29">
        <v>134557272</v>
      </c>
      <c r="C240" s="30">
        <v>132097298</v>
      </c>
      <c r="D240" s="29">
        <v>120072249</v>
      </c>
      <c r="E240" s="29">
        <v>91292300</v>
      </c>
      <c r="F240" s="31" t="s">
        <v>235</v>
      </c>
      <c r="G240" s="32">
        <v>1176</v>
      </c>
      <c r="H240" s="36"/>
    </row>
    <row r="241" spans="1:8" ht="30" customHeight="1" x14ac:dyDescent="0.25">
      <c r="A241" s="29">
        <v>100635113</v>
      </c>
      <c r="B241" s="29">
        <v>98815744</v>
      </c>
      <c r="C241" s="30">
        <v>97210235</v>
      </c>
      <c r="D241" s="29">
        <v>85481992</v>
      </c>
      <c r="E241" s="29">
        <v>69293356</v>
      </c>
      <c r="F241" s="31" t="s">
        <v>236</v>
      </c>
      <c r="G241" s="32">
        <v>1177</v>
      </c>
      <c r="H241" s="36"/>
    </row>
    <row r="242" spans="1:8" ht="30" customHeight="1" x14ac:dyDescent="0.25">
      <c r="A242" s="29">
        <v>93195201</v>
      </c>
      <c r="B242" s="29">
        <v>91752144</v>
      </c>
      <c r="C242" s="30">
        <v>90263305</v>
      </c>
      <c r="D242" s="29">
        <v>83233582</v>
      </c>
      <c r="E242" s="29">
        <v>63615856</v>
      </c>
      <c r="F242" s="31" t="s">
        <v>237</v>
      </c>
      <c r="G242" s="32">
        <v>1497</v>
      </c>
      <c r="H242" s="36"/>
    </row>
    <row r="243" spans="1:8" ht="30" customHeight="1" x14ac:dyDescent="0.25">
      <c r="A243" s="29">
        <v>81623832</v>
      </c>
      <c r="B243" s="29">
        <v>80139574</v>
      </c>
      <c r="C243" s="30">
        <v>79216471</v>
      </c>
      <c r="D243" s="29">
        <v>70400628</v>
      </c>
      <c r="E243" s="29">
        <v>54059259</v>
      </c>
      <c r="F243" s="31" t="s">
        <v>238</v>
      </c>
      <c r="G243" s="32">
        <v>1178</v>
      </c>
      <c r="H243" s="36"/>
    </row>
    <row r="244" spans="1:8" ht="30" customHeight="1" x14ac:dyDescent="0.25">
      <c r="A244" s="29">
        <v>111835884</v>
      </c>
      <c r="B244" s="29">
        <v>110035220</v>
      </c>
      <c r="C244" s="30">
        <v>108442101</v>
      </c>
      <c r="D244" s="29">
        <v>99147951</v>
      </c>
      <c r="E244" s="29">
        <v>81170389</v>
      </c>
      <c r="F244" s="31" t="s">
        <v>239</v>
      </c>
      <c r="G244" s="32">
        <v>1179</v>
      </c>
      <c r="H244" s="36"/>
    </row>
    <row r="245" spans="1:8" ht="30" customHeight="1" x14ac:dyDescent="0.25">
      <c r="A245" s="29">
        <v>28847578</v>
      </c>
      <c r="B245" s="29">
        <v>28336961</v>
      </c>
      <c r="C245" s="30">
        <v>28787347</v>
      </c>
      <c r="D245" s="29">
        <v>29738906</v>
      </c>
      <c r="E245" s="29">
        <v>24093713</v>
      </c>
      <c r="F245" s="31" t="s">
        <v>240</v>
      </c>
      <c r="G245" s="32">
        <v>1180</v>
      </c>
      <c r="H245" s="36"/>
    </row>
    <row r="246" spans="1:8" ht="30" customHeight="1" x14ac:dyDescent="0.25">
      <c r="A246" s="29">
        <v>88300838</v>
      </c>
      <c r="B246" s="29">
        <v>86623824</v>
      </c>
      <c r="C246" s="30">
        <v>85290260</v>
      </c>
      <c r="D246" s="29">
        <v>75178183</v>
      </c>
      <c r="E246" s="29">
        <v>63077797</v>
      </c>
      <c r="F246" s="31" t="s">
        <v>241</v>
      </c>
      <c r="G246" s="32">
        <v>1170</v>
      </c>
      <c r="H246" s="36"/>
    </row>
    <row r="247" spans="1:8" ht="30" customHeight="1" x14ac:dyDescent="0.25">
      <c r="A247" s="29">
        <v>85874628</v>
      </c>
      <c r="B247" s="29">
        <v>84613809</v>
      </c>
      <c r="C247" s="30">
        <v>83429093</v>
      </c>
      <c r="D247" s="29">
        <v>80248564</v>
      </c>
      <c r="E247" s="29">
        <v>59404109</v>
      </c>
      <c r="F247" s="31" t="s">
        <v>242</v>
      </c>
      <c r="G247" s="32">
        <v>1181</v>
      </c>
      <c r="H247" s="36"/>
    </row>
    <row r="248" spans="1:8" ht="30" customHeight="1" x14ac:dyDescent="0.25">
      <c r="A248" s="29">
        <v>82543442</v>
      </c>
      <c r="B248" s="29">
        <v>80987997</v>
      </c>
      <c r="C248" s="30">
        <v>79427071</v>
      </c>
      <c r="D248" s="29">
        <v>74828387</v>
      </c>
      <c r="E248" s="29">
        <v>59696129</v>
      </c>
      <c r="F248" s="31" t="s">
        <v>243</v>
      </c>
      <c r="G248" s="32">
        <v>1182</v>
      </c>
      <c r="H248" s="36"/>
    </row>
    <row r="249" spans="1:8" ht="30" customHeight="1" x14ac:dyDescent="0.25">
      <c r="A249" s="29">
        <v>149061712</v>
      </c>
      <c r="B249" s="29">
        <v>146476245</v>
      </c>
      <c r="C249" s="30">
        <v>144067479</v>
      </c>
      <c r="D249" s="29">
        <v>131145484</v>
      </c>
      <c r="E249" s="29">
        <v>106552856</v>
      </c>
      <c r="F249" s="31" t="s">
        <v>244</v>
      </c>
      <c r="G249" s="32">
        <v>1183</v>
      </c>
      <c r="H249" s="36"/>
    </row>
    <row r="250" spans="1:8" ht="30" customHeight="1" x14ac:dyDescent="0.25">
      <c r="A250" s="29">
        <v>139567927</v>
      </c>
      <c r="B250" s="29">
        <v>137871465</v>
      </c>
      <c r="C250" s="30">
        <v>136139463</v>
      </c>
      <c r="D250" s="29">
        <v>116884446</v>
      </c>
      <c r="E250" s="29">
        <v>94254404</v>
      </c>
      <c r="F250" s="31" t="s">
        <v>245</v>
      </c>
      <c r="G250" s="32">
        <v>1184</v>
      </c>
      <c r="H250" s="36"/>
    </row>
    <row r="251" spans="1:8" ht="30" customHeight="1" x14ac:dyDescent="0.25">
      <c r="A251" s="29">
        <v>81600771</v>
      </c>
      <c r="B251" s="29">
        <v>79578424</v>
      </c>
      <c r="C251" s="30">
        <v>77065040</v>
      </c>
      <c r="D251" s="29">
        <v>87465704</v>
      </c>
      <c r="E251" s="29">
        <v>54060789</v>
      </c>
      <c r="F251" s="31" t="s">
        <v>246</v>
      </c>
      <c r="G251" s="32">
        <v>1185</v>
      </c>
      <c r="H251" s="36"/>
    </row>
    <row r="252" spans="1:8" ht="30" customHeight="1" x14ac:dyDescent="0.25">
      <c r="A252" s="19">
        <f t="shared" ref="A252:D252" si="41">SUM(A253:A254)</f>
        <v>1794892137</v>
      </c>
      <c r="B252" s="19">
        <f t="shared" si="41"/>
        <v>1808390196</v>
      </c>
      <c r="C252" s="20">
        <f t="shared" si="41"/>
        <v>1800807998</v>
      </c>
      <c r="D252" s="19">
        <f t="shared" si="41"/>
        <v>1586229801</v>
      </c>
      <c r="E252" s="19">
        <f>SUM(E253:E254)</f>
        <v>1417207833</v>
      </c>
      <c r="F252" s="21"/>
      <c r="G252" s="22" t="s">
        <v>247</v>
      </c>
      <c r="H252" s="23" t="s">
        <v>248</v>
      </c>
    </row>
    <row r="253" spans="1:8" ht="30" customHeight="1" x14ac:dyDescent="0.25">
      <c r="A253" s="29">
        <v>1735858548</v>
      </c>
      <c r="B253" s="29">
        <v>1750916337</v>
      </c>
      <c r="C253" s="30">
        <v>1744645312</v>
      </c>
      <c r="D253" s="29">
        <v>1539955720</v>
      </c>
      <c r="E253" s="29">
        <v>1385942749</v>
      </c>
      <c r="F253" s="31" t="s">
        <v>247</v>
      </c>
      <c r="G253" s="32">
        <v>1166</v>
      </c>
      <c r="H253" s="35"/>
    </row>
    <row r="254" spans="1:8" ht="30" customHeight="1" x14ac:dyDescent="0.25">
      <c r="A254" s="29">
        <v>59033589</v>
      </c>
      <c r="B254" s="29">
        <v>57473859</v>
      </c>
      <c r="C254" s="30">
        <v>56162686</v>
      </c>
      <c r="D254" s="29">
        <v>46274081</v>
      </c>
      <c r="E254" s="29">
        <v>31265084</v>
      </c>
      <c r="F254" s="31" t="s">
        <v>249</v>
      </c>
      <c r="G254" s="32">
        <v>1187</v>
      </c>
      <c r="H254" s="36"/>
    </row>
    <row r="255" spans="1:8" ht="30" customHeight="1" x14ac:dyDescent="0.25">
      <c r="A255" s="19">
        <f t="shared" ref="A255:D255" si="42">SUM(A256)</f>
        <v>447921017</v>
      </c>
      <c r="B255" s="19">
        <f t="shared" si="42"/>
        <v>455602696</v>
      </c>
      <c r="C255" s="20">
        <f t="shared" si="42"/>
        <v>528070566</v>
      </c>
      <c r="D255" s="19">
        <f t="shared" si="42"/>
        <v>418923481</v>
      </c>
      <c r="E255" s="19">
        <f>SUM(E256)</f>
        <v>397759479</v>
      </c>
      <c r="F255" s="21"/>
      <c r="G255" s="22" t="s">
        <v>250</v>
      </c>
      <c r="H255" s="23" t="s">
        <v>251</v>
      </c>
    </row>
    <row r="256" spans="1:8" ht="30" customHeight="1" x14ac:dyDescent="0.25">
      <c r="A256" s="29">
        <v>447921017</v>
      </c>
      <c r="B256" s="29">
        <v>455602696</v>
      </c>
      <c r="C256" s="30">
        <v>528070566</v>
      </c>
      <c r="D256" s="29">
        <v>418923481</v>
      </c>
      <c r="E256" s="29">
        <v>397759479</v>
      </c>
      <c r="F256" s="31" t="s">
        <v>250</v>
      </c>
      <c r="G256" s="32">
        <v>1188</v>
      </c>
      <c r="H256" s="34"/>
    </row>
    <row r="257" spans="1:8" ht="30" customHeight="1" x14ac:dyDescent="0.25">
      <c r="A257" s="19">
        <f t="shared" ref="A257:D257" si="43">SUM(A258)</f>
        <v>315019341</v>
      </c>
      <c r="B257" s="19">
        <f t="shared" si="43"/>
        <v>327362842</v>
      </c>
      <c r="C257" s="20">
        <f t="shared" si="43"/>
        <v>317085688</v>
      </c>
      <c r="D257" s="19">
        <f t="shared" si="43"/>
        <v>276244371</v>
      </c>
      <c r="E257" s="19">
        <f>SUM(E258)</f>
        <v>267497350</v>
      </c>
      <c r="F257" s="21"/>
      <c r="G257" s="22" t="s">
        <v>252</v>
      </c>
      <c r="H257" s="23" t="s">
        <v>253</v>
      </c>
    </row>
    <row r="258" spans="1:8" ht="30" customHeight="1" x14ac:dyDescent="0.25">
      <c r="A258" s="29">
        <v>315019341</v>
      </c>
      <c r="B258" s="29">
        <v>327362842</v>
      </c>
      <c r="C258" s="30">
        <v>317085688</v>
      </c>
      <c r="D258" s="29">
        <v>276244371</v>
      </c>
      <c r="E258" s="29">
        <v>267497350</v>
      </c>
      <c r="F258" s="31" t="s">
        <v>252</v>
      </c>
      <c r="G258" s="32">
        <v>1167</v>
      </c>
      <c r="H258" s="34"/>
    </row>
    <row r="259" spans="1:8" ht="30" customHeight="1" x14ac:dyDescent="0.25">
      <c r="A259" s="19">
        <f t="shared" ref="A259:D259" si="44">SUM(A260)</f>
        <v>226759419</v>
      </c>
      <c r="B259" s="19">
        <f t="shared" si="44"/>
        <v>224100388</v>
      </c>
      <c r="C259" s="20">
        <f t="shared" si="44"/>
        <v>229847536</v>
      </c>
      <c r="D259" s="19">
        <f t="shared" si="44"/>
        <v>211376183</v>
      </c>
      <c r="E259" s="19">
        <f>SUM(E260)</f>
        <v>217216032</v>
      </c>
      <c r="F259" s="21"/>
      <c r="G259" s="22" t="s">
        <v>254</v>
      </c>
      <c r="H259" s="23" t="s">
        <v>255</v>
      </c>
    </row>
    <row r="260" spans="1:8" ht="30" customHeight="1" x14ac:dyDescent="0.25">
      <c r="A260" s="29">
        <v>226759419</v>
      </c>
      <c r="B260" s="29">
        <v>224100388</v>
      </c>
      <c r="C260" s="30">
        <v>229847536</v>
      </c>
      <c r="D260" s="29">
        <v>211376183</v>
      </c>
      <c r="E260" s="29">
        <v>217216032</v>
      </c>
      <c r="F260" s="31" t="s">
        <v>254</v>
      </c>
      <c r="G260" s="32">
        <v>1168</v>
      </c>
      <c r="H260" s="34"/>
    </row>
    <row r="261" spans="1:8" ht="30" customHeight="1" x14ac:dyDescent="0.25">
      <c r="A261" s="19">
        <f t="shared" ref="A261:D261" si="45">SUM(A262)</f>
        <v>192778702</v>
      </c>
      <c r="B261" s="19">
        <f t="shared" si="45"/>
        <v>190649539</v>
      </c>
      <c r="C261" s="20">
        <f t="shared" si="45"/>
        <v>189426108</v>
      </c>
      <c r="D261" s="19">
        <f t="shared" si="45"/>
        <v>182530409</v>
      </c>
      <c r="E261" s="19">
        <f>SUM(E262)</f>
        <v>170761387</v>
      </c>
      <c r="F261" s="21"/>
      <c r="G261" s="22" t="s">
        <v>256</v>
      </c>
      <c r="H261" s="23" t="s">
        <v>257</v>
      </c>
    </row>
    <row r="262" spans="1:8" ht="30" customHeight="1" x14ac:dyDescent="0.25">
      <c r="A262" s="29">
        <v>192778702</v>
      </c>
      <c r="B262" s="29">
        <v>190649539</v>
      </c>
      <c r="C262" s="30">
        <v>189426108</v>
      </c>
      <c r="D262" s="29">
        <v>182530409</v>
      </c>
      <c r="E262" s="29">
        <v>170761387</v>
      </c>
      <c r="F262" s="31" t="s">
        <v>256</v>
      </c>
      <c r="G262" s="32">
        <v>1172</v>
      </c>
      <c r="H262" s="34"/>
    </row>
    <row r="263" spans="1:8" ht="30" customHeight="1" x14ac:dyDescent="0.25">
      <c r="A263" s="19">
        <f t="shared" ref="A263:D263" si="46">SUM(A264)</f>
        <v>237217447</v>
      </c>
      <c r="B263" s="19">
        <f t="shared" si="46"/>
        <v>248788600</v>
      </c>
      <c r="C263" s="20">
        <f t="shared" si="46"/>
        <v>246110298</v>
      </c>
      <c r="D263" s="19">
        <f t="shared" si="46"/>
        <v>199932688</v>
      </c>
      <c r="E263" s="19">
        <f>SUM(E264)</f>
        <v>191387924</v>
      </c>
      <c r="F263" s="21"/>
      <c r="G263" s="22" t="s">
        <v>258</v>
      </c>
      <c r="H263" s="23" t="s">
        <v>259</v>
      </c>
    </row>
    <row r="264" spans="1:8" ht="30" customHeight="1" x14ac:dyDescent="0.25">
      <c r="A264" s="29">
        <v>237217447</v>
      </c>
      <c r="B264" s="29">
        <v>248788600</v>
      </c>
      <c r="C264" s="30">
        <v>246110298</v>
      </c>
      <c r="D264" s="29">
        <v>199932688</v>
      </c>
      <c r="E264" s="29">
        <v>191387924</v>
      </c>
      <c r="F264" s="31" t="s">
        <v>258</v>
      </c>
      <c r="G264" s="32">
        <v>1171</v>
      </c>
      <c r="H264" s="34"/>
    </row>
    <row r="265" spans="1:8" ht="30" customHeight="1" x14ac:dyDescent="0.25">
      <c r="A265" s="19">
        <f t="shared" ref="A265:D265" si="47">SUM(A266)</f>
        <v>300621266</v>
      </c>
      <c r="B265" s="19">
        <f t="shared" si="47"/>
        <v>295928054</v>
      </c>
      <c r="C265" s="20">
        <f t="shared" si="47"/>
        <v>291732652</v>
      </c>
      <c r="D265" s="19">
        <f t="shared" si="47"/>
        <v>307229850</v>
      </c>
      <c r="E265" s="19">
        <f>SUM(E266)</f>
        <v>279045878</v>
      </c>
      <c r="F265" s="21"/>
      <c r="G265" s="22" t="s">
        <v>260</v>
      </c>
      <c r="H265" s="23" t="s">
        <v>261</v>
      </c>
    </row>
    <row r="266" spans="1:8" ht="30" customHeight="1" x14ac:dyDescent="0.25">
      <c r="A266" s="29">
        <v>300621266</v>
      </c>
      <c r="B266" s="29">
        <v>295928054</v>
      </c>
      <c r="C266" s="30">
        <v>291732652</v>
      </c>
      <c r="D266" s="29">
        <v>307229850</v>
      </c>
      <c r="E266" s="29">
        <v>279045878</v>
      </c>
      <c r="F266" s="31" t="s">
        <v>260</v>
      </c>
      <c r="G266" s="32">
        <v>1169</v>
      </c>
      <c r="H266" s="34"/>
    </row>
    <row r="267" spans="1:8" ht="30" customHeight="1" x14ac:dyDescent="0.25">
      <c r="A267" s="19">
        <f t="shared" ref="A267:D267" si="48">SUM(A268:A270)</f>
        <v>204823754</v>
      </c>
      <c r="B267" s="19">
        <f t="shared" si="48"/>
        <v>202378351</v>
      </c>
      <c r="C267" s="20">
        <f t="shared" si="48"/>
        <v>247115105</v>
      </c>
      <c r="D267" s="19">
        <f t="shared" si="48"/>
        <v>273969214</v>
      </c>
      <c r="E267" s="19">
        <f>SUM(E268:E270)</f>
        <v>351355712</v>
      </c>
      <c r="F267" s="21"/>
      <c r="G267" s="22" t="s">
        <v>262</v>
      </c>
      <c r="H267" s="23" t="s">
        <v>263</v>
      </c>
    </row>
    <row r="268" spans="1:8" ht="30" customHeight="1" x14ac:dyDescent="0.25">
      <c r="A268" s="29">
        <v>129660684</v>
      </c>
      <c r="B268" s="29">
        <v>127564381</v>
      </c>
      <c r="C268" s="30">
        <v>160458548</v>
      </c>
      <c r="D268" s="29">
        <v>182056347</v>
      </c>
      <c r="E268" s="29">
        <v>283489466</v>
      </c>
      <c r="F268" s="31" t="s">
        <v>262</v>
      </c>
      <c r="G268" s="32">
        <v>1202</v>
      </c>
      <c r="H268" s="35"/>
    </row>
    <row r="269" spans="1:8" ht="30" customHeight="1" x14ac:dyDescent="0.25">
      <c r="A269" s="29">
        <v>67605155</v>
      </c>
      <c r="B269" s="29">
        <v>67308943</v>
      </c>
      <c r="C269" s="30">
        <v>73994959</v>
      </c>
      <c r="D269" s="29">
        <v>81551345</v>
      </c>
      <c r="E269" s="29">
        <v>67866246</v>
      </c>
      <c r="F269" s="31" t="s">
        <v>264</v>
      </c>
      <c r="G269" s="32">
        <v>1517</v>
      </c>
      <c r="H269" s="36"/>
    </row>
    <row r="270" spans="1:8" ht="30" customHeight="1" x14ac:dyDescent="0.25">
      <c r="A270" s="29">
        <v>7557915</v>
      </c>
      <c r="B270" s="29">
        <v>7505027</v>
      </c>
      <c r="C270" s="30">
        <v>12661598</v>
      </c>
      <c r="D270" s="29">
        <v>10361522</v>
      </c>
      <c r="E270" s="29">
        <v>0</v>
      </c>
      <c r="F270" s="31" t="s">
        <v>265</v>
      </c>
      <c r="G270" s="32">
        <v>1560</v>
      </c>
      <c r="H270" s="36"/>
    </row>
    <row r="271" spans="1:8" ht="30" customHeight="1" x14ac:dyDescent="0.25">
      <c r="A271" s="19">
        <f>SUM(A272:A272)</f>
        <v>153061497</v>
      </c>
      <c r="B271" s="19">
        <f>SUM(B272:B272)</f>
        <v>252638653</v>
      </c>
      <c r="C271" s="20">
        <f>SUM(C272:C272)</f>
        <v>73986724</v>
      </c>
      <c r="D271" s="19">
        <f>SUM(D272:D272)</f>
        <v>54361659</v>
      </c>
      <c r="E271" s="19">
        <f>SUM(E272:E272)</f>
        <v>90400407</v>
      </c>
      <c r="F271" s="21"/>
      <c r="G271" s="22" t="s">
        <v>266</v>
      </c>
      <c r="H271" s="23" t="s">
        <v>267</v>
      </c>
    </row>
    <row r="272" spans="1:8" ht="30" customHeight="1" x14ac:dyDescent="0.25">
      <c r="A272" s="29">
        <v>153061497</v>
      </c>
      <c r="B272" s="29">
        <v>252638653</v>
      </c>
      <c r="C272" s="30">
        <v>73986724</v>
      </c>
      <c r="D272" s="29">
        <v>54361659</v>
      </c>
      <c r="E272" s="29">
        <v>90400407</v>
      </c>
      <c r="F272" s="31" t="s">
        <v>266</v>
      </c>
      <c r="G272" s="32">
        <v>1530</v>
      </c>
      <c r="H272" s="35"/>
    </row>
    <row r="273" spans="1:8" ht="30" customHeight="1" x14ac:dyDescent="0.25">
      <c r="A273" s="19">
        <f t="shared" ref="A273:D273" si="49">SUM(A274)</f>
        <v>30676668</v>
      </c>
      <c r="B273" s="19">
        <f t="shared" si="49"/>
        <v>36355072</v>
      </c>
      <c r="C273" s="20">
        <f t="shared" si="49"/>
        <v>29469052</v>
      </c>
      <c r="D273" s="19">
        <f t="shared" si="49"/>
        <v>38024379</v>
      </c>
      <c r="E273" s="19">
        <f>SUM(E274)</f>
        <v>29988969</v>
      </c>
      <c r="F273" s="21"/>
      <c r="G273" s="22" t="s">
        <v>268</v>
      </c>
      <c r="H273" s="23" t="s">
        <v>269</v>
      </c>
    </row>
    <row r="274" spans="1:8" ht="30" customHeight="1" x14ac:dyDescent="0.25">
      <c r="A274" s="29">
        <v>30676668</v>
      </c>
      <c r="B274" s="29">
        <v>36355072</v>
      </c>
      <c r="C274" s="30">
        <v>29469052</v>
      </c>
      <c r="D274" s="29">
        <v>38024379</v>
      </c>
      <c r="E274" s="29">
        <v>29988969</v>
      </c>
      <c r="F274" s="31" t="s">
        <v>268</v>
      </c>
      <c r="G274" s="32">
        <v>1204</v>
      </c>
      <c r="H274" s="34"/>
    </row>
    <row r="275" spans="1:8" ht="30" customHeight="1" x14ac:dyDescent="0.25">
      <c r="A275" s="19">
        <f t="shared" ref="A275:D275" si="50">SUM(A276)</f>
        <v>636704066</v>
      </c>
      <c r="B275" s="19">
        <f t="shared" si="50"/>
        <v>752520834</v>
      </c>
      <c r="C275" s="20">
        <f t="shared" si="50"/>
        <v>467182012</v>
      </c>
      <c r="D275" s="19">
        <f t="shared" si="50"/>
        <v>471768485</v>
      </c>
      <c r="E275" s="19">
        <f>SUM(E276)</f>
        <v>615696291</v>
      </c>
      <c r="F275" s="21"/>
      <c r="G275" s="22" t="s">
        <v>270</v>
      </c>
      <c r="H275" s="23" t="s">
        <v>271</v>
      </c>
    </row>
    <row r="276" spans="1:8" ht="30" customHeight="1" x14ac:dyDescent="0.25">
      <c r="A276" s="29">
        <v>636704066</v>
      </c>
      <c r="B276" s="29">
        <v>752520834</v>
      </c>
      <c r="C276" s="30">
        <v>467182012</v>
      </c>
      <c r="D276" s="29">
        <v>471768485</v>
      </c>
      <c r="E276" s="29">
        <v>615696291</v>
      </c>
      <c r="F276" s="31" t="s">
        <v>270</v>
      </c>
      <c r="G276" s="32">
        <v>1215</v>
      </c>
      <c r="H276" s="34"/>
    </row>
    <row r="277" spans="1:8" ht="30" customHeight="1" x14ac:dyDescent="0.25">
      <c r="A277" s="19">
        <f t="shared" ref="A277:D277" si="51">SUM(A278:A282)</f>
        <v>138870233</v>
      </c>
      <c r="B277" s="19">
        <f t="shared" si="51"/>
        <v>151422302</v>
      </c>
      <c r="C277" s="20">
        <f t="shared" si="51"/>
        <v>98625139</v>
      </c>
      <c r="D277" s="19">
        <f t="shared" si="51"/>
        <v>89587112</v>
      </c>
      <c r="E277" s="19">
        <f>SUM(E278:E282)</f>
        <v>30117667</v>
      </c>
      <c r="F277" s="21"/>
      <c r="G277" s="22" t="s">
        <v>272</v>
      </c>
      <c r="H277" s="23" t="s">
        <v>273</v>
      </c>
    </row>
    <row r="278" spans="1:8" ht="30" customHeight="1" x14ac:dyDescent="0.25">
      <c r="A278" s="29">
        <v>107666778</v>
      </c>
      <c r="B278" s="29">
        <v>120442654</v>
      </c>
      <c r="C278" s="30">
        <v>66810293</v>
      </c>
      <c r="D278" s="29">
        <v>67211727</v>
      </c>
      <c r="E278" s="29">
        <v>899975</v>
      </c>
      <c r="F278" s="31" t="s">
        <v>272</v>
      </c>
      <c r="G278" s="32">
        <v>1554</v>
      </c>
      <c r="H278" s="35"/>
    </row>
    <row r="279" spans="1:8" ht="30" customHeight="1" x14ac:dyDescent="0.25">
      <c r="A279" s="29">
        <v>8909199</v>
      </c>
      <c r="B279" s="29">
        <v>8949219</v>
      </c>
      <c r="C279" s="30">
        <v>8788015</v>
      </c>
      <c r="D279" s="29">
        <v>5764344</v>
      </c>
      <c r="E279" s="29">
        <v>4306392</v>
      </c>
      <c r="F279" s="31" t="s">
        <v>274</v>
      </c>
      <c r="G279" s="32">
        <v>1210</v>
      </c>
      <c r="H279" s="36"/>
    </row>
    <row r="280" spans="1:8" ht="30" customHeight="1" x14ac:dyDescent="0.25">
      <c r="A280" s="29">
        <v>12400337</v>
      </c>
      <c r="B280" s="29">
        <v>12149705</v>
      </c>
      <c r="C280" s="30">
        <v>13046765</v>
      </c>
      <c r="D280" s="29">
        <v>7921127</v>
      </c>
      <c r="E280" s="29">
        <v>16157993</v>
      </c>
      <c r="F280" s="31" t="s">
        <v>275</v>
      </c>
      <c r="G280" s="32">
        <v>1211</v>
      </c>
      <c r="H280" s="36"/>
    </row>
    <row r="281" spans="1:8" ht="30" customHeight="1" x14ac:dyDescent="0.25">
      <c r="A281" s="29">
        <v>4009723</v>
      </c>
      <c r="B281" s="29">
        <v>4056634</v>
      </c>
      <c r="C281" s="30">
        <v>4196300</v>
      </c>
      <c r="D281" s="29">
        <v>3608338</v>
      </c>
      <c r="E281" s="29">
        <v>2794106</v>
      </c>
      <c r="F281" s="31" t="s">
        <v>276</v>
      </c>
      <c r="G281" s="32">
        <v>1213</v>
      </c>
      <c r="H281" s="36"/>
    </row>
    <row r="282" spans="1:8" ht="30" customHeight="1" x14ac:dyDescent="0.25">
      <c r="A282" s="29">
        <v>5884196</v>
      </c>
      <c r="B282" s="29">
        <v>5824090</v>
      </c>
      <c r="C282" s="30">
        <v>5783766</v>
      </c>
      <c r="D282" s="29">
        <v>5081576</v>
      </c>
      <c r="E282" s="29">
        <v>5959201</v>
      </c>
      <c r="F282" s="31" t="s">
        <v>277</v>
      </c>
      <c r="G282" s="32">
        <v>1506</v>
      </c>
      <c r="H282" s="36"/>
    </row>
    <row r="283" spans="1:8" ht="30" customHeight="1" x14ac:dyDescent="0.25">
      <c r="A283" s="19">
        <f>SUM(A284:A287)</f>
        <v>164945907</v>
      </c>
      <c r="B283" s="19">
        <f>SUM(B284:B287)</f>
        <v>163494074</v>
      </c>
      <c r="C283" s="20">
        <f>SUM(C284:C287)</f>
        <v>73055718</v>
      </c>
      <c r="D283" s="19">
        <f>SUM(D284:D287)</f>
        <v>57131643</v>
      </c>
      <c r="E283" s="19">
        <f>SUM(E284:E287)</f>
        <v>43120515</v>
      </c>
      <c r="F283" s="21"/>
      <c r="G283" s="22" t="s">
        <v>278</v>
      </c>
      <c r="H283" s="23" t="s">
        <v>279</v>
      </c>
    </row>
    <row r="284" spans="1:8" ht="30" customHeight="1" x14ac:dyDescent="0.25">
      <c r="A284" s="29">
        <v>130817198</v>
      </c>
      <c r="B284" s="29">
        <v>131997303</v>
      </c>
      <c r="C284" s="30">
        <v>43445216</v>
      </c>
      <c r="D284" s="29">
        <v>37903620</v>
      </c>
      <c r="E284" s="29">
        <v>16591438</v>
      </c>
      <c r="F284" s="31" t="s">
        <v>278</v>
      </c>
      <c r="G284" s="32">
        <v>1532</v>
      </c>
      <c r="H284" s="35"/>
    </row>
    <row r="285" spans="1:8" ht="30" customHeight="1" x14ac:dyDescent="0.25">
      <c r="A285" s="29">
        <v>13204989</v>
      </c>
      <c r="B285" s="29">
        <v>12998104</v>
      </c>
      <c r="C285" s="30">
        <v>13495255</v>
      </c>
      <c r="D285" s="29">
        <v>11451699</v>
      </c>
      <c r="E285" s="29">
        <v>19899467</v>
      </c>
      <c r="F285" s="31" t="s">
        <v>280</v>
      </c>
      <c r="G285" s="32">
        <v>1271</v>
      </c>
      <c r="H285" s="36"/>
    </row>
    <row r="286" spans="1:8" ht="30" customHeight="1" x14ac:dyDescent="0.25">
      <c r="A286" s="29">
        <v>8397408</v>
      </c>
      <c r="B286" s="29">
        <v>8244139</v>
      </c>
      <c r="C286" s="30">
        <v>8143518</v>
      </c>
      <c r="D286" s="29">
        <v>7776324</v>
      </c>
      <c r="E286" s="29">
        <v>6629610</v>
      </c>
      <c r="F286" s="31" t="s">
        <v>281</v>
      </c>
      <c r="G286" s="32">
        <v>1269</v>
      </c>
      <c r="H286" s="36"/>
    </row>
    <row r="287" spans="1:8" ht="30" customHeight="1" x14ac:dyDescent="0.25">
      <c r="A287" s="29">
        <v>12526312</v>
      </c>
      <c r="B287" s="29">
        <v>10254528</v>
      </c>
      <c r="C287" s="30">
        <v>7971729</v>
      </c>
      <c r="D287" s="29">
        <v>0</v>
      </c>
      <c r="E287" s="29">
        <v>0</v>
      </c>
      <c r="F287" s="31" t="s">
        <v>282</v>
      </c>
      <c r="G287" s="32">
        <v>1559</v>
      </c>
      <c r="H287" s="36"/>
    </row>
    <row r="288" spans="1:8" ht="30" customHeight="1" x14ac:dyDescent="0.25">
      <c r="A288" s="19">
        <f t="shared" ref="A288:D288" si="52">SUM(A289:A289)</f>
        <v>6397739250</v>
      </c>
      <c r="B288" s="19">
        <f t="shared" si="52"/>
        <v>7671630028</v>
      </c>
      <c r="C288" s="20">
        <f t="shared" si="52"/>
        <v>8016566093</v>
      </c>
      <c r="D288" s="19">
        <f t="shared" si="52"/>
        <v>7142595780</v>
      </c>
      <c r="E288" s="19">
        <f>SUM(E289:E289)</f>
        <v>9891880092</v>
      </c>
      <c r="F288" s="21"/>
      <c r="G288" s="22" t="s">
        <v>283</v>
      </c>
      <c r="H288" s="23" t="s">
        <v>284</v>
      </c>
    </row>
    <row r="289" spans="1:8" ht="30" customHeight="1" x14ac:dyDescent="0.25">
      <c r="A289" s="29">
        <v>6397739250</v>
      </c>
      <c r="B289" s="29">
        <v>7671630028</v>
      </c>
      <c r="C289" s="30">
        <v>8016566093</v>
      </c>
      <c r="D289" s="29">
        <v>7142595780</v>
      </c>
      <c r="E289" s="29">
        <v>9891880092</v>
      </c>
      <c r="F289" s="31" t="s">
        <v>283</v>
      </c>
      <c r="G289" s="32">
        <v>1224</v>
      </c>
      <c r="H289" s="35"/>
    </row>
    <row r="290" spans="1:8" ht="30" customHeight="1" x14ac:dyDescent="0.25">
      <c r="A290" s="19">
        <f t="shared" ref="A290:D290" si="53">SUM(A291:A293)</f>
        <v>1202453913</v>
      </c>
      <c r="B290" s="19">
        <f t="shared" si="53"/>
        <v>1217263000</v>
      </c>
      <c r="C290" s="20">
        <f t="shared" si="53"/>
        <v>1229550599</v>
      </c>
      <c r="D290" s="19">
        <f t="shared" si="53"/>
        <v>885636896</v>
      </c>
      <c r="E290" s="19">
        <f>SUM(E291:E293)</f>
        <v>23502791</v>
      </c>
      <c r="F290" s="21"/>
      <c r="G290" s="22" t="s">
        <v>285</v>
      </c>
      <c r="H290" s="23" t="s">
        <v>286</v>
      </c>
    </row>
    <row r="291" spans="1:8" ht="30" customHeight="1" x14ac:dyDescent="0.25">
      <c r="A291" s="29">
        <v>1184198714</v>
      </c>
      <c r="B291" s="29">
        <v>1188914204</v>
      </c>
      <c r="C291" s="30">
        <v>1211059392</v>
      </c>
      <c r="D291" s="29">
        <v>867751566</v>
      </c>
      <c r="E291" s="29">
        <v>1577954</v>
      </c>
      <c r="F291" s="31" t="s">
        <v>285</v>
      </c>
      <c r="G291" s="32">
        <v>1529</v>
      </c>
      <c r="H291" s="35"/>
    </row>
    <row r="292" spans="1:8" ht="30" customHeight="1" x14ac:dyDescent="0.25">
      <c r="A292" s="29">
        <v>18255199</v>
      </c>
      <c r="B292" s="29">
        <v>28348796</v>
      </c>
      <c r="C292" s="30">
        <v>18491207</v>
      </c>
      <c r="D292" s="29">
        <v>12463426</v>
      </c>
      <c r="E292" s="29">
        <v>15060115</v>
      </c>
      <c r="F292" s="31" t="s">
        <v>287</v>
      </c>
      <c r="G292" s="32">
        <v>1011</v>
      </c>
      <c r="H292" s="36"/>
    </row>
    <row r="293" spans="1:8" ht="30" customHeight="1" x14ac:dyDescent="0.25">
      <c r="A293" s="29">
        <v>0</v>
      </c>
      <c r="B293" s="29">
        <v>0</v>
      </c>
      <c r="C293" s="30">
        <v>0</v>
      </c>
      <c r="D293" s="29">
        <v>5421904</v>
      </c>
      <c r="E293" s="29">
        <v>6864722</v>
      </c>
      <c r="F293" s="31" t="s">
        <v>288</v>
      </c>
      <c r="G293" s="32">
        <v>1483</v>
      </c>
      <c r="H293" s="36"/>
    </row>
    <row r="294" spans="1:8" ht="30" customHeight="1" x14ac:dyDescent="0.25">
      <c r="A294" s="19">
        <f t="shared" ref="A294:D294" si="54">SUM(A295)</f>
        <v>511778504</v>
      </c>
      <c r="B294" s="19">
        <f t="shared" si="54"/>
        <v>450364602</v>
      </c>
      <c r="C294" s="20">
        <f t="shared" si="54"/>
        <v>174940392</v>
      </c>
      <c r="D294" s="19">
        <f t="shared" si="54"/>
        <v>110260589</v>
      </c>
      <c r="E294" s="19">
        <f>SUM(E295)</f>
        <v>230511709</v>
      </c>
      <c r="F294" s="21"/>
      <c r="G294" s="22" t="s">
        <v>289</v>
      </c>
      <c r="H294" s="23" t="s">
        <v>290</v>
      </c>
    </row>
    <row r="295" spans="1:8" ht="30" customHeight="1" x14ac:dyDescent="0.25">
      <c r="A295" s="29">
        <v>511778504</v>
      </c>
      <c r="B295" s="29">
        <v>450364602</v>
      </c>
      <c r="C295" s="30">
        <v>174940392</v>
      </c>
      <c r="D295" s="29">
        <v>110260589</v>
      </c>
      <c r="E295" s="29">
        <v>230511709</v>
      </c>
      <c r="F295" s="31" t="s">
        <v>289</v>
      </c>
      <c r="G295" s="32">
        <v>1233</v>
      </c>
      <c r="H295" s="34"/>
    </row>
    <row r="296" spans="1:8" ht="30" customHeight="1" x14ac:dyDescent="0.25">
      <c r="A296" s="19">
        <f t="shared" ref="A296:D296" si="55">SUM(A297)</f>
        <v>44751570</v>
      </c>
      <c r="B296" s="19">
        <f t="shared" si="55"/>
        <v>48968615</v>
      </c>
      <c r="C296" s="20">
        <f t="shared" si="55"/>
        <v>65701691</v>
      </c>
      <c r="D296" s="19">
        <f t="shared" si="55"/>
        <v>60954139</v>
      </c>
      <c r="E296" s="19">
        <f>SUM(E297)</f>
        <v>991811</v>
      </c>
      <c r="F296" s="21"/>
      <c r="G296" s="22" t="s">
        <v>291</v>
      </c>
      <c r="H296" s="23" t="s">
        <v>292</v>
      </c>
    </row>
    <row r="297" spans="1:8" ht="30" customHeight="1" x14ac:dyDescent="0.25">
      <c r="A297" s="29">
        <v>44751570</v>
      </c>
      <c r="B297" s="29">
        <v>48968615</v>
      </c>
      <c r="C297" s="30">
        <v>65701691</v>
      </c>
      <c r="D297" s="29">
        <v>60954139</v>
      </c>
      <c r="E297" s="29">
        <v>991811</v>
      </c>
      <c r="F297" s="31" t="s">
        <v>291</v>
      </c>
      <c r="G297" s="32">
        <v>1555</v>
      </c>
      <c r="H297" s="34"/>
    </row>
    <row r="298" spans="1:8" ht="30" customHeight="1" x14ac:dyDescent="0.25">
      <c r="A298" s="19">
        <f t="shared" ref="A298:D298" si="56">SUM(A299:A302)</f>
        <v>421462079</v>
      </c>
      <c r="B298" s="19">
        <f t="shared" si="56"/>
        <v>439011729</v>
      </c>
      <c r="C298" s="20">
        <f t="shared" si="56"/>
        <v>404570611</v>
      </c>
      <c r="D298" s="19">
        <f t="shared" si="56"/>
        <v>403334241</v>
      </c>
      <c r="E298" s="19">
        <f>SUM(E299:E302)</f>
        <v>382206212</v>
      </c>
      <c r="F298" s="21"/>
      <c r="G298" s="22" t="s">
        <v>293</v>
      </c>
      <c r="H298" s="23" t="s">
        <v>294</v>
      </c>
    </row>
    <row r="299" spans="1:8" ht="30" customHeight="1" x14ac:dyDescent="0.25">
      <c r="A299" s="29">
        <v>388217383</v>
      </c>
      <c r="B299" s="29">
        <v>406175624</v>
      </c>
      <c r="C299" s="30">
        <v>379939938</v>
      </c>
      <c r="D299" s="29">
        <v>383067347</v>
      </c>
      <c r="E299" s="29">
        <v>362278635</v>
      </c>
      <c r="F299" s="31" t="s">
        <v>293</v>
      </c>
      <c r="G299" s="32">
        <v>1240</v>
      </c>
      <c r="H299" s="35"/>
    </row>
    <row r="300" spans="1:8" ht="30" customHeight="1" x14ac:dyDescent="0.25">
      <c r="A300" s="29">
        <v>29150532</v>
      </c>
      <c r="B300" s="29">
        <v>28840557</v>
      </c>
      <c r="C300" s="30">
        <v>20374127</v>
      </c>
      <c r="D300" s="29">
        <v>17191231</v>
      </c>
      <c r="E300" s="29">
        <v>17531073</v>
      </c>
      <c r="F300" s="31" t="s">
        <v>295</v>
      </c>
      <c r="G300" s="32">
        <v>1241</v>
      </c>
      <c r="H300" s="36"/>
    </row>
    <row r="301" spans="1:8" ht="30" customHeight="1" x14ac:dyDescent="0.25">
      <c r="A301" s="29">
        <v>3854164</v>
      </c>
      <c r="B301" s="29">
        <v>3755548</v>
      </c>
      <c r="C301" s="30">
        <v>3738346</v>
      </c>
      <c r="D301" s="29">
        <v>3075663</v>
      </c>
      <c r="E301" s="29">
        <v>2396504</v>
      </c>
      <c r="F301" s="31" t="s">
        <v>296</v>
      </c>
      <c r="G301" s="32">
        <v>1534</v>
      </c>
      <c r="H301" s="37"/>
    </row>
    <row r="302" spans="1:8" ht="30" customHeight="1" x14ac:dyDescent="0.25">
      <c r="A302" s="29">
        <v>240000</v>
      </c>
      <c r="B302" s="29">
        <v>240000</v>
      </c>
      <c r="C302" s="30">
        <v>518200</v>
      </c>
      <c r="D302" s="29">
        <v>0</v>
      </c>
      <c r="E302" s="29">
        <v>0</v>
      </c>
      <c r="F302" s="31" t="s">
        <v>297</v>
      </c>
      <c r="G302" s="32">
        <v>1557</v>
      </c>
      <c r="H302" s="37"/>
    </row>
    <row r="303" spans="1:8" ht="30" customHeight="1" x14ac:dyDescent="0.25">
      <c r="A303" s="19">
        <f>SUM(A304:A307)</f>
        <v>1213561254</v>
      </c>
      <c r="B303" s="19">
        <f>SUM(B304:B307)</f>
        <v>1532483245</v>
      </c>
      <c r="C303" s="20">
        <f>SUM(C304:C307)</f>
        <v>1650749314</v>
      </c>
      <c r="D303" s="19">
        <f>SUM(D304:D307)</f>
        <v>948721321</v>
      </c>
      <c r="E303" s="19">
        <f>SUM(E304:E307)</f>
        <v>909837678</v>
      </c>
      <c r="F303" s="21"/>
      <c r="G303" s="22" t="s">
        <v>298</v>
      </c>
      <c r="H303" s="23" t="s">
        <v>299</v>
      </c>
    </row>
    <row r="304" spans="1:8" ht="45" customHeight="1" x14ac:dyDescent="0.25">
      <c r="A304" s="29">
        <v>1140535098</v>
      </c>
      <c r="B304" s="29">
        <v>1459893392</v>
      </c>
      <c r="C304" s="30">
        <v>1580104580</v>
      </c>
      <c r="D304" s="29">
        <v>884237453</v>
      </c>
      <c r="E304" s="29">
        <v>846600429</v>
      </c>
      <c r="F304" s="38" t="s">
        <v>298</v>
      </c>
      <c r="G304" s="32">
        <v>1229</v>
      </c>
      <c r="H304" s="35"/>
    </row>
    <row r="305" spans="1:8" ht="30" customHeight="1" x14ac:dyDescent="0.25">
      <c r="A305" s="29">
        <v>20790235</v>
      </c>
      <c r="B305" s="29">
        <v>20537286</v>
      </c>
      <c r="C305" s="30">
        <v>18676403</v>
      </c>
      <c r="D305" s="29">
        <v>12964517</v>
      </c>
      <c r="E305" s="29">
        <v>18071089</v>
      </c>
      <c r="F305" s="31" t="s">
        <v>300</v>
      </c>
      <c r="G305" s="32">
        <v>1231</v>
      </c>
      <c r="H305" s="37"/>
    </row>
    <row r="306" spans="1:8" ht="30" customHeight="1" x14ac:dyDescent="0.25">
      <c r="A306" s="29">
        <v>17196201</v>
      </c>
      <c r="B306" s="29">
        <v>17119737</v>
      </c>
      <c r="C306" s="30">
        <v>17720556</v>
      </c>
      <c r="D306" s="29">
        <v>19674277</v>
      </c>
      <c r="E306" s="29">
        <v>16620848</v>
      </c>
      <c r="F306" s="31" t="s">
        <v>301</v>
      </c>
      <c r="G306" s="32">
        <v>1230</v>
      </c>
      <c r="H306" s="36"/>
    </row>
    <row r="307" spans="1:8" ht="30" customHeight="1" x14ac:dyDescent="0.25">
      <c r="A307" s="29">
        <v>35039720</v>
      </c>
      <c r="B307" s="29">
        <v>34932830</v>
      </c>
      <c r="C307" s="30">
        <v>34247775</v>
      </c>
      <c r="D307" s="29">
        <v>31845074</v>
      </c>
      <c r="E307" s="29">
        <v>28545312</v>
      </c>
      <c r="F307" s="31" t="s">
        <v>302</v>
      </c>
      <c r="G307" s="32">
        <v>1228</v>
      </c>
      <c r="H307" s="36"/>
    </row>
    <row r="308" spans="1:8" ht="30" customHeight="1" x14ac:dyDescent="0.25">
      <c r="A308" s="19">
        <f t="shared" ref="A308:D308" si="57">SUM(A309:A315)</f>
        <v>279004286</v>
      </c>
      <c r="B308" s="19">
        <f t="shared" si="57"/>
        <v>273012567</v>
      </c>
      <c r="C308" s="20">
        <f t="shared" si="57"/>
        <v>231947291</v>
      </c>
      <c r="D308" s="19">
        <f t="shared" si="57"/>
        <v>204313113</v>
      </c>
      <c r="E308" s="19">
        <f>SUM(E309:E315)</f>
        <v>174443534</v>
      </c>
      <c r="F308" s="21"/>
      <c r="G308" s="22" t="s">
        <v>303</v>
      </c>
      <c r="H308" s="23" t="s">
        <v>304</v>
      </c>
    </row>
    <row r="309" spans="1:8" ht="30" customHeight="1" x14ac:dyDescent="0.25">
      <c r="A309" s="29">
        <v>128116893</v>
      </c>
      <c r="B309" s="29">
        <v>123081774</v>
      </c>
      <c r="C309" s="30">
        <v>83189628</v>
      </c>
      <c r="D309" s="29">
        <v>72509845</v>
      </c>
      <c r="E309" s="29">
        <v>53812205</v>
      </c>
      <c r="F309" s="31" t="s">
        <v>303</v>
      </c>
      <c r="G309" s="32">
        <v>1510</v>
      </c>
      <c r="H309" s="35"/>
    </row>
    <row r="310" spans="1:8" ht="30" customHeight="1" x14ac:dyDescent="0.25">
      <c r="A310" s="29">
        <v>84110215</v>
      </c>
      <c r="B310" s="29">
        <v>83331338</v>
      </c>
      <c r="C310" s="30">
        <v>82890473</v>
      </c>
      <c r="D310" s="29">
        <v>73530595</v>
      </c>
      <c r="E310" s="29">
        <v>70339017</v>
      </c>
      <c r="F310" s="31" t="s">
        <v>305</v>
      </c>
      <c r="G310" s="32">
        <v>1196</v>
      </c>
      <c r="H310" s="36"/>
    </row>
    <row r="311" spans="1:8" ht="30" customHeight="1" x14ac:dyDescent="0.25">
      <c r="A311" s="29">
        <v>32348066</v>
      </c>
      <c r="B311" s="29">
        <v>32295648</v>
      </c>
      <c r="C311" s="30">
        <v>30908811</v>
      </c>
      <c r="D311" s="29">
        <v>27236923</v>
      </c>
      <c r="E311" s="29">
        <v>26529030</v>
      </c>
      <c r="F311" s="31" t="s">
        <v>306</v>
      </c>
      <c r="G311" s="32">
        <v>1516</v>
      </c>
      <c r="H311" s="36"/>
    </row>
    <row r="312" spans="1:8" ht="30" customHeight="1" x14ac:dyDescent="0.25">
      <c r="A312" s="29">
        <v>22438971</v>
      </c>
      <c r="B312" s="29">
        <v>22385534</v>
      </c>
      <c r="C312" s="30">
        <v>23253069</v>
      </c>
      <c r="D312" s="29">
        <v>18444738</v>
      </c>
      <c r="E312" s="29">
        <v>17370043</v>
      </c>
      <c r="F312" s="31" t="s">
        <v>307</v>
      </c>
      <c r="G312" s="32">
        <v>1539</v>
      </c>
      <c r="H312" s="36"/>
    </row>
    <row r="313" spans="1:8" ht="30" customHeight="1" x14ac:dyDescent="0.25">
      <c r="A313" s="29">
        <v>8573869</v>
      </c>
      <c r="B313" s="29">
        <v>8528686</v>
      </c>
      <c r="C313" s="30">
        <v>8320510</v>
      </c>
      <c r="D313" s="29">
        <v>8946485</v>
      </c>
      <c r="E313" s="29">
        <v>1428612</v>
      </c>
      <c r="F313" s="31" t="s">
        <v>308</v>
      </c>
      <c r="G313" s="32">
        <v>1551</v>
      </c>
      <c r="H313" s="39"/>
    </row>
    <row r="314" spans="1:8" ht="30" customHeight="1" x14ac:dyDescent="0.25">
      <c r="A314" s="29">
        <v>3416272</v>
      </c>
      <c r="B314" s="29">
        <v>3389587</v>
      </c>
      <c r="C314" s="30">
        <v>3384800</v>
      </c>
      <c r="D314" s="29">
        <v>3644527</v>
      </c>
      <c r="E314" s="29">
        <v>63856</v>
      </c>
      <c r="F314" s="31" t="s">
        <v>309</v>
      </c>
      <c r="G314" s="32">
        <v>1552</v>
      </c>
      <c r="H314" s="39"/>
    </row>
    <row r="315" spans="1:8" ht="30" customHeight="1" x14ac:dyDescent="0.25">
      <c r="A315" s="29">
        <v>0</v>
      </c>
      <c r="B315" s="29">
        <v>0</v>
      </c>
      <c r="C315" s="30">
        <v>0</v>
      </c>
      <c r="D315" s="29">
        <v>0</v>
      </c>
      <c r="E315" s="29">
        <v>4900771</v>
      </c>
      <c r="F315" s="31" t="s">
        <v>310</v>
      </c>
      <c r="G315" s="32">
        <v>1197</v>
      </c>
      <c r="H315" s="36"/>
    </row>
    <row r="316" spans="1:8" ht="30" customHeight="1" x14ac:dyDescent="0.25">
      <c r="A316" s="19">
        <f t="shared" ref="A316:D316" si="58">SUM(A317)</f>
        <v>4236830111</v>
      </c>
      <c r="B316" s="19">
        <f t="shared" si="58"/>
        <v>4211735480</v>
      </c>
      <c r="C316" s="20">
        <f t="shared" si="58"/>
        <v>3931118112</v>
      </c>
      <c r="D316" s="19">
        <f t="shared" si="58"/>
        <v>3467952629</v>
      </c>
      <c r="E316" s="19">
        <f>SUM(E317)</f>
        <v>3178460353</v>
      </c>
      <c r="F316" s="21"/>
      <c r="G316" s="22" t="s">
        <v>311</v>
      </c>
      <c r="H316" s="23" t="s">
        <v>312</v>
      </c>
    </row>
    <row r="317" spans="1:8" ht="30" customHeight="1" x14ac:dyDescent="0.25">
      <c r="A317" s="29">
        <v>4236830111</v>
      </c>
      <c r="B317" s="29">
        <v>4211735480</v>
      </c>
      <c r="C317" s="30">
        <v>3931118112</v>
      </c>
      <c r="D317" s="29">
        <v>3467952629</v>
      </c>
      <c r="E317" s="29">
        <v>3178460353</v>
      </c>
      <c r="F317" s="31" t="s">
        <v>311</v>
      </c>
      <c r="G317" s="32">
        <v>1250</v>
      </c>
      <c r="H317" s="34"/>
    </row>
    <row r="318" spans="1:8" ht="30" customHeight="1" x14ac:dyDescent="0.25">
      <c r="A318" s="19">
        <f>SUM(A319:A319)</f>
        <v>289331082</v>
      </c>
      <c r="B318" s="19">
        <f>SUM(B319:B319)</f>
        <v>286421111</v>
      </c>
      <c r="C318" s="20">
        <f>SUM(C319:C319)</f>
        <v>123533791</v>
      </c>
      <c r="D318" s="19">
        <f>SUM(D319:D319)</f>
        <v>144045665</v>
      </c>
      <c r="E318" s="19">
        <f>SUM(E319:E319)</f>
        <v>5879758</v>
      </c>
      <c r="F318" s="21"/>
      <c r="G318" s="22" t="s">
        <v>313</v>
      </c>
      <c r="H318" s="23" t="s">
        <v>314</v>
      </c>
    </row>
    <row r="319" spans="1:8" ht="45" customHeight="1" x14ac:dyDescent="0.25">
      <c r="A319" s="29">
        <v>289331082</v>
      </c>
      <c r="B319" s="29">
        <v>286421111</v>
      </c>
      <c r="C319" s="30">
        <v>123533791</v>
      </c>
      <c r="D319" s="29">
        <v>144045665</v>
      </c>
      <c r="E319" s="29">
        <v>5879758</v>
      </c>
      <c r="F319" s="38" t="s">
        <v>313</v>
      </c>
      <c r="G319" s="32">
        <v>1556</v>
      </c>
      <c r="H319" s="35"/>
    </row>
    <row r="320" spans="1:8" ht="30" customHeight="1" x14ac:dyDescent="0.25">
      <c r="A320" s="19">
        <f t="shared" ref="A320:D320" si="59">SUM(A321:A520)</f>
        <v>0</v>
      </c>
      <c r="B320" s="19">
        <f t="shared" si="59"/>
        <v>0</v>
      </c>
      <c r="C320" s="20">
        <f t="shared" si="59"/>
        <v>0</v>
      </c>
      <c r="D320" s="19">
        <f t="shared" si="59"/>
        <v>2212253363</v>
      </c>
      <c r="E320" s="19">
        <f>SUM(E321:E520)</f>
        <v>1794161815</v>
      </c>
      <c r="F320" s="21"/>
      <c r="G320" s="22" t="s">
        <v>315</v>
      </c>
      <c r="H320" s="23" t="s">
        <v>316</v>
      </c>
    </row>
    <row r="321" spans="1:8" ht="30" customHeight="1" x14ac:dyDescent="0.25">
      <c r="A321" s="29">
        <v>0</v>
      </c>
      <c r="B321" s="29">
        <v>0</v>
      </c>
      <c r="C321" s="30">
        <v>0</v>
      </c>
      <c r="D321" s="29">
        <v>188582994</v>
      </c>
      <c r="E321" s="29">
        <v>181519483</v>
      </c>
      <c r="F321" s="31" t="s">
        <v>317</v>
      </c>
      <c r="G321" s="32">
        <v>1477</v>
      </c>
      <c r="H321" s="40"/>
    </row>
    <row r="322" spans="1:8" ht="30" customHeight="1" x14ac:dyDescent="0.25">
      <c r="A322" s="29">
        <v>0</v>
      </c>
      <c r="B322" s="29">
        <v>0</v>
      </c>
      <c r="C322" s="30">
        <v>0</v>
      </c>
      <c r="D322" s="29">
        <v>95314961</v>
      </c>
      <c r="E322" s="29">
        <v>82198277</v>
      </c>
      <c r="F322" s="31" t="s">
        <v>318</v>
      </c>
      <c r="G322" s="32">
        <v>1277</v>
      </c>
      <c r="H322" s="41"/>
    </row>
    <row r="323" spans="1:8" ht="30" customHeight="1" x14ac:dyDescent="0.25">
      <c r="A323" s="29">
        <v>0</v>
      </c>
      <c r="B323" s="29">
        <v>0</v>
      </c>
      <c r="C323" s="30">
        <v>0</v>
      </c>
      <c r="D323" s="29">
        <v>55701750</v>
      </c>
      <c r="E323" s="29">
        <v>51933771</v>
      </c>
      <c r="F323" s="31" t="s">
        <v>319</v>
      </c>
      <c r="G323" s="32">
        <v>1476</v>
      </c>
      <c r="H323" s="41"/>
    </row>
    <row r="324" spans="1:8" ht="30" customHeight="1" x14ac:dyDescent="0.25">
      <c r="A324" s="29">
        <v>0</v>
      </c>
      <c r="B324" s="29">
        <v>0</v>
      </c>
      <c r="C324" s="30">
        <v>0</v>
      </c>
      <c r="D324" s="29">
        <v>57800067</v>
      </c>
      <c r="E324" s="29">
        <v>43048817</v>
      </c>
      <c r="F324" s="31" t="s">
        <v>320</v>
      </c>
      <c r="G324" s="32">
        <v>1304</v>
      </c>
      <c r="H324" s="41"/>
    </row>
    <row r="325" spans="1:8" ht="30" customHeight="1" x14ac:dyDescent="0.25">
      <c r="A325" s="29">
        <v>0</v>
      </c>
      <c r="B325" s="29">
        <v>0</v>
      </c>
      <c r="C325" s="30">
        <v>0</v>
      </c>
      <c r="D325" s="29">
        <v>45050900</v>
      </c>
      <c r="E325" s="29">
        <v>24087677</v>
      </c>
      <c r="F325" s="31" t="s">
        <v>321</v>
      </c>
      <c r="G325" s="32">
        <v>1475</v>
      </c>
      <c r="H325" s="42"/>
    </row>
    <row r="326" spans="1:8" ht="30" customHeight="1" x14ac:dyDescent="0.25">
      <c r="A326" s="29">
        <v>0</v>
      </c>
      <c r="B326" s="29">
        <v>0</v>
      </c>
      <c r="C326" s="30">
        <v>0</v>
      </c>
      <c r="D326" s="29">
        <v>14300760</v>
      </c>
      <c r="E326" s="29">
        <v>11844615</v>
      </c>
      <c r="F326" s="31" t="s">
        <v>322</v>
      </c>
      <c r="G326" s="32">
        <v>1281</v>
      </c>
      <c r="H326" s="41"/>
    </row>
    <row r="327" spans="1:8" ht="30" customHeight="1" x14ac:dyDescent="0.25">
      <c r="A327" s="29">
        <v>0</v>
      </c>
      <c r="B327" s="29">
        <v>0</v>
      </c>
      <c r="C327" s="30">
        <v>0</v>
      </c>
      <c r="D327" s="29">
        <v>6080035</v>
      </c>
      <c r="E327" s="29">
        <v>5161333</v>
      </c>
      <c r="F327" s="31" t="s">
        <v>323</v>
      </c>
      <c r="G327" s="32">
        <v>1282</v>
      </c>
      <c r="H327" s="41"/>
    </row>
    <row r="328" spans="1:8" ht="30" customHeight="1" x14ac:dyDescent="0.25">
      <c r="A328" s="29">
        <v>0</v>
      </c>
      <c r="B328" s="29">
        <v>0</v>
      </c>
      <c r="C328" s="30">
        <v>0</v>
      </c>
      <c r="D328" s="29">
        <v>6306806</v>
      </c>
      <c r="E328" s="29">
        <v>5273494</v>
      </c>
      <c r="F328" s="31" t="s">
        <v>324</v>
      </c>
      <c r="G328" s="32">
        <v>1283</v>
      </c>
      <c r="H328" s="41"/>
    </row>
    <row r="329" spans="1:8" ht="30" customHeight="1" x14ac:dyDescent="0.25">
      <c r="A329" s="29">
        <v>0</v>
      </c>
      <c r="B329" s="29">
        <v>0</v>
      </c>
      <c r="C329" s="30">
        <v>0</v>
      </c>
      <c r="D329" s="29">
        <v>5726159</v>
      </c>
      <c r="E329" s="29">
        <v>4770495</v>
      </c>
      <c r="F329" s="31" t="s">
        <v>325</v>
      </c>
      <c r="G329" s="32">
        <v>1284</v>
      </c>
      <c r="H329" s="41"/>
    </row>
    <row r="330" spans="1:8" ht="30" customHeight="1" x14ac:dyDescent="0.25">
      <c r="A330" s="29">
        <v>0</v>
      </c>
      <c r="B330" s="29">
        <v>0</v>
      </c>
      <c r="C330" s="30">
        <v>0</v>
      </c>
      <c r="D330" s="29">
        <v>13160809</v>
      </c>
      <c r="E330" s="29">
        <v>11098468</v>
      </c>
      <c r="F330" s="31" t="s">
        <v>326</v>
      </c>
      <c r="G330" s="32">
        <v>1285</v>
      </c>
      <c r="H330" s="41"/>
    </row>
    <row r="331" spans="1:8" ht="30" customHeight="1" x14ac:dyDescent="0.25">
      <c r="A331" s="29">
        <v>0</v>
      </c>
      <c r="B331" s="29">
        <v>0</v>
      </c>
      <c r="C331" s="30">
        <v>0</v>
      </c>
      <c r="D331" s="29">
        <v>18355756</v>
      </c>
      <c r="E331" s="29">
        <v>14214976</v>
      </c>
      <c r="F331" s="31" t="s">
        <v>327</v>
      </c>
      <c r="G331" s="32">
        <v>1286</v>
      </c>
      <c r="H331" s="41"/>
    </row>
    <row r="332" spans="1:8" ht="30" customHeight="1" x14ac:dyDescent="0.25">
      <c r="A332" s="29">
        <v>0</v>
      </c>
      <c r="B332" s="29">
        <v>0</v>
      </c>
      <c r="C332" s="30">
        <v>0</v>
      </c>
      <c r="D332" s="29">
        <v>10041694</v>
      </c>
      <c r="E332" s="29">
        <v>8530142</v>
      </c>
      <c r="F332" s="31" t="s">
        <v>328</v>
      </c>
      <c r="G332" s="32">
        <v>1287</v>
      </c>
      <c r="H332" s="41"/>
    </row>
    <row r="333" spans="1:8" ht="30" customHeight="1" x14ac:dyDescent="0.25">
      <c r="A333" s="29">
        <v>0</v>
      </c>
      <c r="B333" s="29">
        <v>0</v>
      </c>
      <c r="C333" s="30">
        <v>0</v>
      </c>
      <c r="D333" s="29">
        <v>5504224</v>
      </c>
      <c r="E333" s="29">
        <v>4649679</v>
      </c>
      <c r="F333" s="31" t="s">
        <v>329</v>
      </c>
      <c r="G333" s="32">
        <v>1288</v>
      </c>
      <c r="H333" s="41"/>
    </row>
    <row r="334" spans="1:8" ht="30" customHeight="1" x14ac:dyDescent="0.25">
      <c r="A334" s="29">
        <v>0</v>
      </c>
      <c r="B334" s="29">
        <v>0</v>
      </c>
      <c r="C334" s="30">
        <v>0</v>
      </c>
      <c r="D334" s="29">
        <v>20753873</v>
      </c>
      <c r="E334" s="29">
        <v>14756359</v>
      </c>
      <c r="F334" s="31" t="s">
        <v>330</v>
      </c>
      <c r="G334" s="32">
        <v>1289</v>
      </c>
      <c r="H334" s="41"/>
    </row>
    <row r="335" spans="1:8" ht="30" customHeight="1" x14ac:dyDescent="0.25">
      <c r="A335" s="29">
        <v>0</v>
      </c>
      <c r="B335" s="29">
        <v>0</v>
      </c>
      <c r="C335" s="30">
        <v>0</v>
      </c>
      <c r="D335" s="29">
        <v>8292466</v>
      </c>
      <c r="E335" s="29">
        <v>6599093</v>
      </c>
      <c r="F335" s="31" t="s">
        <v>331</v>
      </c>
      <c r="G335" s="32">
        <v>1290</v>
      </c>
      <c r="H335" s="41"/>
    </row>
    <row r="336" spans="1:8" ht="30" customHeight="1" x14ac:dyDescent="0.25">
      <c r="A336" s="29">
        <v>0</v>
      </c>
      <c r="B336" s="29">
        <v>0</v>
      </c>
      <c r="C336" s="30">
        <v>0</v>
      </c>
      <c r="D336" s="29">
        <v>7281592</v>
      </c>
      <c r="E336" s="29">
        <v>5916566</v>
      </c>
      <c r="F336" s="31" t="s">
        <v>332</v>
      </c>
      <c r="G336" s="32">
        <v>1291</v>
      </c>
      <c r="H336" s="41"/>
    </row>
    <row r="337" spans="1:8" ht="30" customHeight="1" x14ac:dyDescent="0.25">
      <c r="A337" s="29">
        <v>0</v>
      </c>
      <c r="B337" s="29">
        <v>0</v>
      </c>
      <c r="C337" s="30">
        <v>0</v>
      </c>
      <c r="D337" s="29">
        <v>4901146</v>
      </c>
      <c r="E337" s="29">
        <v>4433381</v>
      </c>
      <c r="F337" s="31" t="s">
        <v>333</v>
      </c>
      <c r="G337" s="32">
        <v>1292</v>
      </c>
      <c r="H337" s="41"/>
    </row>
    <row r="338" spans="1:8" ht="30" customHeight="1" x14ac:dyDescent="0.25">
      <c r="A338" s="29">
        <v>0</v>
      </c>
      <c r="B338" s="29">
        <v>0</v>
      </c>
      <c r="C338" s="30">
        <v>0</v>
      </c>
      <c r="D338" s="29">
        <v>6751655</v>
      </c>
      <c r="E338" s="29">
        <v>5466484</v>
      </c>
      <c r="F338" s="31" t="s">
        <v>334</v>
      </c>
      <c r="G338" s="32">
        <v>1280</v>
      </c>
      <c r="H338" s="41"/>
    </row>
    <row r="339" spans="1:8" ht="30" customHeight="1" x14ac:dyDescent="0.25">
      <c r="A339" s="29">
        <v>0</v>
      </c>
      <c r="B339" s="29">
        <v>0</v>
      </c>
      <c r="C339" s="30">
        <v>0</v>
      </c>
      <c r="D339" s="29">
        <v>6071544</v>
      </c>
      <c r="E339" s="29">
        <v>4979347</v>
      </c>
      <c r="F339" s="31" t="s">
        <v>335</v>
      </c>
      <c r="G339" s="32">
        <v>1293</v>
      </c>
      <c r="H339" s="41"/>
    </row>
    <row r="340" spans="1:8" ht="30" customHeight="1" x14ac:dyDescent="0.25">
      <c r="A340" s="29">
        <v>0</v>
      </c>
      <c r="B340" s="29">
        <v>0</v>
      </c>
      <c r="C340" s="30">
        <v>0</v>
      </c>
      <c r="D340" s="29">
        <v>10854579</v>
      </c>
      <c r="E340" s="29">
        <v>9485644</v>
      </c>
      <c r="F340" s="31" t="s">
        <v>336</v>
      </c>
      <c r="G340" s="32">
        <v>1294</v>
      </c>
      <c r="H340" s="41"/>
    </row>
    <row r="341" spans="1:8" ht="30" customHeight="1" x14ac:dyDescent="0.25">
      <c r="A341" s="29">
        <v>0</v>
      </c>
      <c r="B341" s="29">
        <v>0</v>
      </c>
      <c r="C341" s="30">
        <v>0</v>
      </c>
      <c r="D341" s="29">
        <v>13396870</v>
      </c>
      <c r="E341" s="29">
        <v>10846716</v>
      </c>
      <c r="F341" s="31" t="s">
        <v>337</v>
      </c>
      <c r="G341" s="32">
        <v>1295</v>
      </c>
      <c r="H341" s="41"/>
    </row>
    <row r="342" spans="1:8" ht="30" customHeight="1" x14ac:dyDescent="0.25">
      <c r="A342" s="29">
        <v>0</v>
      </c>
      <c r="B342" s="29">
        <v>0</v>
      </c>
      <c r="C342" s="30">
        <v>0</v>
      </c>
      <c r="D342" s="29">
        <v>15899212</v>
      </c>
      <c r="E342" s="29">
        <v>11577110</v>
      </c>
      <c r="F342" s="31" t="s">
        <v>338</v>
      </c>
      <c r="G342" s="32">
        <v>1296</v>
      </c>
      <c r="H342" s="41"/>
    </row>
    <row r="343" spans="1:8" ht="30" customHeight="1" x14ac:dyDescent="0.25">
      <c r="A343" s="29">
        <v>0</v>
      </c>
      <c r="B343" s="29">
        <v>0</v>
      </c>
      <c r="C343" s="30">
        <v>0</v>
      </c>
      <c r="D343" s="29">
        <v>6230833</v>
      </c>
      <c r="E343" s="29">
        <v>5092003</v>
      </c>
      <c r="F343" s="31" t="s">
        <v>339</v>
      </c>
      <c r="G343" s="32">
        <v>1297</v>
      </c>
      <c r="H343" s="41"/>
    </row>
    <row r="344" spans="1:8" ht="30" customHeight="1" x14ac:dyDescent="0.25">
      <c r="A344" s="29">
        <v>0</v>
      </c>
      <c r="B344" s="29">
        <v>0</v>
      </c>
      <c r="C344" s="30">
        <v>0</v>
      </c>
      <c r="D344" s="29">
        <v>5935969</v>
      </c>
      <c r="E344" s="29">
        <v>4841607</v>
      </c>
      <c r="F344" s="31" t="s">
        <v>340</v>
      </c>
      <c r="G344" s="32">
        <v>1298</v>
      </c>
      <c r="H344" s="41"/>
    </row>
    <row r="345" spans="1:8" ht="30" customHeight="1" x14ac:dyDescent="0.25">
      <c r="A345" s="29">
        <v>0</v>
      </c>
      <c r="B345" s="29">
        <v>0</v>
      </c>
      <c r="C345" s="30">
        <v>0</v>
      </c>
      <c r="D345" s="29">
        <v>4982442</v>
      </c>
      <c r="E345" s="29">
        <v>4481151</v>
      </c>
      <c r="F345" s="31" t="s">
        <v>341</v>
      </c>
      <c r="G345" s="32">
        <v>1299</v>
      </c>
      <c r="H345" s="41"/>
    </row>
    <row r="346" spans="1:8" ht="30" customHeight="1" x14ac:dyDescent="0.25">
      <c r="A346" s="29">
        <v>0</v>
      </c>
      <c r="B346" s="29">
        <v>0</v>
      </c>
      <c r="C346" s="30">
        <v>0</v>
      </c>
      <c r="D346" s="29">
        <v>10868976</v>
      </c>
      <c r="E346" s="29">
        <v>8097431</v>
      </c>
      <c r="F346" s="31" t="s">
        <v>342</v>
      </c>
      <c r="G346" s="32">
        <v>1300</v>
      </c>
      <c r="H346" s="41"/>
    </row>
    <row r="347" spans="1:8" ht="30" customHeight="1" x14ac:dyDescent="0.25">
      <c r="A347" s="29">
        <v>0</v>
      </c>
      <c r="B347" s="29">
        <v>0</v>
      </c>
      <c r="C347" s="30">
        <v>0</v>
      </c>
      <c r="D347" s="29">
        <v>9049411</v>
      </c>
      <c r="E347" s="29">
        <v>6755788</v>
      </c>
      <c r="F347" s="31" t="s">
        <v>343</v>
      </c>
      <c r="G347" s="32">
        <v>1301</v>
      </c>
      <c r="H347" s="41"/>
    </row>
    <row r="348" spans="1:8" ht="30" customHeight="1" x14ac:dyDescent="0.25">
      <c r="A348" s="29">
        <v>0</v>
      </c>
      <c r="B348" s="29">
        <v>0</v>
      </c>
      <c r="C348" s="30">
        <v>0</v>
      </c>
      <c r="D348" s="29">
        <v>14907422</v>
      </c>
      <c r="E348" s="29">
        <v>11875279</v>
      </c>
      <c r="F348" s="31" t="s">
        <v>344</v>
      </c>
      <c r="G348" s="32">
        <v>1302</v>
      </c>
      <c r="H348" s="41"/>
    </row>
    <row r="349" spans="1:8" ht="30" customHeight="1" x14ac:dyDescent="0.25">
      <c r="A349" s="29">
        <v>0</v>
      </c>
      <c r="B349" s="29">
        <v>0</v>
      </c>
      <c r="C349" s="30">
        <v>0</v>
      </c>
      <c r="D349" s="29">
        <v>6761214</v>
      </c>
      <c r="E349" s="29">
        <v>5082338</v>
      </c>
      <c r="F349" s="31" t="s">
        <v>345</v>
      </c>
      <c r="G349" s="32">
        <v>1303</v>
      </c>
      <c r="H349" s="41"/>
    </row>
    <row r="350" spans="1:8" ht="30" customHeight="1" x14ac:dyDescent="0.25">
      <c r="A350" s="29">
        <v>0</v>
      </c>
      <c r="B350" s="29">
        <v>0</v>
      </c>
      <c r="C350" s="30">
        <v>0</v>
      </c>
      <c r="D350" s="29">
        <v>9645850</v>
      </c>
      <c r="E350" s="29">
        <v>7491906</v>
      </c>
      <c r="F350" s="31" t="s">
        <v>346</v>
      </c>
      <c r="G350" s="32">
        <v>1305</v>
      </c>
      <c r="H350" s="41"/>
    </row>
    <row r="351" spans="1:8" ht="30" customHeight="1" x14ac:dyDescent="0.25">
      <c r="A351" s="29">
        <v>0</v>
      </c>
      <c r="B351" s="29">
        <v>0</v>
      </c>
      <c r="C351" s="30">
        <v>0</v>
      </c>
      <c r="D351" s="29">
        <v>7716159</v>
      </c>
      <c r="E351" s="29">
        <v>6802993</v>
      </c>
      <c r="F351" s="31" t="s">
        <v>347</v>
      </c>
      <c r="G351" s="32">
        <v>1306</v>
      </c>
      <c r="H351" s="41"/>
    </row>
    <row r="352" spans="1:8" ht="30" customHeight="1" x14ac:dyDescent="0.25">
      <c r="A352" s="29">
        <v>0</v>
      </c>
      <c r="B352" s="29">
        <v>0</v>
      </c>
      <c r="C352" s="30">
        <v>0</v>
      </c>
      <c r="D352" s="29">
        <v>7877195</v>
      </c>
      <c r="E352" s="29">
        <v>6822524</v>
      </c>
      <c r="F352" s="31" t="s">
        <v>348</v>
      </c>
      <c r="G352" s="32">
        <v>1307</v>
      </c>
      <c r="H352" s="41"/>
    </row>
    <row r="353" spans="1:8" ht="30" customHeight="1" x14ac:dyDescent="0.25">
      <c r="A353" s="29">
        <v>0</v>
      </c>
      <c r="B353" s="29">
        <v>0</v>
      </c>
      <c r="C353" s="30">
        <v>0</v>
      </c>
      <c r="D353" s="29">
        <v>10782094</v>
      </c>
      <c r="E353" s="29">
        <v>8786049</v>
      </c>
      <c r="F353" s="31" t="s">
        <v>349</v>
      </c>
      <c r="G353" s="32">
        <v>1308</v>
      </c>
      <c r="H353" s="41"/>
    </row>
    <row r="354" spans="1:8" ht="30" customHeight="1" x14ac:dyDescent="0.25">
      <c r="A354" s="29">
        <v>0</v>
      </c>
      <c r="B354" s="29">
        <v>0</v>
      </c>
      <c r="C354" s="30">
        <v>0</v>
      </c>
      <c r="D354" s="29">
        <v>14810679</v>
      </c>
      <c r="E354" s="29">
        <v>12497555</v>
      </c>
      <c r="F354" s="31" t="s">
        <v>350</v>
      </c>
      <c r="G354" s="32">
        <v>1309</v>
      </c>
      <c r="H354" s="41"/>
    </row>
    <row r="355" spans="1:8" ht="30" customHeight="1" x14ac:dyDescent="0.25">
      <c r="A355" s="29">
        <v>0</v>
      </c>
      <c r="B355" s="29">
        <v>0</v>
      </c>
      <c r="C355" s="30">
        <v>0</v>
      </c>
      <c r="D355" s="29">
        <v>10877384</v>
      </c>
      <c r="E355" s="29">
        <v>8473818</v>
      </c>
      <c r="F355" s="31" t="s">
        <v>351</v>
      </c>
      <c r="G355" s="32">
        <v>1310</v>
      </c>
      <c r="H355" s="41"/>
    </row>
    <row r="356" spans="1:8" ht="30" customHeight="1" x14ac:dyDescent="0.25">
      <c r="A356" s="29">
        <v>0</v>
      </c>
      <c r="B356" s="29">
        <v>0</v>
      </c>
      <c r="C356" s="30">
        <v>0</v>
      </c>
      <c r="D356" s="29">
        <v>6040558</v>
      </c>
      <c r="E356" s="29">
        <v>4600620</v>
      </c>
      <c r="F356" s="31" t="s">
        <v>352</v>
      </c>
      <c r="G356" s="32">
        <v>1311</v>
      </c>
      <c r="H356" s="41"/>
    </row>
    <row r="357" spans="1:8" ht="30" customHeight="1" x14ac:dyDescent="0.25">
      <c r="A357" s="29">
        <v>0</v>
      </c>
      <c r="B357" s="29">
        <v>0</v>
      </c>
      <c r="C357" s="30">
        <v>0</v>
      </c>
      <c r="D357" s="29">
        <v>7550988</v>
      </c>
      <c r="E357" s="29">
        <v>6087987</v>
      </c>
      <c r="F357" s="31" t="s">
        <v>353</v>
      </c>
      <c r="G357" s="32">
        <v>1312</v>
      </c>
      <c r="H357" s="41"/>
    </row>
    <row r="358" spans="1:8" ht="30" customHeight="1" x14ac:dyDescent="0.25">
      <c r="A358" s="29">
        <v>0</v>
      </c>
      <c r="B358" s="29">
        <v>0</v>
      </c>
      <c r="C358" s="30">
        <v>0</v>
      </c>
      <c r="D358" s="29">
        <v>8345175</v>
      </c>
      <c r="E358" s="29">
        <v>6799983</v>
      </c>
      <c r="F358" s="31" t="s">
        <v>354</v>
      </c>
      <c r="G358" s="32">
        <v>1313</v>
      </c>
      <c r="H358" s="41"/>
    </row>
    <row r="359" spans="1:8" ht="30" customHeight="1" x14ac:dyDescent="0.25">
      <c r="A359" s="29">
        <v>0</v>
      </c>
      <c r="B359" s="29">
        <v>0</v>
      </c>
      <c r="C359" s="30">
        <v>0</v>
      </c>
      <c r="D359" s="29">
        <v>7727294</v>
      </c>
      <c r="E359" s="29">
        <v>5849399</v>
      </c>
      <c r="F359" s="31" t="s">
        <v>355</v>
      </c>
      <c r="G359" s="32">
        <v>1314</v>
      </c>
      <c r="H359" s="41"/>
    </row>
    <row r="360" spans="1:8" ht="30" customHeight="1" x14ac:dyDescent="0.25">
      <c r="A360" s="29">
        <v>0</v>
      </c>
      <c r="B360" s="29">
        <v>0</v>
      </c>
      <c r="C360" s="30">
        <v>0</v>
      </c>
      <c r="D360" s="29">
        <v>6831805</v>
      </c>
      <c r="E360" s="29">
        <v>5578033</v>
      </c>
      <c r="F360" s="31" t="s">
        <v>356</v>
      </c>
      <c r="G360" s="32">
        <v>1315</v>
      </c>
      <c r="H360" s="41"/>
    </row>
    <row r="361" spans="1:8" ht="30" customHeight="1" x14ac:dyDescent="0.25">
      <c r="A361" s="29">
        <v>0</v>
      </c>
      <c r="B361" s="29">
        <v>0</v>
      </c>
      <c r="C361" s="30">
        <v>0</v>
      </c>
      <c r="D361" s="29">
        <v>11872582</v>
      </c>
      <c r="E361" s="29">
        <v>8871195</v>
      </c>
      <c r="F361" s="31" t="s">
        <v>357</v>
      </c>
      <c r="G361" s="32">
        <v>1316</v>
      </c>
      <c r="H361" s="41"/>
    </row>
    <row r="362" spans="1:8" ht="30" customHeight="1" x14ac:dyDescent="0.25">
      <c r="A362" s="29">
        <v>0</v>
      </c>
      <c r="B362" s="29">
        <v>0</v>
      </c>
      <c r="C362" s="30">
        <v>0</v>
      </c>
      <c r="D362" s="29">
        <v>6203065</v>
      </c>
      <c r="E362" s="29">
        <v>4973401</v>
      </c>
      <c r="F362" s="31" t="s">
        <v>358</v>
      </c>
      <c r="G362" s="32">
        <v>1317</v>
      </c>
      <c r="H362" s="41"/>
    </row>
    <row r="363" spans="1:8" ht="30" customHeight="1" x14ac:dyDescent="0.25">
      <c r="A363" s="29">
        <v>0</v>
      </c>
      <c r="B363" s="29">
        <v>0</v>
      </c>
      <c r="C363" s="30">
        <v>0</v>
      </c>
      <c r="D363" s="29">
        <v>6039311</v>
      </c>
      <c r="E363" s="29">
        <v>4849973</v>
      </c>
      <c r="F363" s="31" t="s">
        <v>359</v>
      </c>
      <c r="G363" s="32">
        <v>1318</v>
      </c>
      <c r="H363" s="41"/>
    </row>
    <row r="364" spans="1:8" ht="30" customHeight="1" x14ac:dyDescent="0.25">
      <c r="A364" s="29">
        <v>0</v>
      </c>
      <c r="B364" s="29">
        <v>0</v>
      </c>
      <c r="C364" s="30">
        <v>0</v>
      </c>
      <c r="D364" s="29">
        <v>6369801</v>
      </c>
      <c r="E364" s="29">
        <v>5373634</v>
      </c>
      <c r="F364" s="31" t="s">
        <v>360</v>
      </c>
      <c r="G364" s="32">
        <v>1319</v>
      </c>
      <c r="H364" s="41"/>
    </row>
    <row r="365" spans="1:8" ht="30" customHeight="1" x14ac:dyDescent="0.25">
      <c r="A365" s="29">
        <v>0</v>
      </c>
      <c r="B365" s="29">
        <v>0</v>
      </c>
      <c r="C365" s="30">
        <v>0</v>
      </c>
      <c r="D365" s="29">
        <v>8475949</v>
      </c>
      <c r="E365" s="29">
        <v>7677110</v>
      </c>
      <c r="F365" s="31" t="s">
        <v>361</v>
      </c>
      <c r="G365" s="32">
        <v>1320</v>
      </c>
      <c r="H365" s="41"/>
    </row>
    <row r="366" spans="1:8" ht="30" customHeight="1" x14ac:dyDescent="0.25">
      <c r="A366" s="29">
        <v>0</v>
      </c>
      <c r="B366" s="29">
        <v>0</v>
      </c>
      <c r="C366" s="30">
        <v>0</v>
      </c>
      <c r="D366" s="29">
        <v>8693737</v>
      </c>
      <c r="E366" s="29">
        <v>6258482</v>
      </c>
      <c r="F366" s="31" t="s">
        <v>362</v>
      </c>
      <c r="G366" s="32">
        <v>1321</v>
      </c>
      <c r="H366" s="41"/>
    </row>
    <row r="367" spans="1:8" ht="30" customHeight="1" x14ac:dyDescent="0.25">
      <c r="A367" s="29">
        <v>0</v>
      </c>
      <c r="B367" s="29">
        <v>0</v>
      </c>
      <c r="C367" s="30">
        <v>0</v>
      </c>
      <c r="D367" s="29">
        <v>14778968</v>
      </c>
      <c r="E367" s="29">
        <v>12237493</v>
      </c>
      <c r="F367" s="31" t="s">
        <v>363</v>
      </c>
      <c r="G367" s="32">
        <v>1322</v>
      </c>
      <c r="H367" s="41"/>
    </row>
    <row r="368" spans="1:8" ht="30" customHeight="1" x14ac:dyDescent="0.25">
      <c r="A368" s="29">
        <v>0</v>
      </c>
      <c r="B368" s="29">
        <v>0</v>
      </c>
      <c r="C368" s="30">
        <v>0</v>
      </c>
      <c r="D368" s="29">
        <v>14874550</v>
      </c>
      <c r="E368" s="29">
        <v>11381060</v>
      </c>
      <c r="F368" s="31" t="s">
        <v>364</v>
      </c>
      <c r="G368" s="32">
        <v>1323</v>
      </c>
      <c r="H368" s="41"/>
    </row>
    <row r="369" spans="1:8" ht="30" customHeight="1" x14ac:dyDescent="0.25">
      <c r="A369" s="29">
        <v>0</v>
      </c>
      <c r="B369" s="29">
        <v>0</v>
      </c>
      <c r="C369" s="30">
        <v>0</v>
      </c>
      <c r="D369" s="29">
        <v>12905037</v>
      </c>
      <c r="E369" s="29">
        <v>10404898</v>
      </c>
      <c r="F369" s="31" t="s">
        <v>365</v>
      </c>
      <c r="G369" s="32">
        <v>1324</v>
      </c>
      <c r="H369" s="41"/>
    </row>
    <row r="370" spans="1:8" ht="30" customHeight="1" x14ac:dyDescent="0.25">
      <c r="A370" s="29">
        <v>0</v>
      </c>
      <c r="B370" s="29">
        <v>0</v>
      </c>
      <c r="C370" s="30">
        <v>0</v>
      </c>
      <c r="D370" s="29">
        <v>6643675</v>
      </c>
      <c r="E370" s="29">
        <v>5048472</v>
      </c>
      <c r="F370" s="31" t="s">
        <v>366</v>
      </c>
      <c r="G370" s="32">
        <v>1325</v>
      </c>
      <c r="H370" s="41"/>
    </row>
    <row r="371" spans="1:8" ht="30" customHeight="1" x14ac:dyDescent="0.25">
      <c r="A371" s="29">
        <v>0</v>
      </c>
      <c r="B371" s="29">
        <v>0</v>
      </c>
      <c r="C371" s="30">
        <v>0</v>
      </c>
      <c r="D371" s="29">
        <v>12878233</v>
      </c>
      <c r="E371" s="29">
        <v>9705387</v>
      </c>
      <c r="F371" s="31" t="s">
        <v>367</v>
      </c>
      <c r="G371" s="32">
        <v>1326</v>
      </c>
      <c r="H371" s="41"/>
    </row>
    <row r="372" spans="1:8" ht="30" customHeight="1" x14ac:dyDescent="0.25">
      <c r="A372" s="29">
        <v>0</v>
      </c>
      <c r="B372" s="29">
        <v>0</v>
      </c>
      <c r="C372" s="30">
        <v>0</v>
      </c>
      <c r="D372" s="29">
        <v>7360567</v>
      </c>
      <c r="E372" s="29">
        <v>5632131</v>
      </c>
      <c r="F372" s="31" t="s">
        <v>368</v>
      </c>
      <c r="G372" s="32">
        <v>1327</v>
      </c>
      <c r="H372" s="41"/>
    </row>
    <row r="373" spans="1:8" ht="30" customHeight="1" x14ac:dyDescent="0.25">
      <c r="A373" s="29">
        <v>0</v>
      </c>
      <c r="B373" s="29">
        <v>0</v>
      </c>
      <c r="C373" s="30">
        <v>0</v>
      </c>
      <c r="D373" s="29">
        <v>6472124</v>
      </c>
      <c r="E373" s="29">
        <v>4605309</v>
      </c>
      <c r="F373" s="31" t="s">
        <v>369</v>
      </c>
      <c r="G373" s="32">
        <v>1328</v>
      </c>
      <c r="H373" s="41"/>
    </row>
    <row r="374" spans="1:8" ht="30" customHeight="1" x14ac:dyDescent="0.25">
      <c r="A374" s="29">
        <v>0</v>
      </c>
      <c r="B374" s="29">
        <v>0</v>
      </c>
      <c r="C374" s="30">
        <v>0</v>
      </c>
      <c r="D374" s="29">
        <v>7694579</v>
      </c>
      <c r="E374" s="29">
        <v>5809890</v>
      </c>
      <c r="F374" s="31" t="s">
        <v>370</v>
      </c>
      <c r="G374" s="32">
        <v>1329</v>
      </c>
      <c r="H374" s="41"/>
    </row>
    <row r="375" spans="1:8" ht="30" customHeight="1" x14ac:dyDescent="0.25">
      <c r="A375" s="29">
        <v>0</v>
      </c>
      <c r="B375" s="29">
        <v>0</v>
      </c>
      <c r="C375" s="30">
        <v>0</v>
      </c>
      <c r="D375" s="29">
        <v>8579174</v>
      </c>
      <c r="E375" s="29">
        <v>6089091</v>
      </c>
      <c r="F375" s="31" t="s">
        <v>371</v>
      </c>
      <c r="G375" s="32">
        <v>1330</v>
      </c>
      <c r="H375" s="41"/>
    </row>
    <row r="376" spans="1:8" ht="30" customHeight="1" x14ac:dyDescent="0.25">
      <c r="A376" s="29">
        <v>0</v>
      </c>
      <c r="B376" s="29">
        <v>0</v>
      </c>
      <c r="C376" s="30">
        <v>0</v>
      </c>
      <c r="D376" s="29">
        <v>6720041</v>
      </c>
      <c r="E376" s="29">
        <v>5276712</v>
      </c>
      <c r="F376" s="31" t="s">
        <v>372</v>
      </c>
      <c r="G376" s="32">
        <v>1331</v>
      </c>
      <c r="H376" s="41"/>
    </row>
    <row r="377" spans="1:8" ht="30" customHeight="1" x14ac:dyDescent="0.25">
      <c r="A377" s="29">
        <v>0</v>
      </c>
      <c r="B377" s="29">
        <v>0</v>
      </c>
      <c r="C377" s="30">
        <v>0</v>
      </c>
      <c r="D377" s="29">
        <v>7644892</v>
      </c>
      <c r="E377" s="29">
        <v>6088449</v>
      </c>
      <c r="F377" s="31" t="s">
        <v>373</v>
      </c>
      <c r="G377" s="32">
        <v>1332</v>
      </c>
      <c r="H377" s="41"/>
    </row>
    <row r="378" spans="1:8" ht="30" customHeight="1" x14ac:dyDescent="0.25">
      <c r="A378" s="29">
        <v>0</v>
      </c>
      <c r="B378" s="29">
        <v>0</v>
      </c>
      <c r="C378" s="30">
        <v>0</v>
      </c>
      <c r="D378" s="29">
        <v>4892821</v>
      </c>
      <c r="E378" s="29">
        <v>3962771</v>
      </c>
      <c r="F378" s="31" t="s">
        <v>374</v>
      </c>
      <c r="G378" s="32">
        <v>1333</v>
      </c>
      <c r="H378" s="41"/>
    </row>
    <row r="379" spans="1:8" ht="30" customHeight="1" x14ac:dyDescent="0.25">
      <c r="A379" s="29">
        <v>0</v>
      </c>
      <c r="B379" s="29">
        <v>0</v>
      </c>
      <c r="C379" s="30">
        <v>0</v>
      </c>
      <c r="D379" s="29">
        <v>11309927</v>
      </c>
      <c r="E379" s="29">
        <v>8738543</v>
      </c>
      <c r="F379" s="31" t="s">
        <v>375</v>
      </c>
      <c r="G379" s="32">
        <v>1334</v>
      </c>
      <c r="H379" s="41"/>
    </row>
    <row r="380" spans="1:8" ht="30" customHeight="1" x14ac:dyDescent="0.25">
      <c r="A380" s="29">
        <v>0</v>
      </c>
      <c r="B380" s="29">
        <v>0</v>
      </c>
      <c r="C380" s="30">
        <v>0</v>
      </c>
      <c r="D380" s="29">
        <v>10652260</v>
      </c>
      <c r="E380" s="29">
        <v>9729500</v>
      </c>
      <c r="F380" s="31" t="s">
        <v>376</v>
      </c>
      <c r="G380" s="32">
        <v>1335</v>
      </c>
      <c r="H380" s="41"/>
    </row>
    <row r="381" spans="1:8" ht="30" customHeight="1" x14ac:dyDescent="0.25">
      <c r="A381" s="29">
        <v>0</v>
      </c>
      <c r="B381" s="29">
        <v>0</v>
      </c>
      <c r="C381" s="30">
        <v>0</v>
      </c>
      <c r="D381" s="29">
        <v>4748994</v>
      </c>
      <c r="E381" s="29">
        <v>3711298</v>
      </c>
      <c r="F381" s="31" t="s">
        <v>377</v>
      </c>
      <c r="G381" s="32">
        <v>1336</v>
      </c>
      <c r="H381" s="41"/>
    </row>
    <row r="382" spans="1:8" ht="30" customHeight="1" x14ac:dyDescent="0.25">
      <c r="A382" s="29">
        <v>0</v>
      </c>
      <c r="B382" s="29">
        <v>0</v>
      </c>
      <c r="C382" s="30">
        <v>0</v>
      </c>
      <c r="D382" s="29">
        <v>11889617</v>
      </c>
      <c r="E382" s="29">
        <v>10518953</v>
      </c>
      <c r="F382" s="31" t="s">
        <v>378</v>
      </c>
      <c r="G382" s="32">
        <v>1337</v>
      </c>
      <c r="H382" s="41"/>
    </row>
    <row r="383" spans="1:8" ht="30" customHeight="1" x14ac:dyDescent="0.25">
      <c r="A383" s="29">
        <v>0</v>
      </c>
      <c r="B383" s="29">
        <v>0</v>
      </c>
      <c r="C383" s="30">
        <v>0</v>
      </c>
      <c r="D383" s="29">
        <v>14755519</v>
      </c>
      <c r="E383" s="29">
        <v>12216510</v>
      </c>
      <c r="F383" s="31" t="s">
        <v>379</v>
      </c>
      <c r="G383" s="32">
        <v>1338</v>
      </c>
      <c r="H383" s="41"/>
    </row>
    <row r="384" spans="1:8" ht="30" customHeight="1" x14ac:dyDescent="0.25">
      <c r="A384" s="29">
        <v>0</v>
      </c>
      <c r="B384" s="29">
        <v>0</v>
      </c>
      <c r="C384" s="30">
        <v>0</v>
      </c>
      <c r="D384" s="29">
        <v>11927078</v>
      </c>
      <c r="E384" s="29">
        <v>10229936</v>
      </c>
      <c r="F384" s="31" t="s">
        <v>380</v>
      </c>
      <c r="G384" s="32">
        <v>1339</v>
      </c>
      <c r="H384" s="41"/>
    </row>
    <row r="385" spans="1:8" ht="30" customHeight="1" x14ac:dyDescent="0.25">
      <c r="A385" s="29">
        <v>0</v>
      </c>
      <c r="B385" s="29">
        <v>0</v>
      </c>
      <c r="C385" s="30">
        <v>0</v>
      </c>
      <c r="D385" s="29">
        <v>5774834</v>
      </c>
      <c r="E385" s="29">
        <v>4657629</v>
      </c>
      <c r="F385" s="31" t="s">
        <v>381</v>
      </c>
      <c r="G385" s="32">
        <v>1340</v>
      </c>
      <c r="H385" s="41"/>
    </row>
    <row r="386" spans="1:8" ht="30" customHeight="1" x14ac:dyDescent="0.25">
      <c r="A386" s="29">
        <v>0</v>
      </c>
      <c r="B386" s="29">
        <v>0</v>
      </c>
      <c r="C386" s="30">
        <v>0</v>
      </c>
      <c r="D386" s="29">
        <v>6360501</v>
      </c>
      <c r="E386" s="29">
        <v>5086045</v>
      </c>
      <c r="F386" s="31" t="s">
        <v>382</v>
      </c>
      <c r="G386" s="32">
        <v>1341</v>
      </c>
      <c r="H386" s="41"/>
    </row>
    <row r="387" spans="1:8" ht="30" customHeight="1" x14ac:dyDescent="0.25">
      <c r="A387" s="29">
        <v>0</v>
      </c>
      <c r="B387" s="29">
        <v>0</v>
      </c>
      <c r="C387" s="30">
        <v>0</v>
      </c>
      <c r="D387" s="29">
        <v>5252649</v>
      </c>
      <c r="E387" s="29">
        <v>4559616</v>
      </c>
      <c r="F387" s="31" t="s">
        <v>383</v>
      </c>
      <c r="G387" s="32">
        <v>1342</v>
      </c>
      <c r="H387" s="41"/>
    </row>
    <row r="388" spans="1:8" ht="30" customHeight="1" x14ac:dyDescent="0.25">
      <c r="A388" s="29">
        <v>0</v>
      </c>
      <c r="B388" s="29">
        <v>0</v>
      </c>
      <c r="C388" s="30">
        <v>0</v>
      </c>
      <c r="D388" s="29">
        <v>11426027</v>
      </c>
      <c r="E388" s="29">
        <v>8571110</v>
      </c>
      <c r="F388" s="31" t="s">
        <v>384</v>
      </c>
      <c r="G388" s="32">
        <v>1344</v>
      </c>
      <c r="H388" s="41"/>
    </row>
    <row r="389" spans="1:8" ht="30" customHeight="1" x14ac:dyDescent="0.25">
      <c r="A389" s="29">
        <v>0</v>
      </c>
      <c r="B389" s="29">
        <v>0</v>
      </c>
      <c r="C389" s="30">
        <v>0</v>
      </c>
      <c r="D389" s="29">
        <v>8240353</v>
      </c>
      <c r="E389" s="29">
        <v>6202654</v>
      </c>
      <c r="F389" s="31" t="s">
        <v>385</v>
      </c>
      <c r="G389" s="32">
        <v>1346</v>
      </c>
      <c r="H389" s="41"/>
    </row>
    <row r="390" spans="1:8" ht="30" customHeight="1" x14ac:dyDescent="0.25">
      <c r="A390" s="29">
        <v>0</v>
      </c>
      <c r="B390" s="29">
        <v>0</v>
      </c>
      <c r="C390" s="30">
        <v>0</v>
      </c>
      <c r="D390" s="29">
        <v>5881632</v>
      </c>
      <c r="E390" s="29">
        <v>4897457</v>
      </c>
      <c r="F390" s="31" t="s">
        <v>386</v>
      </c>
      <c r="G390" s="32">
        <v>1347</v>
      </c>
      <c r="H390" s="41"/>
    </row>
    <row r="391" spans="1:8" ht="30" customHeight="1" x14ac:dyDescent="0.25">
      <c r="A391" s="29">
        <v>0</v>
      </c>
      <c r="B391" s="29">
        <v>0</v>
      </c>
      <c r="C391" s="30">
        <v>0</v>
      </c>
      <c r="D391" s="29">
        <v>6179966</v>
      </c>
      <c r="E391" s="29">
        <v>4987792</v>
      </c>
      <c r="F391" s="31" t="s">
        <v>387</v>
      </c>
      <c r="G391" s="32">
        <v>1348</v>
      </c>
      <c r="H391" s="41"/>
    </row>
    <row r="392" spans="1:8" ht="30" customHeight="1" x14ac:dyDescent="0.25">
      <c r="A392" s="29">
        <v>0</v>
      </c>
      <c r="B392" s="29">
        <v>0</v>
      </c>
      <c r="C392" s="30">
        <v>0</v>
      </c>
      <c r="D392" s="29">
        <v>12139251</v>
      </c>
      <c r="E392" s="29">
        <v>9168723</v>
      </c>
      <c r="F392" s="31" t="s">
        <v>388</v>
      </c>
      <c r="G392" s="32">
        <v>1349</v>
      </c>
      <c r="H392" s="41"/>
    </row>
    <row r="393" spans="1:8" ht="30" customHeight="1" x14ac:dyDescent="0.25">
      <c r="A393" s="29">
        <v>0</v>
      </c>
      <c r="B393" s="29">
        <v>0</v>
      </c>
      <c r="C393" s="30">
        <v>0</v>
      </c>
      <c r="D393" s="29">
        <v>10074335</v>
      </c>
      <c r="E393" s="29">
        <v>7881036</v>
      </c>
      <c r="F393" s="31" t="s">
        <v>389</v>
      </c>
      <c r="G393" s="32">
        <v>1350</v>
      </c>
      <c r="H393" s="41"/>
    </row>
    <row r="394" spans="1:8" ht="30" customHeight="1" x14ac:dyDescent="0.25">
      <c r="A394" s="29">
        <v>0</v>
      </c>
      <c r="B394" s="29">
        <v>0</v>
      </c>
      <c r="C394" s="30">
        <v>0</v>
      </c>
      <c r="D394" s="29">
        <v>6062572</v>
      </c>
      <c r="E394" s="29">
        <v>4567198</v>
      </c>
      <c r="F394" s="31" t="s">
        <v>390</v>
      </c>
      <c r="G394" s="32">
        <v>1352</v>
      </c>
      <c r="H394" s="41"/>
    </row>
    <row r="395" spans="1:8" ht="30" customHeight="1" x14ac:dyDescent="0.25">
      <c r="A395" s="29">
        <v>0</v>
      </c>
      <c r="B395" s="29">
        <v>0</v>
      </c>
      <c r="C395" s="30">
        <v>0</v>
      </c>
      <c r="D395" s="29">
        <v>12820668</v>
      </c>
      <c r="E395" s="29">
        <v>10406534</v>
      </c>
      <c r="F395" s="31" t="s">
        <v>391</v>
      </c>
      <c r="G395" s="32">
        <v>1351</v>
      </c>
      <c r="H395" s="41"/>
    </row>
    <row r="396" spans="1:8" ht="30" customHeight="1" x14ac:dyDescent="0.25">
      <c r="A396" s="29">
        <v>0</v>
      </c>
      <c r="B396" s="29">
        <v>0</v>
      </c>
      <c r="C396" s="30">
        <v>0</v>
      </c>
      <c r="D396" s="29">
        <v>6668921</v>
      </c>
      <c r="E396" s="29">
        <v>5210948</v>
      </c>
      <c r="F396" s="31" t="s">
        <v>392</v>
      </c>
      <c r="G396" s="32">
        <v>1353</v>
      </c>
      <c r="H396" s="41"/>
    </row>
    <row r="397" spans="1:8" ht="30" customHeight="1" x14ac:dyDescent="0.25">
      <c r="A397" s="29">
        <v>0</v>
      </c>
      <c r="B397" s="29">
        <v>0</v>
      </c>
      <c r="C397" s="30">
        <v>0</v>
      </c>
      <c r="D397" s="29">
        <v>9697709</v>
      </c>
      <c r="E397" s="29">
        <v>7799774</v>
      </c>
      <c r="F397" s="31" t="s">
        <v>393</v>
      </c>
      <c r="G397" s="32">
        <v>1343</v>
      </c>
      <c r="H397" s="41"/>
    </row>
    <row r="398" spans="1:8" ht="30" customHeight="1" x14ac:dyDescent="0.25">
      <c r="A398" s="29">
        <v>0</v>
      </c>
      <c r="B398" s="29">
        <v>0</v>
      </c>
      <c r="C398" s="30">
        <v>0</v>
      </c>
      <c r="D398" s="29">
        <v>20251087</v>
      </c>
      <c r="E398" s="29">
        <v>15394819</v>
      </c>
      <c r="F398" s="31" t="s">
        <v>394</v>
      </c>
      <c r="G398" s="32">
        <v>1345</v>
      </c>
      <c r="H398" s="41"/>
    </row>
    <row r="399" spans="1:8" ht="30" customHeight="1" x14ac:dyDescent="0.25">
      <c r="A399" s="29">
        <v>0</v>
      </c>
      <c r="B399" s="29">
        <v>0</v>
      </c>
      <c r="C399" s="30">
        <v>0</v>
      </c>
      <c r="D399" s="29">
        <v>12409487</v>
      </c>
      <c r="E399" s="29">
        <v>10056417</v>
      </c>
      <c r="F399" s="31" t="s">
        <v>395</v>
      </c>
      <c r="G399" s="32">
        <v>1354</v>
      </c>
      <c r="H399" s="41"/>
    </row>
    <row r="400" spans="1:8" ht="30" customHeight="1" x14ac:dyDescent="0.25">
      <c r="A400" s="29">
        <v>0</v>
      </c>
      <c r="B400" s="29">
        <v>0</v>
      </c>
      <c r="C400" s="30">
        <v>0</v>
      </c>
      <c r="D400" s="29">
        <v>5667101</v>
      </c>
      <c r="E400" s="29">
        <v>4613368</v>
      </c>
      <c r="F400" s="31" t="s">
        <v>396</v>
      </c>
      <c r="G400" s="32">
        <v>1355</v>
      </c>
      <c r="H400" s="41"/>
    </row>
    <row r="401" spans="1:8" ht="30" customHeight="1" x14ac:dyDescent="0.25">
      <c r="A401" s="29">
        <v>0</v>
      </c>
      <c r="B401" s="29">
        <v>0</v>
      </c>
      <c r="C401" s="30">
        <v>0</v>
      </c>
      <c r="D401" s="29">
        <v>5385044</v>
      </c>
      <c r="E401" s="29">
        <v>4168477</v>
      </c>
      <c r="F401" s="31" t="s">
        <v>397</v>
      </c>
      <c r="G401" s="32">
        <v>1356</v>
      </c>
      <c r="H401" s="41"/>
    </row>
    <row r="402" spans="1:8" ht="30" customHeight="1" x14ac:dyDescent="0.25">
      <c r="A402" s="29">
        <v>0</v>
      </c>
      <c r="B402" s="29">
        <v>0</v>
      </c>
      <c r="C402" s="30">
        <v>0</v>
      </c>
      <c r="D402" s="29">
        <v>7929910</v>
      </c>
      <c r="E402" s="29">
        <v>6401677</v>
      </c>
      <c r="F402" s="31" t="s">
        <v>398</v>
      </c>
      <c r="G402" s="32">
        <v>1357</v>
      </c>
      <c r="H402" s="41"/>
    </row>
    <row r="403" spans="1:8" ht="30" customHeight="1" x14ac:dyDescent="0.25">
      <c r="A403" s="29">
        <v>0</v>
      </c>
      <c r="B403" s="29">
        <v>0</v>
      </c>
      <c r="C403" s="30">
        <v>0</v>
      </c>
      <c r="D403" s="29">
        <v>5950899</v>
      </c>
      <c r="E403" s="29">
        <v>4162730</v>
      </c>
      <c r="F403" s="31" t="s">
        <v>399</v>
      </c>
      <c r="G403" s="32">
        <v>1358</v>
      </c>
      <c r="H403" s="41"/>
    </row>
    <row r="404" spans="1:8" ht="30" customHeight="1" x14ac:dyDescent="0.25">
      <c r="A404" s="29">
        <v>0</v>
      </c>
      <c r="B404" s="29">
        <v>0</v>
      </c>
      <c r="C404" s="30">
        <v>0</v>
      </c>
      <c r="D404" s="29">
        <v>5019032</v>
      </c>
      <c r="E404" s="29">
        <v>4221511</v>
      </c>
      <c r="F404" s="31" t="s">
        <v>400</v>
      </c>
      <c r="G404" s="32">
        <v>1359</v>
      </c>
      <c r="H404" s="41"/>
    </row>
    <row r="405" spans="1:8" ht="30" customHeight="1" x14ac:dyDescent="0.25">
      <c r="A405" s="29">
        <v>0</v>
      </c>
      <c r="B405" s="29">
        <v>0</v>
      </c>
      <c r="C405" s="30">
        <v>0</v>
      </c>
      <c r="D405" s="29">
        <v>7780981</v>
      </c>
      <c r="E405" s="29">
        <v>6098838</v>
      </c>
      <c r="F405" s="31" t="s">
        <v>401</v>
      </c>
      <c r="G405" s="32">
        <v>1360</v>
      </c>
      <c r="H405" s="41"/>
    </row>
    <row r="406" spans="1:8" ht="30" customHeight="1" x14ac:dyDescent="0.25">
      <c r="A406" s="29">
        <v>0</v>
      </c>
      <c r="B406" s="29">
        <v>0</v>
      </c>
      <c r="C406" s="30">
        <v>0</v>
      </c>
      <c r="D406" s="29">
        <v>6019736</v>
      </c>
      <c r="E406" s="29">
        <v>4750730</v>
      </c>
      <c r="F406" s="31" t="s">
        <v>402</v>
      </c>
      <c r="G406" s="32">
        <v>1361</v>
      </c>
      <c r="H406" s="41"/>
    </row>
    <row r="407" spans="1:8" ht="30" customHeight="1" x14ac:dyDescent="0.25">
      <c r="A407" s="29">
        <v>0</v>
      </c>
      <c r="B407" s="29">
        <v>0</v>
      </c>
      <c r="C407" s="30">
        <v>0</v>
      </c>
      <c r="D407" s="29">
        <v>15807215</v>
      </c>
      <c r="E407" s="29">
        <v>13759020</v>
      </c>
      <c r="F407" s="31" t="s">
        <v>403</v>
      </c>
      <c r="G407" s="32">
        <v>1362</v>
      </c>
      <c r="H407" s="41"/>
    </row>
    <row r="408" spans="1:8" ht="30" customHeight="1" x14ac:dyDescent="0.25">
      <c r="A408" s="29">
        <v>0</v>
      </c>
      <c r="B408" s="29">
        <v>0</v>
      </c>
      <c r="C408" s="30">
        <v>0</v>
      </c>
      <c r="D408" s="29">
        <v>11776312</v>
      </c>
      <c r="E408" s="29">
        <v>9302093</v>
      </c>
      <c r="F408" s="31" t="s">
        <v>404</v>
      </c>
      <c r="G408" s="32">
        <v>1363</v>
      </c>
      <c r="H408" s="41"/>
    </row>
    <row r="409" spans="1:8" ht="30" customHeight="1" x14ac:dyDescent="0.25">
      <c r="A409" s="29">
        <v>0</v>
      </c>
      <c r="B409" s="29">
        <v>0</v>
      </c>
      <c r="C409" s="30">
        <v>0</v>
      </c>
      <c r="D409" s="29">
        <v>7178090</v>
      </c>
      <c r="E409" s="29">
        <v>6495481</v>
      </c>
      <c r="F409" s="31" t="s">
        <v>405</v>
      </c>
      <c r="G409" s="32">
        <v>1364</v>
      </c>
      <c r="H409" s="41"/>
    </row>
    <row r="410" spans="1:8" ht="30" customHeight="1" x14ac:dyDescent="0.25">
      <c r="A410" s="29">
        <v>0</v>
      </c>
      <c r="B410" s="29">
        <v>0</v>
      </c>
      <c r="C410" s="30">
        <v>0</v>
      </c>
      <c r="D410" s="29">
        <v>4485819</v>
      </c>
      <c r="E410" s="29">
        <v>3885743</v>
      </c>
      <c r="F410" s="31" t="s">
        <v>406</v>
      </c>
      <c r="G410" s="32">
        <v>1365</v>
      </c>
      <c r="H410" s="41"/>
    </row>
    <row r="411" spans="1:8" ht="30" customHeight="1" x14ac:dyDescent="0.25">
      <c r="A411" s="29">
        <v>0</v>
      </c>
      <c r="B411" s="29">
        <v>0</v>
      </c>
      <c r="C411" s="30">
        <v>0</v>
      </c>
      <c r="D411" s="29">
        <v>4529226</v>
      </c>
      <c r="E411" s="29">
        <v>3605730</v>
      </c>
      <c r="F411" s="31" t="s">
        <v>407</v>
      </c>
      <c r="G411" s="32">
        <v>1366</v>
      </c>
      <c r="H411" s="41"/>
    </row>
    <row r="412" spans="1:8" ht="30" customHeight="1" x14ac:dyDescent="0.25">
      <c r="A412" s="29">
        <v>0</v>
      </c>
      <c r="B412" s="29">
        <v>0</v>
      </c>
      <c r="C412" s="30">
        <v>0</v>
      </c>
      <c r="D412" s="29">
        <v>7543954</v>
      </c>
      <c r="E412" s="29">
        <v>5814782</v>
      </c>
      <c r="F412" s="31" t="s">
        <v>408</v>
      </c>
      <c r="G412" s="32">
        <v>1367</v>
      </c>
      <c r="H412" s="41"/>
    </row>
    <row r="413" spans="1:8" ht="30" customHeight="1" x14ac:dyDescent="0.25">
      <c r="A413" s="29">
        <v>0</v>
      </c>
      <c r="B413" s="29">
        <v>0</v>
      </c>
      <c r="C413" s="30">
        <v>0</v>
      </c>
      <c r="D413" s="29">
        <v>11007374</v>
      </c>
      <c r="E413" s="29">
        <v>8747874</v>
      </c>
      <c r="F413" s="31" t="s">
        <v>409</v>
      </c>
      <c r="G413" s="32">
        <v>1368</v>
      </c>
      <c r="H413" s="41"/>
    </row>
    <row r="414" spans="1:8" ht="30" customHeight="1" x14ac:dyDescent="0.25">
      <c r="A414" s="29">
        <v>0</v>
      </c>
      <c r="B414" s="29">
        <v>0</v>
      </c>
      <c r="C414" s="30">
        <v>0</v>
      </c>
      <c r="D414" s="29">
        <v>14852318</v>
      </c>
      <c r="E414" s="29">
        <v>13570422</v>
      </c>
      <c r="F414" s="31" t="s">
        <v>410</v>
      </c>
      <c r="G414" s="32">
        <v>1369</v>
      </c>
      <c r="H414" s="41"/>
    </row>
    <row r="415" spans="1:8" ht="30" customHeight="1" x14ac:dyDescent="0.25">
      <c r="A415" s="29">
        <v>0</v>
      </c>
      <c r="B415" s="29">
        <v>0</v>
      </c>
      <c r="C415" s="30">
        <v>0</v>
      </c>
      <c r="D415" s="29">
        <v>25892093</v>
      </c>
      <c r="E415" s="29">
        <v>19434811</v>
      </c>
      <c r="F415" s="31" t="s">
        <v>411</v>
      </c>
      <c r="G415" s="32">
        <v>1370</v>
      </c>
      <c r="H415" s="41"/>
    </row>
    <row r="416" spans="1:8" ht="30" customHeight="1" x14ac:dyDescent="0.25">
      <c r="A416" s="29">
        <v>0</v>
      </c>
      <c r="B416" s="29">
        <v>0</v>
      </c>
      <c r="C416" s="30">
        <v>0</v>
      </c>
      <c r="D416" s="29">
        <v>8856974</v>
      </c>
      <c r="E416" s="29">
        <v>8070980</v>
      </c>
      <c r="F416" s="31" t="s">
        <v>412</v>
      </c>
      <c r="G416" s="32">
        <v>1371</v>
      </c>
      <c r="H416" s="41"/>
    </row>
    <row r="417" spans="1:8" ht="30" customHeight="1" x14ac:dyDescent="0.25">
      <c r="A417" s="29">
        <v>0</v>
      </c>
      <c r="B417" s="29">
        <v>0</v>
      </c>
      <c r="C417" s="30">
        <v>0</v>
      </c>
      <c r="D417" s="29">
        <v>7199452</v>
      </c>
      <c r="E417" s="29">
        <v>5109840</v>
      </c>
      <c r="F417" s="31" t="s">
        <v>413</v>
      </c>
      <c r="G417" s="32">
        <v>1372</v>
      </c>
      <c r="H417" s="41"/>
    </row>
    <row r="418" spans="1:8" ht="30" customHeight="1" x14ac:dyDescent="0.25">
      <c r="A418" s="29">
        <v>0</v>
      </c>
      <c r="B418" s="29">
        <v>0</v>
      </c>
      <c r="C418" s="30">
        <v>0</v>
      </c>
      <c r="D418" s="29">
        <v>14070005</v>
      </c>
      <c r="E418" s="29">
        <v>11364974</v>
      </c>
      <c r="F418" s="31" t="s">
        <v>414</v>
      </c>
      <c r="G418" s="32">
        <v>1373</v>
      </c>
      <c r="H418" s="41"/>
    </row>
    <row r="419" spans="1:8" ht="30" customHeight="1" x14ac:dyDescent="0.25">
      <c r="A419" s="29">
        <v>0</v>
      </c>
      <c r="B419" s="29">
        <v>0</v>
      </c>
      <c r="C419" s="30">
        <v>0</v>
      </c>
      <c r="D419" s="29">
        <v>15818667</v>
      </c>
      <c r="E419" s="29">
        <v>12457030</v>
      </c>
      <c r="F419" s="31" t="s">
        <v>415</v>
      </c>
      <c r="G419" s="32">
        <v>1279</v>
      </c>
      <c r="H419" s="41"/>
    </row>
    <row r="420" spans="1:8" ht="30" customHeight="1" x14ac:dyDescent="0.25">
      <c r="A420" s="29">
        <v>0</v>
      </c>
      <c r="B420" s="29">
        <v>0</v>
      </c>
      <c r="C420" s="30">
        <v>0</v>
      </c>
      <c r="D420" s="29">
        <v>10052626</v>
      </c>
      <c r="E420" s="29">
        <v>6657987</v>
      </c>
      <c r="F420" s="31" t="s">
        <v>416</v>
      </c>
      <c r="G420" s="32">
        <v>1374</v>
      </c>
      <c r="H420" s="41"/>
    </row>
    <row r="421" spans="1:8" ht="30" customHeight="1" x14ac:dyDescent="0.25">
      <c r="A421" s="29">
        <v>0</v>
      </c>
      <c r="B421" s="29">
        <v>0</v>
      </c>
      <c r="C421" s="30">
        <v>0</v>
      </c>
      <c r="D421" s="29">
        <v>9007909</v>
      </c>
      <c r="E421" s="29">
        <v>6858710</v>
      </c>
      <c r="F421" s="31" t="s">
        <v>417</v>
      </c>
      <c r="G421" s="32">
        <v>1375</v>
      </c>
      <c r="H421" s="41"/>
    </row>
    <row r="422" spans="1:8" ht="30" customHeight="1" x14ac:dyDescent="0.25">
      <c r="A422" s="29">
        <v>0</v>
      </c>
      <c r="B422" s="29">
        <v>0</v>
      </c>
      <c r="C422" s="30">
        <v>0</v>
      </c>
      <c r="D422" s="29">
        <v>9849334</v>
      </c>
      <c r="E422" s="29">
        <v>7562964</v>
      </c>
      <c r="F422" s="31" t="s">
        <v>418</v>
      </c>
      <c r="G422" s="32">
        <v>1376</v>
      </c>
      <c r="H422" s="41"/>
    </row>
    <row r="423" spans="1:8" ht="30" customHeight="1" x14ac:dyDescent="0.25">
      <c r="A423" s="29">
        <v>0</v>
      </c>
      <c r="B423" s="29">
        <v>0</v>
      </c>
      <c r="C423" s="30">
        <v>0</v>
      </c>
      <c r="D423" s="29">
        <v>10122111</v>
      </c>
      <c r="E423" s="29">
        <v>7296344</v>
      </c>
      <c r="F423" s="31" t="s">
        <v>419</v>
      </c>
      <c r="G423" s="32">
        <v>1377</v>
      </c>
      <c r="H423" s="41"/>
    </row>
    <row r="424" spans="1:8" ht="30" customHeight="1" x14ac:dyDescent="0.25">
      <c r="A424" s="29">
        <v>0</v>
      </c>
      <c r="B424" s="29">
        <v>0</v>
      </c>
      <c r="C424" s="30">
        <v>0</v>
      </c>
      <c r="D424" s="29">
        <v>11724088</v>
      </c>
      <c r="E424" s="29">
        <v>8543403</v>
      </c>
      <c r="F424" s="31" t="s">
        <v>420</v>
      </c>
      <c r="G424" s="32">
        <v>1378</v>
      </c>
      <c r="H424" s="41"/>
    </row>
    <row r="425" spans="1:8" ht="30" customHeight="1" x14ac:dyDescent="0.25">
      <c r="A425" s="29">
        <v>0</v>
      </c>
      <c r="B425" s="29">
        <v>0</v>
      </c>
      <c r="C425" s="30">
        <v>0</v>
      </c>
      <c r="D425" s="29">
        <v>8509071</v>
      </c>
      <c r="E425" s="29">
        <v>6414008</v>
      </c>
      <c r="F425" s="31" t="s">
        <v>421</v>
      </c>
      <c r="G425" s="32">
        <v>1379</v>
      </c>
      <c r="H425" s="41"/>
    </row>
    <row r="426" spans="1:8" ht="30" customHeight="1" x14ac:dyDescent="0.25">
      <c r="A426" s="29">
        <v>0</v>
      </c>
      <c r="B426" s="29">
        <v>0</v>
      </c>
      <c r="C426" s="30">
        <v>0</v>
      </c>
      <c r="D426" s="29">
        <v>20946949</v>
      </c>
      <c r="E426" s="29">
        <v>14618723</v>
      </c>
      <c r="F426" s="31" t="s">
        <v>422</v>
      </c>
      <c r="G426" s="32">
        <v>1380</v>
      </c>
      <c r="H426" s="41"/>
    </row>
    <row r="427" spans="1:8" ht="30" customHeight="1" x14ac:dyDescent="0.25">
      <c r="A427" s="29">
        <v>0</v>
      </c>
      <c r="B427" s="29">
        <v>0</v>
      </c>
      <c r="C427" s="30">
        <v>0</v>
      </c>
      <c r="D427" s="29">
        <v>12273723</v>
      </c>
      <c r="E427" s="29">
        <v>10138368</v>
      </c>
      <c r="F427" s="31" t="s">
        <v>423</v>
      </c>
      <c r="G427" s="32">
        <v>1381</v>
      </c>
      <c r="H427" s="41"/>
    </row>
    <row r="428" spans="1:8" ht="30" customHeight="1" x14ac:dyDescent="0.25">
      <c r="A428" s="29">
        <v>0</v>
      </c>
      <c r="B428" s="29">
        <v>0</v>
      </c>
      <c r="C428" s="30">
        <v>0</v>
      </c>
      <c r="D428" s="29">
        <v>11523014</v>
      </c>
      <c r="E428" s="29">
        <v>8858268</v>
      </c>
      <c r="F428" s="31" t="s">
        <v>424</v>
      </c>
      <c r="G428" s="32">
        <v>1382</v>
      </c>
      <c r="H428" s="41"/>
    </row>
    <row r="429" spans="1:8" ht="30" customHeight="1" x14ac:dyDescent="0.25">
      <c r="A429" s="29">
        <v>0</v>
      </c>
      <c r="B429" s="29">
        <v>0</v>
      </c>
      <c r="C429" s="30">
        <v>0</v>
      </c>
      <c r="D429" s="29">
        <v>12144149</v>
      </c>
      <c r="E429" s="29">
        <v>9300933</v>
      </c>
      <c r="F429" s="31" t="s">
        <v>425</v>
      </c>
      <c r="G429" s="32">
        <v>1383</v>
      </c>
      <c r="H429" s="41"/>
    </row>
    <row r="430" spans="1:8" ht="30" customHeight="1" x14ac:dyDescent="0.25">
      <c r="A430" s="29">
        <v>0</v>
      </c>
      <c r="B430" s="29">
        <v>0</v>
      </c>
      <c r="C430" s="30">
        <v>0</v>
      </c>
      <c r="D430" s="29">
        <v>8638166</v>
      </c>
      <c r="E430" s="29">
        <v>5843820</v>
      </c>
      <c r="F430" s="31" t="s">
        <v>426</v>
      </c>
      <c r="G430" s="32">
        <v>1384</v>
      </c>
      <c r="H430" s="41"/>
    </row>
    <row r="431" spans="1:8" ht="30" customHeight="1" x14ac:dyDescent="0.25">
      <c r="A431" s="29">
        <v>0</v>
      </c>
      <c r="B431" s="29">
        <v>0</v>
      </c>
      <c r="C431" s="30">
        <v>0</v>
      </c>
      <c r="D431" s="29">
        <v>8888449</v>
      </c>
      <c r="E431" s="29">
        <v>6724827</v>
      </c>
      <c r="F431" s="31" t="s">
        <v>427</v>
      </c>
      <c r="G431" s="32">
        <v>1385</v>
      </c>
      <c r="H431" s="41"/>
    </row>
    <row r="432" spans="1:8" ht="30" customHeight="1" x14ac:dyDescent="0.25">
      <c r="A432" s="29">
        <v>0</v>
      </c>
      <c r="B432" s="29">
        <v>0</v>
      </c>
      <c r="C432" s="30">
        <v>0</v>
      </c>
      <c r="D432" s="29">
        <v>7110480</v>
      </c>
      <c r="E432" s="29">
        <v>5500266</v>
      </c>
      <c r="F432" s="31" t="s">
        <v>428</v>
      </c>
      <c r="G432" s="32">
        <v>1387</v>
      </c>
      <c r="H432" s="41"/>
    </row>
    <row r="433" spans="1:8" ht="30" customHeight="1" x14ac:dyDescent="0.25">
      <c r="A433" s="29">
        <v>0</v>
      </c>
      <c r="B433" s="29">
        <v>0</v>
      </c>
      <c r="C433" s="30">
        <v>0</v>
      </c>
      <c r="D433" s="29">
        <v>8145080</v>
      </c>
      <c r="E433" s="29">
        <v>5600083</v>
      </c>
      <c r="F433" s="31" t="s">
        <v>429</v>
      </c>
      <c r="G433" s="32">
        <v>1386</v>
      </c>
      <c r="H433" s="41"/>
    </row>
    <row r="434" spans="1:8" ht="30" customHeight="1" x14ac:dyDescent="0.25">
      <c r="A434" s="29">
        <v>0</v>
      </c>
      <c r="B434" s="29">
        <v>0</v>
      </c>
      <c r="C434" s="30">
        <v>0</v>
      </c>
      <c r="D434" s="29">
        <v>6376225</v>
      </c>
      <c r="E434" s="29">
        <v>5015593</v>
      </c>
      <c r="F434" s="31" t="s">
        <v>430</v>
      </c>
      <c r="G434" s="32">
        <v>1388</v>
      </c>
      <c r="H434" s="41"/>
    </row>
    <row r="435" spans="1:8" ht="30" customHeight="1" x14ac:dyDescent="0.25">
      <c r="A435" s="29">
        <v>0</v>
      </c>
      <c r="B435" s="29">
        <v>0</v>
      </c>
      <c r="C435" s="30">
        <v>0</v>
      </c>
      <c r="D435" s="29">
        <v>6348335</v>
      </c>
      <c r="E435" s="29">
        <v>5117964</v>
      </c>
      <c r="F435" s="31" t="s">
        <v>431</v>
      </c>
      <c r="G435" s="32">
        <v>1389</v>
      </c>
      <c r="H435" s="41"/>
    </row>
    <row r="436" spans="1:8" ht="30" customHeight="1" x14ac:dyDescent="0.25">
      <c r="A436" s="29">
        <v>0</v>
      </c>
      <c r="B436" s="29">
        <v>0</v>
      </c>
      <c r="C436" s="30">
        <v>0</v>
      </c>
      <c r="D436" s="29">
        <v>7791296</v>
      </c>
      <c r="E436" s="29">
        <v>6028438</v>
      </c>
      <c r="F436" s="31" t="s">
        <v>432</v>
      </c>
      <c r="G436" s="32">
        <v>1390</v>
      </c>
      <c r="H436" s="41"/>
    </row>
    <row r="437" spans="1:8" ht="30" customHeight="1" x14ac:dyDescent="0.25">
      <c r="A437" s="29">
        <v>0</v>
      </c>
      <c r="B437" s="29">
        <v>0</v>
      </c>
      <c r="C437" s="30">
        <v>0</v>
      </c>
      <c r="D437" s="29">
        <v>11952924</v>
      </c>
      <c r="E437" s="29">
        <v>9402431</v>
      </c>
      <c r="F437" s="31" t="s">
        <v>433</v>
      </c>
      <c r="G437" s="32">
        <v>1391</v>
      </c>
      <c r="H437" s="41"/>
    </row>
    <row r="438" spans="1:8" ht="30" customHeight="1" x14ac:dyDescent="0.25">
      <c r="A438" s="29">
        <v>0</v>
      </c>
      <c r="B438" s="29">
        <v>0</v>
      </c>
      <c r="C438" s="30">
        <v>0</v>
      </c>
      <c r="D438" s="29">
        <v>5482464</v>
      </c>
      <c r="E438" s="29">
        <v>5144622</v>
      </c>
      <c r="F438" s="31" t="s">
        <v>434</v>
      </c>
      <c r="G438" s="32">
        <v>1392</v>
      </c>
      <c r="H438" s="41"/>
    </row>
    <row r="439" spans="1:8" ht="30" customHeight="1" x14ac:dyDescent="0.25">
      <c r="A439" s="29">
        <v>0</v>
      </c>
      <c r="B439" s="29">
        <v>0</v>
      </c>
      <c r="C439" s="30">
        <v>0</v>
      </c>
      <c r="D439" s="29">
        <v>7139040</v>
      </c>
      <c r="E439" s="29">
        <v>5881106</v>
      </c>
      <c r="F439" s="31" t="s">
        <v>435</v>
      </c>
      <c r="G439" s="32">
        <v>1393</v>
      </c>
      <c r="H439" s="41"/>
    </row>
    <row r="440" spans="1:8" ht="30" customHeight="1" x14ac:dyDescent="0.25">
      <c r="A440" s="29">
        <v>0</v>
      </c>
      <c r="B440" s="29">
        <v>0</v>
      </c>
      <c r="C440" s="30">
        <v>0</v>
      </c>
      <c r="D440" s="29">
        <v>5140380</v>
      </c>
      <c r="E440" s="29">
        <v>3945581</v>
      </c>
      <c r="F440" s="31" t="s">
        <v>436</v>
      </c>
      <c r="G440" s="32">
        <v>1394</v>
      </c>
      <c r="H440" s="41"/>
    </row>
    <row r="441" spans="1:8" ht="30" customHeight="1" x14ac:dyDescent="0.25">
      <c r="A441" s="29">
        <v>0</v>
      </c>
      <c r="B441" s="29">
        <v>0</v>
      </c>
      <c r="C441" s="30">
        <v>0</v>
      </c>
      <c r="D441" s="29">
        <v>13479543</v>
      </c>
      <c r="E441" s="29">
        <v>10715362</v>
      </c>
      <c r="F441" s="31" t="s">
        <v>437</v>
      </c>
      <c r="G441" s="32">
        <v>1395</v>
      </c>
      <c r="H441" s="41"/>
    </row>
    <row r="442" spans="1:8" ht="30" customHeight="1" x14ac:dyDescent="0.25">
      <c r="A442" s="29">
        <v>0</v>
      </c>
      <c r="B442" s="29">
        <v>0</v>
      </c>
      <c r="C442" s="30">
        <v>0</v>
      </c>
      <c r="D442" s="29">
        <v>5063322</v>
      </c>
      <c r="E442" s="29">
        <v>4139025</v>
      </c>
      <c r="F442" s="31" t="s">
        <v>438</v>
      </c>
      <c r="G442" s="32">
        <v>1396</v>
      </c>
      <c r="H442" s="41"/>
    </row>
    <row r="443" spans="1:8" ht="30" customHeight="1" x14ac:dyDescent="0.25">
      <c r="A443" s="29">
        <v>0</v>
      </c>
      <c r="B443" s="29">
        <v>0</v>
      </c>
      <c r="C443" s="30">
        <v>0</v>
      </c>
      <c r="D443" s="29">
        <v>7079417</v>
      </c>
      <c r="E443" s="29">
        <v>5648033</v>
      </c>
      <c r="F443" s="31" t="s">
        <v>439</v>
      </c>
      <c r="G443" s="32">
        <v>1397</v>
      </c>
      <c r="H443" s="41"/>
    </row>
    <row r="444" spans="1:8" ht="30" customHeight="1" x14ac:dyDescent="0.25">
      <c r="A444" s="29">
        <v>0</v>
      </c>
      <c r="B444" s="29">
        <v>0</v>
      </c>
      <c r="C444" s="30">
        <v>0</v>
      </c>
      <c r="D444" s="29">
        <v>6595190</v>
      </c>
      <c r="E444" s="29">
        <v>5420720</v>
      </c>
      <c r="F444" s="31" t="s">
        <v>440</v>
      </c>
      <c r="G444" s="32">
        <v>1398</v>
      </c>
      <c r="H444" s="41"/>
    </row>
    <row r="445" spans="1:8" ht="30" customHeight="1" x14ac:dyDescent="0.25">
      <c r="A445" s="29">
        <v>0</v>
      </c>
      <c r="B445" s="29">
        <v>0</v>
      </c>
      <c r="C445" s="30">
        <v>0</v>
      </c>
      <c r="D445" s="29">
        <v>7955393</v>
      </c>
      <c r="E445" s="29">
        <v>6050232</v>
      </c>
      <c r="F445" s="31" t="s">
        <v>441</v>
      </c>
      <c r="G445" s="32">
        <v>1400</v>
      </c>
      <c r="H445" s="41"/>
    </row>
    <row r="446" spans="1:8" ht="30" customHeight="1" x14ac:dyDescent="0.25">
      <c r="A446" s="29">
        <v>0</v>
      </c>
      <c r="B446" s="29">
        <v>0</v>
      </c>
      <c r="C446" s="30">
        <v>0</v>
      </c>
      <c r="D446" s="29">
        <v>3627668</v>
      </c>
      <c r="E446" s="29">
        <v>2787037</v>
      </c>
      <c r="F446" s="31" t="s">
        <v>442</v>
      </c>
      <c r="G446" s="32">
        <v>1399</v>
      </c>
      <c r="H446" s="41"/>
    </row>
    <row r="447" spans="1:8" ht="30" customHeight="1" x14ac:dyDescent="0.25">
      <c r="A447" s="29">
        <v>0</v>
      </c>
      <c r="B447" s="29">
        <v>0</v>
      </c>
      <c r="C447" s="30">
        <v>0</v>
      </c>
      <c r="D447" s="29">
        <v>17171932</v>
      </c>
      <c r="E447" s="29">
        <v>13050658</v>
      </c>
      <c r="F447" s="31" t="s">
        <v>443</v>
      </c>
      <c r="G447" s="32">
        <v>1401</v>
      </c>
      <c r="H447" s="41"/>
    </row>
    <row r="448" spans="1:8" ht="30" customHeight="1" x14ac:dyDescent="0.25">
      <c r="A448" s="29">
        <v>0</v>
      </c>
      <c r="B448" s="29">
        <v>0</v>
      </c>
      <c r="C448" s="30">
        <v>0</v>
      </c>
      <c r="D448" s="29">
        <v>8696486</v>
      </c>
      <c r="E448" s="29">
        <v>6298222</v>
      </c>
      <c r="F448" s="31" t="s">
        <v>444</v>
      </c>
      <c r="G448" s="32">
        <v>1402</v>
      </c>
      <c r="H448" s="41"/>
    </row>
    <row r="449" spans="1:8" ht="30" customHeight="1" x14ac:dyDescent="0.25">
      <c r="A449" s="29">
        <v>0</v>
      </c>
      <c r="B449" s="29">
        <v>0</v>
      </c>
      <c r="C449" s="30">
        <v>0</v>
      </c>
      <c r="D449" s="29">
        <v>4575878</v>
      </c>
      <c r="E449" s="29">
        <v>4019653</v>
      </c>
      <c r="F449" s="31" t="s">
        <v>445</v>
      </c>
      <c r="G449" s="32">
        <v>1403</v>
      </c>
      <c r="H449" s="41"/>
    </row>
    <row r="450" spans="1:8" ht="30" customHeight="1" x14ac:dyDescent="0.25">
      <c r="A450" s="29">
        <v>0</v>
      </c>
      <c r="B450" s="29">
        <v>0</v>
      </c>
      <c r="C450" s="30">
        <v>0</v>
      </c>
      <c r="D450" s="29">
        <v>3576287</v>
      </c>
      <c r="E450" s="29">
        <v>2578555</v>
      </c>
      <c r="F450" s="31" t="s">
        <v>446</v>
      </c>
      <c r="G450" s="32">
        <v>1404</v>
      </c>
      <c r="H450" s="41"/>
    </row>
    <row r="451" spans="1:8" ht="30" customHeight="1" x14ac:dyDescent="0.25">
      <c r="A451" s="29">
        <v>0</v>
      </c>
      <c r="B451" s="29">
        <v>0</v>
      </c>
      <c r="C451" s="30">
        <v>0</v>
      </c>
      <c r="D451" s="29">
        <v>5309666</v>
      </c>
      <c r="E451" s="29">
        <v>4168680</v>
      </c>
      <c r="F451" s="31" t="s">
        <v>447</v>
      </c>
      <c r="G451" s="32">
        <v>1405</v>
      </c>
      <c r="H451" s="41"/>
    </row>
    <row r="452" spans="1:8" ht="30" customHeight="1" x14ac:dyDescent="0.25">
      <c r="A452" s="29">
        <v>0</v>
      </c>
      <c r="B452" s="29">
        <v>0</v>
      </c>
      <c r="C452" s="30">
        <v>0</v>
      </c>
      <c r="D452" s="29">
        <v>5827849</v>
      </c>
      <c r="E452" s="29">
        <v>5147221</v>
      </c>
      <c r="F452" s="31" t="s">
        <v>448</v>
      </c>
      <c r="G452" s="32">
        <v>1406</v>
      </c>
      <c r="H452" s="41"/>
    </row>
    <row r="453" spans="1:8" ht="30" customHeight="1" x14ac:dyDescent="0.25">
      <c r="A453" s="29">
        <v>0</v>
      </c>
      <c r="B453" s="29">
        <v>0</v>
      </c>
      <c r="C453" s="30">
        <v>0</v>
      </c>
      <c r="D453" s="29">
        <v>3094360</v>
      </c>
      <c r="E453" s="29">
        <v>2980646</v>
      </c>
      <c r="F453" s="31" t="s">
        <v>449</v>
      </c>
      <c r="G453" s="32">
        <v>1407</v>
      </c>
      <c r="H453" s="41"/>
    </row>
    <row r="454" spans="1:8" ht="30" customHeight="1" x14ac:dyDescent="0.25">
      <c r="A454" s="29">
        <v>0</v>
      </c>
      <c r="B454" s="29">
        <v>0</v>
      </c>
      <c r="C454" s="30">
        <v>0</v>
      </c>
      <c r="D454" s="29">
        <v>9992177</v>
      </c>
      <c r="E454" s="29">
        <v>7724743</v>
      </c>
      <c r="F454" s="31" t="s">
        <v>450</v>
      </c>
      <c r="G454" s="32">
        <v>1408</v>
      </c>
      <c r="H454" s="41"/>
    </row>
    <row r="455" spans="1:8" ht="30" customHeight="1" x14ac:dyDescent="0.25">
      <c r="A455" s="29">
        <v>0</v>
      </c>
      <c r="B455" s="29">
        <v>0</v>
      </c>
      <c r="C455" s="30">
        <v>0</v>
      </c>
      <c r="D455" s="29">
        <v>3946817</v>
      </c>
      <c r="E455" s="29">
        <v>3314649</v>
      </c>
      <c r="F455" s="31" t="s">
        <v>451</v>
      </c>
      <c r="G455" s="32">
        <v>1409</v>
      </c>
      <c r="H455" s="41"/>
    </row>
    <row r="456" spans="1:8" ht="30" customHeight="1" x14ac:dyDescent="0.25">
      <c r="A456" s="29">
        <v>0</v>
      </c>
      <c r="B456" s="29">
        <v>0</v>
      </c>
      <c r="C456" s="30">
        <v>0</v>
      </c>
      <c r="D456" s="29">
        <v>4712216</v>
      </c>
      <c r="E456" s="29">
        <v>3702994</v>
      </c>
      <c r="F456" s="31" t="s">
        <v>452</v>
      </c>
      <c r="G456" s="32">
        <v>1410</v>
      </c>
      <c r="H456" s="41"/>
    </row>
    <row r="457" spans="1:8" ht="30" customHeight="1" x14ac:dyDescent="0.25">
      <c r="A457" s="29">
        <v>0</v>
      </c>
      <c r="B457" s="29">
        <v>0</v>
      </c>
      <c r="C457" s="30">
        <v>0</v>
      </c>
      <c r="D457" s="29">
        <v>10552970</v>
      </c>
      <c r="E457" s="29">
        <v>7951636</v>
      </c>
      <c r="F457" s="31" t="s">
        <v>453</v>
      </c>
      <c r="G457" s="32">
        <v>1411</v>
      </c>
      <c r="H457" s="41"/>
    </row>
    <row r="458" spans="1:8" ht="30" customHeight="1" x14ac:dyDescent="0.25">
      <c r="A458" s="29">
        <v>0</v>
      </c>
      <c r="B458" s="29">
        <v>0</v>
      </c>
      <c r="C458" s="30">
        <v>0</v>
      </c>
      <c r="D458" s="29">
        <v>7449276</v>
      </c>
      <c r="E458" s="29">
        <v>6099470</v>
      </c>
      <c r="F458" s="31" t="s">
        <v>454</v>
      </c>
      <c r="G458" s="32">
        <v>1412</v>
      </c>
      <c r="H458" s="41"/>
    </row>
    <row r="459" spans="1:8" ht="30" customHeight="1" x14ac:dyDescent="0.25">
      <c r="A459" s="29">
        <v>0</v>
      </c>
      <c r="B459" s="29">
        <v>0</v>
      </c>
      <c r="C459" s="30">
        <v>0</v>
      </c>
      <c r="D459" s="29">
        <v>5256930</v>
      </c>
      <c r="E459" s="29">
        <v>4302651</v>
      </c>
      <c r="F459" s="31" t="s">
        <v>455</v>
      </c>
      <c r="G459" s="32">
        <v>1413</v>
      </c>
      <c r="H459" s="41"/>
    </row>
    <row r="460" spans="1:8" ht="30" customHeight="1" x14ac:dyDescent="0.25">
      <c r="A460" s="29">
        <v>0</v>
      </c>
      <c r="B460" s="29">
        <v>0</v>
      </c>
      <c r="C460" s="30">
        <v>0</v>
      </c>
      <c r="D460" s="29">
        <v>7782905</v>
      </c>
      <c r="E460" s="29">
        <v>6370292</v>
      </c>
      <c r="F460" s="31" t="s">
        <v>456</v>
      </c>
      <c r="G460" s="32">
        <v>1414</v>
      </c>
      <c r="H460" s="41"/>
    </row>
    <row r="461" spans="1:8" ht="30" customHeight="1" x14ac:dyDescent="0.25">
      <c r="A461" s="29">
        <v>0</v>
      </c>
      <c r="B461" s="29">
        <v>0</v>
      </c>
      <c r="C461" s="30">
        <v>0</v>
      </c>
      <c r="D461" s="29">
        <v>8768278</v>
      </c>
      <c r="E461" s="29">
        <v>6635398</v>
      </c>
      <c r="F461" s="31" t="s">
        <v>457</v>
      </c>
      <c r="G461" s="32">
        <v>1415</v>
      </c>
      <c r="H461" s="41"/>
    </row>
    <row r="462" spans="1:8" ht="30" customHeight="1" x14ac:dyDescent="0.25">
      <c r="A462" s="29">
        <v>0</v>
      </c>
      <c r="B462" s="29">
        <v>0</v>
      </c>
      <c r="C462" s="30">
        <v>0</v>
      </c>
      <c r="D462" s="29">
        <v>4548104</v>
      </c>
      <c r="E462" s="29">
        <v>4218443</v>
      </c>
      <c r="F462" s="31" t="s">
        <v>458</v>
      </c>
      <c r="G462" s="32">
        <v>1416</v>
      </c>
      <c r="H462" s="41"/>
    </row>
    <row r="463" spans="1:8" ht="30" customHeight="1" x14ac:dyDescent="0.25">
      <c r="A463" s="29">
        <v>0</v>
      </c>
      <c r="B463" s="29">
        <v>0</v>
      </c>
      <c r="C463" s="30">
        <v>0</v>
      </c>
      <c r="D463" s="29">
        <v>9726239</v>
      </c>
      <c r="E463" s="29">
        <v>7387012</v>
      </c>
      <c r="F463" s="31" t="s">
        <v>459</v>
      </c>
      <c r="G463" s="32">
        <v>1417</v>
      </c>
      <c r="H463" s="41"/>
    </row>
    <row r="464" spans="1:8" ht="30" customHeight="1" x14ac:dyDescent="0.25">
      <c r="A464" s="29">
        <v>0</v>
      </c>
      <c r="B464" s="29">
        <v>0</v>
      </c>
      <c r="C464" s="30">
        <v>0</v>
      </c>
      <c r="D464" s="29">
        <v>8288248</v>
      </c>
      <c r="E464" s="29">
        <v>6240364</v>
      </c>
      <c r="F464" s="31" t="s">
        <v>460</v>
      </c>
      <c r="G464" s="32">
        <v>1418</v>
      </c>
      <c r="H464" s="41"/>
    </row>
    <row r="465" spans="1:8" ht="30" customHeight="1" x14ac:dyDescent="0.25">
      <c r="A465" s="29">
        <v>0</v>
      </c>
      <c r="B465" s="29">
        <v>0</v>
      </c>
      <c r="C465" s="30">
        <v>0</v>
      </c>
      <c r="D465" s="29">
        <v>8467631</v>
      </c>
      <c r="E465" s="29">
        <v>6422091</v>
      </c>
      <c r="F465" s="31" t="s">
        <v>461</v>
      </c>
      <c r="G465" s="32">
        <v>1419</v>
      </c>
      <c r="H465" s="41"/>
    </row>
    <row r="466" spans="1:8" ht="30" customHeight="1" x14ac:dyDescent="0.25">
      <c r="A466" s="29">
        <v>0</v>
      </c>
      <c r="B466" s="29">
        <v>0</v>
      </c>
      <c r="C466" s="30">
        <v>0</v>
      </c>
      <c r="D466" s="29">
        <v>7073555</v>
      </c>
      <c r="E466" s="29">
        <v>4880395</v>
      </c>
      <c r="F466" s="31" t="s">
        <v>462</v>
      </c>
      <c r="G466" s="32">
        <v>1420</v>
      </c>
      <c r="H466" s="41"/>
    </row>
    <row r="467" spans="1:8" ht="30" customHeight="1" x14ac:dyDescent="0.25">
      <c r="A467" s="29">
        <v>0</v>
      </c>
      <c r="B467" s="29">
        <v>0</v>
      </c>
      <c r="C467" s="30">
        <v>0</v>
      </c>
      <c r="D467" s="29">
        <v>5289925</v>
      </c>
      <c r="E467" s="29">
        <v>4285819</v>
      </c>
      <c r="F467" s="31" t="s">
        <v>463</v>
      </c>
      <c r="G467" s="32">
        <v>1421</v>
      </c>
      <c r="H467" s="41"/>
    </row>
    <row r="468" spans="1:8" ht="30" customHeight="1" x14ac:dyDescent="0.25">
      <c r="A468" s="29">
        <v>0</v>
      </c>
      <c r="B468" s="29">
        <v>0</v>
      </c>
      <c r="C468" s="30">
        <v>0</v>
      </c>
      <c r="D468" s="29">
        <v>12226945</v>
      </c>
      <c r="E468" s="29">
        <v>9845473</v>
      </c>
      <c r="F468" s="31" t="s">
        <v>464</v>
      </c>
      <c r="G468" s="32">
        <v>1422</v>
      </c>
      <c r="H468" s="41"/>
    </row>
    <row r="469" spans="1:8" ht="30" customHeight="1" x14ac:dyDescent="0.25">
      <c r="A469" s="29">
        <v>0</v>
      </c>
      <c r="B469" s="29">
        <v>0</v>
      </c>
      <c r="C469" s="30">
        <v>0</v>
      </c>
      <c r="D469" s="29">
        <v>10676262</v>
      </c>
      <c r="E469" s="29">
        <v>8362216</v>
      </c>
      <c r="F469" s="31" t="s">
        <v>465</v>
      </c>
      <c r="G469" s="32">
        <v>1423</v>
      </c>
      <c r="H469" s="41"/>
    </row>
    <row r="470" spans="1:8" ht="30" customHeight="1" x14ac:dyDescent="0.25">
      <c r="A470" s="29">
        <v>0</v>
      </c>
      <c r="B470" s="29">
        <v>0</v>
      </c>
      <c r="C470" s="30">
        <v>0</v>
      </c>
      <c r="D470" s="29">
        <v>8141667</v>
      </c>
      <c r="E470" s="29">
        <v>6480408</v>
      </c>
      <c r="F470" s="31" t="s">
        <v>466</v>
      </c>
      <c r="G470" s="32">
        <v>1424</v>
      </c>
      <c r="H470" s="41"/>
    </row>
    <row r="471" spans="1:8" ht="30" customHeight="1" x14ac:dyDescent="0.25">
      <c r="A471" s="29">
        <v>0</v>
      </c>
      <c r="B471" s="29">
        <v>0</v>
      </c>
      <c r="C471" s="30">
        <v>0</v>
      </c>
      <c r="D471" s="29">
        <v>6347731</v>
      </c>
      <c r="E471" s="29">
        <v>5858985</v>
      </c>
      <c r="F471" s="31" t="s">
        <v>467</v>
      </c>
      <c r="G471" s="32">
        <v>1425</v>
      </c>
      <c r="H471" s="41"/>
    </row>
    <row r="472" spans="1:8" ht="30" customHeight="1" x14ac:dyDescent="0.25">
      <c r="A472" s="29">
        <v>0</v>
      </c>
      <c r="B472" s="29">
        <v>0</v>
      </c>
      <c r="C472" s="30">
        <v>0</v>
      </c>
      <c r="D472" s="29">
        <v>5039548</v>
      </c>
      <c r="E472" s="29">
        <v>4195312</v>
      </c>
      <c r="F472" s="31" t="s">
        <v>468</v>
      </c>
      <c r="G472" s="32">
        <v>1426</v>
      </c>
      <c r="H472" s="41"/>
    </row>
    <row r="473" spans="1:8" ht="30" customHeight="1" x14ac:dyDescent="0.25">
      <c r="A473" s="29">
        <v>0</v>
      </c>
      <c r="B473" s="29">
        <v>0</v>
      </c>
      <c r="C473" s="30">
        <v>0</v>
      </c>
      <c r="D473" s="29">
        <v>7324606</v>
      </c>
      <c r="E473" s="29">
        <v>5941919</v>
      </c>
      <c r="F473" s="31" t="s">
        <v>469</v>
      </c>
      <c r="G473" s="32">
        <v>1427</v>
      </c>
      <c r="H473" s="41"/>
    </row>
    <row r="474" spans="1:8" ht="30" customHeight="1" x14ac:dyDescent="0.25">
      <c r="A474" s="29">
        <v>0</v>
      </c>
      <c r="B474" s="29">
        <v>0</v>
      </c>
      <c r="C474" s="30">
        <v>0</v>
      </c>
      <c r="D474" s="29">
        <v>6529671</v>
      </c>
      <c r="E474" s="29">
        <v>5265769</v>
      </c>
      <c r="F474" s="31" t="s">
        <v>470</v>
      </c>
      <c r="G474" s="32">
        <v>1429</v>
      </c>
      <c r="H474" s="41"/>
    </row>
    <row r="475" spans="1:8" ht="30" customHeight="1" x14ac:dyDescent="0.25">
      <c r="A475" s="29">
        <v>0</v>
      </c>
      <c r="B475" s="29">
        <v>0</v>
      </c>
      <c r="C475" s="30">
        <v>0</v>
      </c>
      <c r="D475" s="29">
        <v>18875958</v>
      </c>
      <c r="E475" s="29">
        <v>13180186</v>
      </c>
      <c r="F475" s="31" t="s">
        <v>471</v>
      </c>
      <c r="G475" s="32">
        <v>1430</v>
      </c>
      <c r="H475" s="41"/>
    </row>
    <row r="476" spans="1:8" ht="30" customHeight="1" x14ac:dyDescent="0.25">
      <c r="A476" s="29">
        <v>0</v>
      </c>
      <c r="B476" s="29">
        <v>0</v>
      </c>
      <c r="C476" s="30">
        <v>0</v>
      </c>
      <c r="D476" s="29">
        <v>12972993</v>
      </c>
      <c r="E476" s="29">
        <v>10563534</v>
      </c>
      <c r="F476" s="31" t="s">
        <v>472</v>
      </c>
      <c r="G476" s="32">
        <v>1431</v>
      </c>
      <c r="H476" s="41"/>
    </row>
    <row r="477" spans="1:8" ht="30" customHeight="1" x14ac:dyDescent="0.25">
      <c r="A477" s="29">
        <v>0</v>
      </c>
      <c r="B477" s="29">
        <v>0</v>
      </c>
      <c r="C477" s="30">
        <v>0</v>
      </c>
      <c r="D477" s="29">
        <v>5769069</v>
      </c>
      <c r="E477" s="29">
        <v>4594966</v>
      </c>
      <c r="F477" s="31" t="s">
        <v>473</v>
      </c>
      <c r="G477" s="32">
        <v>1432</v>
      </c>
      <c r="H477" s="41"/>
    </row>
    <row r="478" spans="1:8" ht="30" customHeight="1" x14ac:dyDescent="0.25">
      <c r="A478" s="29">
        <v>0</v>
      </c>
      <c r="B478" s="29">
        <v>0</v>
      </c>
      <c r="C478" s="30">
        <v>0</v>
      </c>
      <c r="D478" s="29">
        <v>9373195</v>
      </c>
      <c r="E478" s="29">
        <v>7707773</v>
      </c>
      <c r="F478" s="31" t="s">
        <v>474</v>
      </c>
      <c r="G478" s="32">
        <v>1433</v>
      </c>
      <c r="H478" s="41"/>
    </row>
    <row r="479" spans="1:8" ht="30" customHeight="1" x14ac:dyDescent="0.25">
      <c r="A479" s="29">
        <v>0</v>
      </c>
      <c r="B479" s="29">
        <v>0</v>
      </c>
      <c r="C479" s="30">
        <v>0</v>
      </c>
      <c r="D479" s="29">
        <v>8169684</v>
      </c>
      <c r="E479" s="29">
        <v>6188298</v>
      </c>
      <c r="F479" s="31" t="s">
        <v>475</v>
      </c>
      <c r="G479" s="32">
        <v>1434</v>
      </c>
      <c r="H479" s="41"/>
    </row>
    <row r="480" spans="1:8" ht="30" customHeight="1" x14ac:dyDescent="0.25">
      <c r="A480" s="29">
        <v>0</v>
      </c>
      <c r="B480" s="29">
        <v>0</v>
      </c>
      <c r="C480" s="30">
        <v>0</v>
      </c>
      <c r="D480" s="29">
        <v>7067620</v>
      </c>
      <c r="E480" s="29">
        <v>5037698</v>
      </c>
      <c r="F480" s="31" t="s">
        <v>476</v>
      </c>
      <c r="G480" s="32">
        <v>1435</v>
      </c>
      <c r="H480" s="41"/>
    </row>
    <row r="481" spans="1:8" ht="30" customHeight="1" x14ac:dyDescent="0.25">
      <c r="A481" s="29">
        <v>0</v>
      </c>
      <c r="B481" s="29">
        <v>0</v>
      </c>
      <c r="C481" s="30">
        <v>0</v>
      </c>
      <c r="D481" s="29">
        <v>10317473</v>
      </c>
      <c r="E481" s="29">
        <v>8764516</v>
      </c>
      <c r="F481" s="31" t="s">
        <v>477</v>
      </c>
      <c r="G481" s="32">
        <v>1436</v>
      </c>
      <c r="H481" s="41"/>
    </row>
    <row r="482" spans="1:8" ht="30" customHeight="1" x14ac:dyDescent="0.25">
      <c r="A482" s="29">
        <v>0</v>
      </c>
      <c r="B482" s="29">
        <v>0</v>
      </c>
      <c r="C482" s="30">
        <v>0</v>
      </c>
      <c r="D482" s="29">
        <v>5776581</v>
      </c>
      <c r="E482" s="29">
        <v>4622292</v>
      </c>
      <c r="F482" s="31" t="s">
        <v>478</v>
      </c>
      <c r="G482" s="32">
        <v>1437</v>
      </c>
      <c r="H482" s="41"/>
    </row>
    <row r="483" spans="1:8" ht="30" customHeight="1" x14ac:dyDescent="0.25">
      <c r="A483" s="29">
        <v>0</v>
      </c>
      <c r="B483" s="29">
        <v>0</v>
      </c>
      <c r="C483" s="30">
        <v>0</v>
      </c>
      <c r="D483" s="29">
        <v>5126431</v>
      </c>
      <c r="E483" s="29">
        <v>4105170</v>
      </c>
      <c r="F483" s="31" t="s">
        <v>479</v>
      </c>
      <c r="G483" s="32">
        <v>1438</v>
      </c>
      <c r="H483" s="41"/>
    </row>
    <row r="484" spans="1:8" ht="30" customHeight="1" x14ac:dyDescent="0.25">
      <c r="A484" s="29">
        <v>0</v>
      </c>
      <c r="B484" s="29">
        <v>0</v>
      </c>
      <c r="C484" s="30">
        <v>0</v>
      </c>
      <c r="D484" s="29">
        <v>9164762</v>
      </c>
      <c r="E484" s="29">
        <v>7345558</v>
      </c>
      <c r="F484" s="31" t="s">
        <v>480</v>
      </c>
      <c r="G484" s="32">
        <v>1439</v>
      </c>
      <c r="H484" s="41"/>
    </row>
    <row r="485" spans="1:8" ht="30" customHeight="1" x14ac:dyDescent="0.25">
      <c r="A485" s="29">
        <v>0</v>
      </c>
      <c r="B485" s="29">
        <v>0</v>
      </c>
      <c r="C485" s="30">
        <v>0</v>
      </c>
      <c r="D485" s="29">
        <v>4441354</v>
      </c>
      <c r="E485" s="29">
        <v>3387382</v>
      </c>
      <c r="F485" s="31" t="s">
        <v>481</v>
      </c>
      <c r="G485" s="32">
        <v>1440</v>
      </c>
      <c r="H485" s="41"/>
    </row>
    <row r="486" spans="1:8" ht="30" customHeight="1" x14ac:dyDescent="0.25">
      <c r="A486" s="29">
        <v>0</v>
      </c>
      <c r="B486" s="29">
        <v>0</v>
      </c>
      <c r="C486" s="30">
        <v>0</v>
      </c>
      <c r="D486" s="29">
        <v>9629538</v>
      </c>
      <c r="E486" s="29">
        <v>7851821</v>
      </c>
      <c r="F486" s="31" t="s">
        <v>482</v>
      </c>
      <c r="G486" s="32">
        <v>1441</v>
      </c>
      <c r="H486" s="41"/>
    </row>
    <row r="487" spans="1:8" ht="30" customHeight="1" x14ac:dyDescent="0.25">
      <c r="A487" s="29">
        <v>0</v>
      </c>
      <c r="B487" s="29">
        <v>0</v>
      </c>
      <c r="C487" s="30">
        <v>0</v>
      </c>
      <c r="D487" s="29">
        <v>9659931</v>
      </c>
      <c r="E487" s="29">
        <v>7304059</v>
      </c>
      <c r="F487" s="31" t="s">
        <v>483</v>
      </c>
      <c r="G487" s="32">
        <v>1442</v>
      </c>
      <c r="H487" s="41"/>
    </row>
    <row r="488" spans="1:8" ht="30" customHeight="1" x14ac:dyDescent="0.25">
      <c r="A488" s="29">
        <v>0</v>
      </c>
      <c r="B488" s="29">
        <v>0</v>
      </c>
      <c r="C488" s="30">
        <v>0</v>
      </c>
      <c r="D488" s="29">
        <v>7263731</v>
      </c>
      <c r="E488" s="29">
        <v>6130285</v>
      </c>
      <c r="F488" s="31" t="s">
        <v>484</v>
      </c>
      <c r="G488" s="32">
        <v>1443</v>
      </c>
      <c r="H488" s="41"/>
    </row>
    <row r="489" spans="1:8" ht="30" customHeight="1" x14ac:dyDescent="0.25">
      <c r="A489" s="29">
        <v>0</v>
      </c>
      <c r="B489" s="29">
        <v>0</v>
      </c>
      <c r="C489" s="30">
        <v>0</v>
      </c>
      <c r="D489" s="29">
        <v>5551404</v>
      </c>
      <c r="E489" s="29">
        <v>4458429</v>
      </c>
      <c r="F489" s="31" t="s">
        <v>485</v>
      </c>
      <c r="G489" s="32">
        <v>1444</v>
      </c>
      <c r="H489" s="41"/>
    </row>
    <row r="490" spans="1:8" ht="30" customHeight="1" x14ac:dyDescent="0.25">
      <c r="A490" s="29">
        <v>0</v>
      </c>
      <c r="B490" s="29">
        <v>0</v>
      </c>
      <c r="C490" s="30">
        <v>0</v>
      </c>
      <c r="D490" s="29">
        <v>13998831</v>
      </c>
      <c r="E490" s="29">
        <v>11399217</v>
      </c>
      <c r="F490" s="31" t="s">
        <v>486</v>
      </c>
      <c r="G490" s="32">
        <v>1445</v>
      </c>
      <c r="H490" s="41"/>
    </row>
    <row r="491" spans="1:8" ht="30" customHeight="1" x14ac:dyDescent="0.25">
      <c r="A491" s="29">
        <v>0</v>
      </c>
      <c r="B491" s="29">
        <v>0</v>
      </c>
      <c r="C491" s="30">
        <v>0</v>
      </c>
      <c r="D491" s="29">
        <v>9441907</v>
      </c>
      <c r="E491" s="29">
        <v>7857614</v>
      </c>
      <c r="F491" s="31" t="s">
        <v>487</v>
      </c>
      <c r="G491" s="32">
        <v>1446</v>
      </c>
      <c r="H491" s="41"/>
    </row>
    <row r="492" spans="1:8" ht="30" customHeight="1" x14ac:dyDescent="0.25">
      <c r="A492" s="29">
        <v>0</v>
      </c>
      <c r="B492" s="29">
        <v>0</v>
      </c>
      <c r="C492" s="30">
        <v>0</v>
      </c>
      <c r="D492" s="29">
        <v>6876806</v>
      </c>
      <c r="E492" s="29">
        <v>6030643</v>
      </c>
      <c r="F492" s="31" t="s">
        <v>488</v>
      </c>
      <c r="G492" s="32">
        <v>1447</v>
      </c>
      <c r="H492" s="41"/>
    </row>
    <row r="493" spans="1:8" ht="30" customHeight="1" x14ac:dyDescent="0.25">
      <c r="A493" s="29">
        <v>0</v>
      </c>
      <c r="B493" s="29">
        <v>0</v>
      </c>
      <c r="C493" s="30">
        <v>0</v>
      </c>
      <c r="D493" s="29">
        <v>6280696</v>
      </c>
      <c r="E493" s="29">
        <v>5739236</v>
      </c>
      <c r="F493" s="31" t="s">
        <v>489</v>
      </c>
      <c r="G493" s="32">
        <v>1448</v>
      </c>
      <c r="H493" s="41"/>
    </row>
    <row r="494" spans="1:8" ht="30" customHeight="1" x14ac:dyDescent="0.25">
      <c r="A494" s="29">
        <v>0</v>
      </c>
      <c r="B494" s="29">
        <v>0</v>
      </c>
      <c r="C494" s="30">
        <v>0</v>
      </c>
      <c r="D494" s="29">
        <v>4209744</v>
      </c>
      <c r="E494" s="29">
        <v>3880748</v>
      </c>
      <c r="F494" s="31" t="s">
        <v>490</v>
      </c>
      <c r="G494" s="32">
        <v>1449</v>
      </c>
      <c r="H494" s="41"/>
    </row>
    <row r="495" spans="1:8" ht="30" customHeight="1" x14ac:dyDescent="0.25">
      <c r="A495" s="29">
        <v>0</v>
      </c>
      <c r="B495" s="29">
        <v>0</v>
      </c>
      <c r="C495" s="30">
        <v>0</v>
      </c>
      <c r="D495" s="29">
        <v>8595644</v>
      </c>
      <c r="E495" s="29">
        <v>6857988</v>
      </c>
      <c r="F495" s="31" t="s">
        <v>491</v>
      </c>
      <c r="G495" s="32">
        <v>1508</v>
      </c>
      <c r="H495" s="41"/>
    </row>
    <row r="496" spans="1:8" ht="30" customHeight="1" x14ac:dyDescent="0.25">
      <c r="A496" s="29">
        <v>0</v>
      </c>
      <c r="B496" s="29">
        <v>0</v>
      </c>
      <c r="C496" s="30">
        <v>0</v>
      </c>
      <c r="D496" s="29">
        <v>28645431</v>
      </c>
      <c r="E496" s="29">
        <v>18523961</v>
      </c>
      <c r="F496" s="31" t="s">
        <v>492</v>
      </c>
      <c r="G496" s="32">
        <v>1450</v>
      </c>
      <c r="H496" s="41"/>
    </row>
    <row r="497" spans="1:8" ht="30" customHeight="1" x14ac:dyDescent="0.25">
      <c r="A497" s="29">
        <v>0</v>
      </c>
      <c r="B497" s="29">
        <v>0</v>
      </c>
      <c r="C497" s="30">
        <v>0</v>
      </c>
      <c r="D497" s="29">
        <v>11070368</v>
      </c>
      <c r="E497" s="29">
        <v>9451972</v>
      </c>
      <c r="F497" s="31" t="s">
        <v>493</v>
      </c>
      <c r="G497" s="32">
        <v>1451</v>
      </c>
      <c r="H497" s="41"/>
    </row>
    <row r="498" spans="1:8" ht="30" customHeight="1" x14ac:dyDescent="0.25">
      <c r="A498" s="29">
        <v>0</v>
      </c>
      <c r="B498" s="29">
        <v>0</v>
      </c>
      <c r="C498" s="30">
        <v>0</v>
      </c>
      <c r="D498" s="29">
        <v>19318433</v>
      </c>
      <c r="E498" s="29">
        <v>13754662</v>
      </c>
      <c r="F498" s="31" t="s">
        <v>494</v>
      </c>
      <c r="G498" s="32">
        <v>1452</v>
      </c>
      <c r="H498" s="41"/>
    </row>
    <row r="499" spans="1:8" ht="30" customHeight="1" x14ac:dyDescent="0.25">
      <c r="A499" s="29">
        <v>0</v>
      </c>
      <c r="B499" s="29">
        <v>0</v>
      </c>
      <c r="C499" s="30">
        <v>0</v>
      </c>
      <c r="D499" s="29">
        <v>7624898</v>
      </c>
      <c r="E499" s="29">
        <v>6664178</v>
      </c>
      <c r="F499" s="31" t="s">
        <v>495</v>
      </c>
      <c r="G499" s="32">
        <v>1454</v>
      </c>
      <c r="H499" s="41"/>
    </row>
    <row r="500" spans="1:8" ht="30" customHeight="1" x14ac:dyDescent="0.25">
      <c r="A500" s="29">
        <v>0</v>
      </c>
      <c r="B500" s="29">
        <v>0</v>
      </c>
      <c r="C500" s="30">
        <v>0</v>
      </c>
      <c r="D500" s="29">
        <v>9722327</v>
      </c>
      <c r="E500" s="29">
        <v>7737209</v>
      </c>
      <c r="F500" s="31" t="s">
        <v>496</v>
      </c>
      <c r="G500" s="32">
        <v>1455</v>
      </c>
      <c r="H500" s="41"/>
    </row>
    <row r="501" spans="1:8" ht="30" customHeight="1" x14ac:dyDescent="0.25">
      <c r="A501" s="29">
        <v>0</v>
      </c>
      <c r="B501" s="29">
        <v>0</v>
      </c>
      <c r="C501" s="30">
        <v>0</v>
      </c>
      <c r="D501" s="29">
        <v>7140060</v>
      </c>
      <c r="E501" s="29">
        <v>6086804</v>
      </c>
      <c r="F501" s="31" t="s">
        <v>497</v>
      </c>
      <c r="G501" s="32">
        <v>1456</v>
      </c>
      <c r="H501" s="41"/>
    </row>
    <row r="502" spans="1:8" ht="30" customHeight="1" x14ac:dyDescent="0.25">
      <c r="A502" s="29">
        <v>0</v>
      </c>
      <c r="B502" s="29">
        <v>0</v>
      </c>
      <c r="C502" s="30">
        <v>0</v>
      </c>
      <c r="D502" s="29">
        <v>12136734</v>
      </c>
      <c r="E502" s="29">
        <v>9783481</v>
      </c>
      <c r="F502" s="31" t="s">
        <v>498</v>
      </c>
      <c r="G502" s="32">
        <v>1457</v>
      </c>
      <c r="H502" s="41"/>
    </row>
    <row r="503" spans="1:8" ht="30" customHeight="1" x14ac:dyDescent="0.25">
      <c r="A503" s="29">
        <v>0</v>
      </c>
      <c r="B503" s="29">
        <v>0</v>
      </c>
      <c r="C503" s="30">
        <v>0</v>
      </c>
      <c r="D503" s="29">
        <v>6799437</v>
      </c>
      <c r="E503" s="29">
        <v>7088343</v>
      </c>
      <c r="F503" s="31" t="s">
        <v>499</v>
      </c>
      <c r="G503" s="32">
        <v>1458</v>
      </c>
      <c r="H503" s="41"/>
    </row>
    <row r="504" spans="1:8" ht="30" customHeight="1" x14ac:dyDescent="0.25">
      <c r="A504" s="29">
        <v>0</v>
      </c>
      <c r="B504" s="29">
        <v>0</v>
      </c>
      <c r="C504" s="30">
        <v>0</v>
      </c>
      <c r="D504" s="29">
        <v>17494414</v>
      </c>
      <c r="E504" s="29">
        <v>14129487</v>
      </c>
      <c r="F504" s="31" t="s">
        <v>500</v>
      </c>
      <c r="G504" s="32">
        <v>1459</v>
      </c>
      <c r="H504" s="41"/>
    </row>
    <row r="505" spans="1:8" ht="30" customHeight="1" x14ac:dyDescent="0.25">
      <c r="A505" s="29">
        <v>0</v>
      </c>
      <c r="B505" s="29">
        <v>0</v>
      </c>
      <c r="C505" s="30">
        <v>0</v>
      </c>
      <c r="D505" s="29">
        <v>9464653</v>
      </c>
      <c r="E505" s="29">
        <v>7494280</v>
      </c>
      <c r="F505" s="31" t="s">
        <v>501</v>
      </c>
      <c r="G505" s="32">
        <v>1460</v>
      </c>
      <c r="H505" s="41"/>
    </row>
    <row r="506" spans="1:8" ht="30" customHeight="1" x14ac:dyDescent="0.25">
      <c r="A506" s="29">
        <v>0</v>
      </c>
      <c r="B506" s="29">
        <v>0</v>
      </c>
      <c r="C506" s="30">
        <v>0</v>
      </c>
      <c r="D506" s="29">
        <v>6762399</v>
      </c>
      <c r="E506" s="29">
        <v>5575398</v>
      </c>
      <c r="F506" s="31" t="s">
        <v>502</v>
      </c>
      <c r="G506" s="32">
        <v>1461</v>
      </c>
      <c r="H506" s="41"/>
    </row>
    <row r="507" spans="1:8" ht="30" customHeight="1" x14ac:dyDescent="0.25">
      <c r="A507" s="29">
        <v>0</v>
      </c>
      <c r="B507" s="29">
        <v>0</v>
      </c>
      <c r="C507" s="30">
        <v>0</v>
      </c>
      <c r="D507" s="29">
        <v>8539266</v>
      </c>
      <c r="E507" s="29">
        <v>7332105</v>
      </c>
      <c r="F507" s="31" t="s">
        <v>503</v>
      </c>
      <c r="G507" s="32">
        <v>1462</v>
      </c>
      <c r="H507" s="41"/>
    </row>
    <row r="508" spans="1:8" ht="30" customHeight="1" x14ac:dyDescent="0.25">
      <c r="A508" s="29">
        <v>0</v>
      </c>
      <c r="B508" s="29">
        <v>0</v>
      </c>
      <c r="C508" s="30">
        <v>0</v>
      </c>
      <c r="D508" s="29">
        <v>6640254</v>
      </c>
      <c r="E508" s="29">
        <v>5460582</v>
      </c>
      <c r="F508" s="31" t="s">
        <v>504</v>
      </c>
      <c r="G508" s="32">
        <v>1463</v>
      </c>
      <c r="H508" s="41"/>
    </row>
    <row r="509" spans="1:8" ht="30" customHeight="1" x14ac:dyDescent="0.25">
      <c r="A509" s="29">
        <v>0</v>
      </c>
      <c r="B509" s="29">
        <v>0</v>
      </c>
      <c r="C509" s="30">
        <v>0</v>
      </c>
      <c r="D509" s="29">
        <v>5882771</v>
      </c>
      <c r="E509" s="29">
        <v>4821182</v>
      </c>
      <c r="F509" s="31" t="s">
        <v>505</v>
      </c>
      <c r="G509" s="32">
        <v>1464</v>
      </c>
      <c r="H509" s="41"/>
    </row>
    <row r="510" spans="1:8" ht="30" customHeight="1" x14ac:dyDescent="0.25">
      <c r="A510" s="29">
        <v>0</v>
      </c>
      <c r="B510" s="29">
        <v>0</v>
      </c>
      <c r="C510" s="30">
        <v>0</v>
      </c>
      <c r="D510" s="29">
        <v>10803308</v>
      </c>
      <c r="E510" s="29">
        <v>8413093</v>
      </c>
      <c r="F510" s="31" t="s">
        <v>506</v>
      </c>
      <c r="G510" s="32">
        <v>1465</v>
      </c>
      <c r="H510" s="41"/>
    </row>
    <row r="511" spans="1:8" ht="30" customHeight="1" x14ac:dyDescent="0.25">
      <c r="A511" s="29">
        <v>0</v>
      </c>
      <c r="B511" s="29">
        <v>0</v>
      </c>
      <c r="C511" s="30">
        <v>0</v>
      </c>
      <c r="D511" s="29">
        <v>7165330</v>
      </c>
      <c r="E511" s="29">
        <v>5613527</v>
      </c>
      <c r="F511" s="31" t="s">
        <v>507</v>
      </c>
      <c r="G511" s="32">
        <v>1466</v>
      </c>
      <c r="H511" s="41"/>
    </row>
    <row r="512" spans="1:8" ht="30" customHeight="1" x14ac:dyDescent="0.25">
      <c r="A512" s="29">
        <v>0</v>
      </c>
      <c r="B512" s="29">
        <v>0</v>
      </c>
      <c r="C512" s="30">
        <v>0</v>
      </c>
      <c r="D512" s="29">
        <v>11893945</v>
      </c>
      <c r="E512" s="29">
        <v>11591493</v>
      </c>
      <c r="F512" s="31" t="s">
        <v>508</v>
      </c>
      <c r="G512" s="32">
        <v>1278</v>
      </c>
      <c r="H512" s="41"/>
    </row>
    <row r="513" spans="1:8" ht="30" customHeight="1" x14ac:dyDescent="0.25">
      <c r="A513" s="29">
        <v>0</v>
      </c>
      <c r="B513" s="29">
        <v>0</v>
      </c>
      <c r="C513" s="30">
        <v>0</v>
      </c>
      <c r="D513" s="29">
        <v>10789384</v>
      </c>
      <c r="E513" s="29">
        <v>8089030</v>
      </c>
      <c r="F513" s="31" t="s">
        <v>509</v>
      </c>
      <c r="G513" s="32">
        <v>1467</v>
      </c>
      <c r="H513" s="41"/>
    </row>
    <row r="514" spans="1:8" ht="30" customHeight="1" x14ac:dyDescent="0.25">
      <c r="A514" s="29">
        <v>0</v>
      </c>
      <c r="B514" s="29">
        <v>0</v>
      </c>
      <c r="C514" s="30">
        <v>0</v>
      </c>
      <c r="D514" s="29">
        <v>8146756</v>
      </c>
      <c r="E514" s="29">
        <v>6957106</v>
      </c>
      <c r="F514" s="31" t="s">
        <v>510</v>
      </c>
      <c r="G514" s="32">
        <v>1468</v>
      </c>
      <c r="H514" s="41"/>
    </row>
    <row r="515" spans="1:8" ht="30" customHeight="1" x14ac:dyDescent="0.25">
      <c r="A515" s="29">
        <v>0</v>
      </c>
      <c r="B515" s="29">
        <v>0</v>
      </c>
      <c r="C515" s="30">
        <v>0</v>
      </c>
      <c r="D515" s="29">
        <v>6992656</v>
      </c>
      <c r="E515" s="29">
        <v>6693840</v>
      </c>
      <c r="F515" s="31" t="s">
        <v>511</v>
      </c>
      <c r="G515" s="32">
        <v>1469</v>
      </c>
      <c r="H515" s="41"/>
    </row>
    <row r="516" spans="1:8" ht="30" customHeight="1" x14ac:dyDescent="0.25">
      <c r="A516" s="29">
        <v>0</v>
      </c>
      <c r="B516" s="29">
        <v>0</v>
      </c>
      <c r="C516" s="30">
        <v>0</v>
      </c>
      <c r="D516" s="29">
        <v>12046210</v>
      </c>
      <c r="E516" s="29">
        <v>9974418</v>
      </c>
      <c r="F516" s="31" t="s">
        <v>512</v>
      </c>
      <c r="G516" s="32">
        <v>1470</v>
      </c>
      <c r="H516" s="41"/>
    </row>
    <row r="517" spans="1:8" ht="30" customHeight="1" x14ac:dyDescent="0.25">
      <c r="A517" s="29">
        <v>0</v>
      </c>
      <c r="B517" s="29">
        <v>0</v>
      </c>
      <c r="C517" s="30">
        <v>0</v>
      </c>
      <c r="D517" s="29">
        <v>6133308</v>
      </c>
      <c r="E517" s="29">
        <v>5723407</v>
      </c>
      <c r="F517" s="31" t="s">
        <v>513</v>
      </c>
      <c r="G517" s="32">
        <v>1471</v>
      </c>
      <c r="H517" s="41"/>
    </row>
    <row r="518" spans="1:8" ht="30" customHeight="1" x14ac:dyDescent="0.25">
      <c r="A518" s="29">
        <v>0</v>
      </c>
      <c r="B518" s="29">
        <v>0</v>
      </c>
      <c r="C518" s="30">
        <v>0</v>
      </c>
      <c r="D518" s="29">
        <v>7620338</v>
      </c>
      <c r="E518" s="29">
        <v>7346182</v>
      </c>
      <c r="F518" s="31" t="s">
        <v>514</v>
      </c>
      <c r="G518" s="32">
        <v>1472</v>
      </c>
      <c r="H518" s="41"/>
    </row>
    <row r="519" spans="1:8" ht="30" customHeight="1" x14ac:dyDescent="0.25">
      <c r="A519" s="29">
        <v>0</v>
      </c>
      <c r="B519" s="29">
        <v>0</v>
      </c>
      <c r="C519" s="30">
        <v>0</v>
      </c>
      <c r="D519" s="29">
        <v>7384570</v>
      </c>
      <c r="E519" s="29">
        <v>6593661</v>
      </c>
      <c r="F519" s="31" t="s">
        <v>515</v>
      </c>
      <c r="G519" s="32">
        <v>1473</v>
      </c>
      <c r="H519" s="41"/>
    </row>
    <row r="520" spans="1:8" ht="30" customHeight="1" x14ac:dyDescent="0.25">
      <c r="A520" s="29">
        <v>0</v>
      </c>
      <c r="B520" s="29">
        <v>0</v>
      </c>
      <c r="C520" s="30">
        <v>0</v>
      </c>
      <c r="D520" s="29">
        <v>8648261</v>
      </c>
      <c r="E520" s="29">
        <v>8028027</v>
      </c>
      <c r="F520" s="31" t="s">
        <v>516</v>
      </c>
      <c r="G520" s="32">
        <v>1474</v>
      </c>
      <c r="H520" s="41"/>
    </row>
    <row r="521" spans="1:8" ht="21" customHeight="1" x14ac:dyDescent="0.25"/>
    <row r="522" spans="1:8" ht="30" customHeight="1" x14ac:dyDescent="0.25">
      <c r="H522" s="43" t="s">
        <v>517</v>
      </c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55" fitToHeight="0" orientation="portrait" r:id="rId1"/>
  <rowBreaks count="2" manualBreakCount="2">
    <brk id="44" max="7" man="1"/>
    <brk id="206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2024-11-28T05:05:11Z</dcterms:created>
  <dcterms:modified xsi:type="dcterms:W3CDTF">2024-11-28T05:07:23Z</dcterms:modified>
</cp:coreProperties>
</file>