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4"/>
  <workbookPr filterPrivacy="1" defaultThemeVersion="124226"/>
  <xr:revisionPtr revIDLastSave="0" documentId="8_{2DEDB5D9-6EC0-42BB-8DD3-5925497351E7}" xr6:coauthVersionLast="36" xr6:coauthVersionMax="36" xr10:uidLastSave="{00000000-0000-0000-0000-000000000000}"/>
  <bookViews>
    <workbookView xWindow="0" yWindow="0" windowWidth="28800" windowHeight="14025" tabRatio="769" xr2:uid="{00000000-000D-0000-FFFF-FFFF00000000}"/>
  </bookViews>
  <sheets>
    <sheet name="ADh. Fenfushi (Revised)" sheetId="4"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3" i="4" l="1"/>
  <c r="D40" i="4"/>
  <c r="F119" i="4" l="1"/>
  <c r="F136" i="4" s="1"/>
  <c r="D81" i="4"/>
  <c r="D80" i="4"/>
  <c r="D67" i="4"/>
  <c r="D61" i="4"/>
  <c r="D59" i="4"/>
  <c r="D58" i="4"/>
  <c r="D46" i="4"/>
</calcChain>
</file>

<file path=xl/sharedStrings.xml><?xml version="1.0" encoding="utf-8"?>
<sst xmlns="http://schemas.openxmlformats.org/spreadsheetml/2006/main" count="209" uniqueCount="133">
  <si>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</si>
  <si>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</si>
  <si>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</si>
  <si>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</si>
  <si>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</si>
  <si>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</si>
  <si>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</si>
  <si>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</si>
  <si>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</si>
  <si>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</si>
  <si>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</si>
  <si>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</si>
  <si>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</si>
  <si>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</si>
  <si>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</si>
  <si>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</si>
  <si>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</si>
  <si>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</si>
  <si>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</si>
  <si>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</si>
  <si>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</si>
  <si>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</si>
  <si>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</si>
  <si>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</si>
  <si>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</si>
  <si>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</si>
  <si>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</si>
  <si>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</si>
  <si>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</si>
  <si>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</si>
  <si>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</si>
  <si>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</si>
  <si>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</si>
  <si>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</si>
  <si>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</si>
  <si>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</si>
  <si>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</si>
  <si>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</si>
  <si>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</si>
  <si>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</si>
  <si>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</si>
  <si>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</si>
  <si>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</si>
  <si>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</si>
  <si>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</si>
  <si>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</si>
  <si>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</si>
  <si>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</si>
  <si>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</si>
  <si>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</si>
  <si>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</si>
  <si>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</si>
  <si>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</si>
  <si>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</si>
  <si>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</si>
  <si>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</si>
  <si>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</si>
  <si>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</si>
  <si>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</si>
  <si>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</si>
  <si>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</si>
  <si>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</si>
  <si>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</si>
  <si>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</si>
  <si>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</si>
  <si>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</si>
  <si>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</si>
  <si>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</si>
  <si>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</si>
  <si>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</si>
  <si>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</si>
  <si>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</si>
  <si>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</si>
  <si>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</si>
  <si>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</si>
  <si>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</si>
  <si>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</si>
  <si>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</si>
  <si>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</si>
  <si>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</si>
  <si>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</si>
  <si>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</si>
  <si>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</si>
  <si>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</si>
  <si>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</si>
  <si>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</si>
  <si>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</si>
  <si>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</si>
  <si>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</si>
  <si>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3.4.1</t>
  </si>
  <si>
    <t>2.1.3</t>
  </si>
  <si>
    <t>LS</t>
  </si>
  <si>
    <t xml:space="preserve">HARBOUR LIGHTS AND PAVEMENT </t>
  </si>
  <si>
    <t xml:space="preserve">Harbour Lights  </t>
  </si>
  <si>
    <t>Supply and installation of two arm street lights along the quaywall line</t>
  </si>
  <si>
    <t>4.2.1</t>
  </si>
  <si>
    <t>4.3.1</t>
  </si>
  <si>
    <t>Construction of Ramp (11m x 11m)</t>
  </si>
  <si>
    <t>Supply and placing reinforced concrete slab as per the drawing and casting and placing the required concrete blocks</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</si>
  <si>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</si>
  <si>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</si>
  <si>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</si>
  <si>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</si>
  <si>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</si>
  <si>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</si>
  <si>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</si>
  <si>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</si>
  <si>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</si>
  <si>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</si>
  <si>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</si>
  <si>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</si>
  <si>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</si>
  <si>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</si>
  <si>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</si>
  <si>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</si>
  <si>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</si>
  <si>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</si>
  <si>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</si>
  <si>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</si>
  <si>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</si>
  <si>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</si>
  <si>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</si>
  <si>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</si>
  <si>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</si>
  <si>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</si>
  <si>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</si>
  <si>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</si>
  <si>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</si>
  <si>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ADh. Fenfushi</t>
  </si>
  <si>
    <t>4.3.2</t>
  </si>
  <si>
    <t>Total</t>
  </si>
  <si>
    <t>2.1.4</t>
  </si>
  <si>
    <t>Dredging / Excavation of any material from the new harbour basin. Maximum specified depth -2.0m MSL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</si>
</sst>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4">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9345D-F83B-4B9D-B47D-4FB67F659D13}">
  <sheetPr>
    <tabColor rgb="FFFF0000"/>
    <pageSetUpPr fitToPage="1"/>
  </sheetPr>
  <dimension ref="A1:V156"/>
  <sheetViews>
    <sheetView tabSelected="1" topLeftCell="A103" zoomScale="115" zoomScaleNormal="115" workbookViewId="0">
      <selection activeCell="D46" sqref="D46"/>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5.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78</v>
      </c>
      <c r="B1" s="6" t="s">
        <v>128</v>
      </c>
      <c r="D1" s="8"/>
      <c r="E1" s="9"/>
      <c r="J1" s="45"/>
    </row>
    <row r="2" spans="1:13" s="7" customFormat="1" x14ac:dyDescent="0.25">
      <c r="A2" s="6" t="s">
        <v>79</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8" t="s">
        <v>31</v>
      </c>
      <c r="B23" s="69"/>
      <c r="C23" s="69"/>
      <c r="D23" s="69"/>
      <c r="E23" s="69"/>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117</v>
      </c>
      <c r="C29" s="3" t="s">
        <v>37</v>
      </c>
      <c r="D29" s="4"/>
      <c r="E29" s="27"/>
      <c r="F29" s="17"/>
      <c r="L29" s="45"/>
      <c r="O29" s="45"/>
      <c r="S29" s="45"/>
      <c r="T29" s="45"/>
      <c r="V29" s="49"/>
    </row>
    <row r="30" spans="1:22" ht="45" x14ac:dyDescent="0.25">
      <c r="A30" s="16" t="s">
        <v>36</v>
      </c>
      <c r="B30" s="26" t="s">
        <v>132</v>
      </c>
      <c r="C30" s="3" t="s">
        <v>37</v>
      </c>
      <c r="D30" s="4"/>
      <c r="E30" s="27"/>
      <c r="F30" s="17"/>
      <c r="L30" s="45"/>
      <c r="O30" s="45"/>
      <c r="S30" s="45"/>
      <c r="T30" s="45"/>
      <c r="V30" s="49"/>
    </row>
    <row r="31" spans="1:22" ht="45" x14ac:dyDescent="0.25">
      <c r="A31" s="16" t="s">
        <v>90</v>
      </c>
      <c r="B31" s="26" t="s">
        <v>118</v>
      </c>
      <c r="C31" s="3" t="s">
        <v>37</v>
      </c>
      <c r="D31" s="4"/>
      <c r="E31" s="27"/>
      <c r="F31" s="17"/>
      <c r="K31" s="45"/>
      <c r="L31" s="45"/>
      <c r="M31" s="45"/>
      <c r="N31" s="45"/>
      <c r="O31" s="45"/>
      <c r="P31" s="45"/>
      <c r="R31" s="45"/>
      <c r="S31" s="45"/>
      <c r="T31" s="45"/>
    </row>
    <row r="32" spans="1:22" ht="45" x14ac:dyDescent="0.25">
      <c r="A32" s="16" t="s">
        <v>131</v>
      </c>
      <c r="B32" s="26" t="s">
        <v>87</v>
      </c>
      <c r="C32" s="3" t="s">
        <v>37</v>
      </c>
      <c r="D32" s="4"/>
      <c r="E32" s="27"/>
      <c r="F32" s="17"/>
      <c r="K32" s="45"/>
      <c r="L32" s="45"/>
      <c r="M32" s="45"/>
      <c r="N32" s="45"/>
      <c r="O32" s="45"/>
      <c r="P32" s="45"/>
      <c r="R32" s="45"/>
      <c r="S32" s="45"/>
      <c r="T32" s="45"/>
    </row>
    <row r="33" spans="1:22" x14ac:dyDescent="0.25">
      <c r="A33" s="18"/>
      <c r="B33" s="5"/>
      <c r="C33" s="5"/>
      <c r="D33" s="5"/>
      <c r="E33" s="5"/>
      <c r="F33" s="19"/>
      <c r="I33" s="45"/>
      <c r="K33" s="45"/>
      <c r="L33" s="45"/>
      <c r="M33" s="45"/>
      <c r="N33" s="45"/>
      <c r="O33" s="45"/>
      <c r="P33" s="45"/>
      <c r="R33" s="45"/>
      <c r="S33" s="45"/>
    </row>
    <row r="34" spans="1:22" ht="15.75" thickBot="1" x14ac:dyDescent="0.3">
      <c r="A34" s="68" t="s">
        <v>122</v>
      </c>
      <c r="B34" s="69"/>
      <c r="C34" s="69"/>
      <c r="D34" s="69"/>
      <c r="E34" s="69"/>
      <c r="F34" s="20"/>
      <c r="I34" s="45"/>
      <c r="K34" s="45"/>
      <c r="L34" s="45"/>
      <c r="M34" s="45"/>
      <c r="N34" s="45"/>
      <c r="O34" s="45"/>
      <c r="P34" s="45"/>
      <c r="R34" s="45"/>
      <c r="S34" s="45"/>
    </row>
    <row r="35" spans="1:22" x14ac:dyDescent="0.25">
      <c r="A35" s="21"/>
      <c r="B35" s="21"/>
      <c r="C35" s="21"/>
      <c r="D35" s="21"/>
      <c r="E35" s="21"/>
      <c r="F35" s="21"/>
      <c r="I35" s="45"/>
      <c r="K35" s="45"/>
      <c r="L35" s="45"/>
      <c r="M35" s="45"/>
      <c r="N35" s="45"/>
      <c r="O35" s="45"/>
      <c r="P35" s="45"/>
      <c r="R35" s="45"/>
      <c r="S35" s="45"/>
    </row>
    <row r="36" spans="1:22" x14ac:dyDescent="0.25">
      <c r="A36" s="21"/>
      <c r="B36" s="21"/>
      <c r="C36" s="21"/>
      <c r="D36" s="21"/>
      <c r="E36" s="21"/>
      <c r="F36" s="21"/>
      <c r="I36" s="45"/>
      <c r="K36" s="45"/>
      <c r="L36" s="45"/>
      <c r="M36" s="45"/>
      <c r="N36" s="45"/>
      <c r="O36" s="45"/>
      <c r="P36" s="45"/>
      <c r="R36" s="45"/>
      <c r="S36" s="45"/>
      <c r="V36" s="49"/>
    </row>
    <row r="37" spans="1:22" ht="15.75" thickBot="1" x14ac:dyDescent="0.3">
      <c r="A37" s="6" t="s">
        <v>88</v>
      </c>
    </row>
    <row r="38" spans="1:22" x14ac:dyDescent="0.25">
      <c r="A38" s="10" t="s">
        <v>0</v>
      </c>
      <c r="B38" s="11" t="s">
        <v>2</v>
      </c>
      <c r="C38" s="11" t="s">
        <v>3</v>
      </c>
      <c r="D38" s="12" t="s">
        <v>4</v>
      </c>
      <c r="E38" s="13" t="s">
        <v>5</v>
      </c>
      <c r="F38" s="14" t="s">
        <v>6</v>
      </c>
      <c r="I38" s="45"/>
      <c r="K38" s="45"/>
      <c r="L38" s="45"/>
      <c r="M38" s="45"/>
      <c r="N38" s="45"/>
      <c r="O38" s="45"/>
      <c r="P38" s="45"/>
      <c r="R38" s="45"/>
      <c r="S38" s="45"/>
    </row>
    <row r="39" spans="1:22" x14ac:dyDescent="0.25">
      <c r="A39" s="15">
        <v>3.1</v>
      </c>
      <c r="B39" s="39" t="s">
        <v>85</v>
      </c>
      <c r="C39" s="40"/>
      <c r="D39" s="40"/>
      <c r="E39" s="40"/>
      <c r="F39" s="17"/>
      <c r="I39" s="45"/>
      <c r="P39" s="49"/>
    </row>
    <row r="40" spans="1:22" ht="60" x14ac:dyDescent="0.25">
      <c r="A40" s="16" t="s">
        <v>38</v>
      </c>
      <c r="B40" s="26" t="s">
        <v>110</v>
      </c>
      <c r="C40" s="3" t="s">
        <v>44</v>
      </c>
      <c r="D40" s="4">
        <f>116+88</f>
        <v>204</v>
      </c>
      <c r="E40" s="4"/>
      <c r="F40" s="17"/>
    </row>
    <row r="41" spans="1:22" x14ac:dyDescent="0.25">
      <c r="A41" s="18"/>
      <c r="B41" s="5"/>
      <c r="C41" s="5"/>
      <c r="D41" s="5"/>
      <c r="E41" s="5"/>
      <c r="F41" s="17"/>
    </row>
    <row r="42" spans="1:22" x14ac:dyDescent="0.25">
      <c r="A42" s="15">
        <v>3.2</v>
      </c>
      <c r="B42" s="1" t="s">
        <v>39</v>
      </c>
      <c r="C42" s="2"/>
      <c r="D42" s="2"/>
      <c r="E42" s="2"/>
      <c r="F42" s="17"/>
    </row>
    <row r="43" spans="1:22" ht="45" x14ac:dyDescent="0.25">
      <c r="A43" s="16" t="s">
        <v>40</v>
      </c>
      <c r="B43" s="26" t="s">
        <v>41</v>
      </c>
      <c r="C43" s="3" t="s">
        <v>44</v>
      </c>
      <c r="D43" s="4">
        <f>55+75</f>
        <v>130</v>
      </c>
      <c r="E43" s="4"/>
      <c r="F43" s="17"/>
    </row>
    <row r="44" spans="1:22" x14ac:dyDescent="0.25">
      <c r="A44" s="55"/>
      <c r="B44" s="56"/>
      <c r="C44" s="5"/>
      <c r="D44" s="57"/>
      <c r="E44" s="57"/>
      <c r="F44" s="17"/>
    </row>
    <row r="45" spans="1:22" x14ac:dyDescent="0.25">
      <c r="A45" s="15">
        <v>3.3</v>
      </c>
      <c r="B45" s="2" t="s">
        <v>119</v>
      </c>
      <c r="C45" s="5"/>
      <c r="D45" s="57"/>
      <c r="E45" s="57"/>
      <c r="F45" s="17"/>
    </row>
    <row r="46" spans="1:22" ht="30" x14ac:dyDescent="0.25">
      <c r="A46" s="58" t="s">
        <v>43</v>
      </c>
      <c r="B46" s="50" t="s">
        <v>120</v>
      </c>
      <c r="C46" s="53" t="s">
        <v>44</v>
      </c>
      <c r="D46" s="57">
        <f>D57</f>
        <v>492</v>
      </c>
      <c r="E46" s="57"/>
      <c r="F46" s="17"/>
    </row>
    <row r="47" spans="1:22" x14ac:dyDescent="0.25">
      <c r="A47" s="18"/>
      <c r="B47" s="5"/>
      <c r="C47" s="5"/>
      <c r="D47" s="5"/>
      <c r="E47" s="5"/>
      <c r="F47" s="17"/>
    </row>
    <row r="48" spans="1:22" x14ac:dyDescent="0.25">
      <c r="A48" s="15">
        <v>3.4</v>
      </c>
      <c r="B48" s="1" t="s">
        <v>42</v>
      </c>
      <c r="C48" s="2"/>
      <c r="D48" s="2"/>
      <c r="E48" s="2"/>
      <c r="F48" s="17"/>
    </row>
    <row r="49" spans="1:17" ht="60" x14ac:dyDescent="0.25">
      <c r="A49" s="16" t="s">
        <v>89</v>
      </c>
      <c r="B49" s="26" t="s">
        <v>81</v>
      </c>
      <c r="C49" s="3" t="s">
        <v>45</v>
      </c>
      <c r="D49" s="4">
        <v>2</v>
      </c>
      <c r="E49" s="4"/>
      <c r="F49" s="17"/>
    </row>
    <row r="50" spans="1:17" x14ac:dyDescent="0.25">
      <c r="A50" s="18"/>
      <c r="B50" s="5"/>
      <c r="C50" s="5"/>
      <c r="D50" s="5"/>
      <c r="E50" s="5"/>
      <c r="F50" s="19"/>
    </row>
    <row r="51" spans="1:17" ht="15.75" thickBot="1" x14ac:dyDescent="0.3">
      <c r="A51" s="68" t="s">
        <v>123</v>
      </c>
      <c r="B51" s="69"/>
      <c r="C51" s="69"/>
      <c r="D51" s="69"/>
      <c r="E51" s="69"/>
      <c r="F51" s="20"/>
    </row>
    <row r="52" spans="1:17" x14ac:dyDescent="0.25">
      <c r="A52" s="21"/>
      <c r="B52" s="21"/>
      <c r="C52" s="21"/>
      <c r="D52" s="21"/>
      <c r="E52" s="21"/>
      <c r="F52" s="24"/>
    </row>
    <row r="54" spans="1:17" ht="15.75" thickBot="1" x14ac:dyDescent="0.3">
      <c r="A54" s="6" t="s">
        <v>111</v>
      </c>
      <c r="B54" s="6" t="s">
        <v>46</v>
      </c>
    </row>
    <row r="55" spans="1:17" x14ac:dyDescent="0.25">
      <c r="A55" s="10" t="s">
        <v>0</v>
      </c>
      <c r="B55" s="11" t="s">
        <v>2</v>
      </c>
      <c r="C55" s="11" t="s">
        <v>3</v>
      </c>
      <c r="D55" s="12" t="s">
        <v>4</v>
      </c>
      <c r="E55" s="13" t="s">
        <v>5</v>
      </c>
      <c r="F55" s="14" t="s">
        <v>6</v>
      </c>
      <c r="J55" s="7"/>
      <c r="Q55" s="7"/>
    </row>
    <row r="56" spans="1:17" x14ac:dyDescent="0.25">
      <c r="A56" s="15">
        <v>4.0999999999999996</v>
      </c>
      <c r="B56" s="39" t="s">
        <v>47</v>
      </c>
      <c r="C56" s="40"/>
      <c r="D56" s="40"/>
      <c r="E56" s="40"/>
      <c r="F56" s="48"/>
      <c r="J56" s="7"/>
      <c r="Q56" s="7"/>
    </row>
    <row r="57" spans="1:17" ht="30" x14ac:dyDescent="0.25">
      <c r="A57" s="16" t="s">
        <v>48</v>
      </c>
      <c r="B57" s="26" t="s">
        <v>49</v>
      </c>
      <c r="C57" s="3" t="s">
        <v>44</v>
      </c>
      <c r="D57" s="4">
        <v>492</v>
      </c>
      <c r="E57" s="4"/>
      <c r="F57" s="17"/>
      <c r="H57" s="49"/>
      <c r="J57" s="7"/>
      <c r="Q57" s="7"/>
    </row>
    <row r="58" spans="1:17" ht="30" x14ac:dyDescent="0.25">
      <c r="A58" s="16" t="s">
        <v>50</v>
      </c>
      <c r="B58" s="26" t="s">
        <v>51</v>
      </c>
      <c r="C58" s="3" t="s">
        <v>44</v>
      </c>
      <c r="D58" s="4">
        <f>D57/4</f>
        <v>123</v>
      </c>
      <c r="E58" s="4"/>
      <c r="F58" s="17"/>
      <c r="H58" s="49"/>
      <c r="J58" s="7"/>
      <c r="Q58" s="7"/>
    </row>
    <row r="59" spans="1:17" ht="30" x14ac:dyDescent="0.25">
      <c r="A59" s="16" t="s">
        <v>52</v>
      </c>
      <c r="B59" s="26" t="s">
        <v>53</v>
      </c>
      <c r="C59" s="3" t="s">
        <v>44</v>
      </c>
      <c r="D59" s="4">
        <f>D57</f>
        <v>492</v>
      </c>
      <c r="E59" s="4"/>
      <c r="F59" s="17"/>
      <c r="J59" s="7"/>
      <c r="Q59" s="7"/>
    </row>
    <row r="60" spans="1:17" ht="30" x14ac:dyDescent="0.25">
      <c r="A60" s="16" t="s">
        <v>54</v>
      </c>
      <c r="B60" s="26" t="s">
        <v>55</v>
      </c>
      <c r="C60" s="3" t="s">
        <v>45</v>
      </c>
      <c r="D60" s="4">
        <v>99</v>
      </c>
      <c r="E60" s="4"/>
      <c r="F60" s="17"/>
      <c r="J60" s="7"/>
      <c r="Q60" s="7"/>
    </row>
    <row r="61" spans="1:17" ht="60" x14ac:dyDescent="0.25">
      <c r="A61" s="16" t="s">
        <v>56</v>
      </c>
      <c r="B61" s="26" t="s">
        <v>57</v>
      </c>
      <c r="C61" s="3" t="s">
        <v>44</v>
      </c>
      <c r="D61" s="4">
        <f>D57</f>
        <v>492</v>
      </c>
      <c r="E61" s="4"/>
      <c r="F61" s="17"/>
      <c r="J61" s="7"/>
      <c r="Q61" s="7"/>
    </row>
    <row r="62" spans="1:17" x14ac:dyDescent="0.25">
      <c r="A62" s="18"/>
      <c r="B62" s="5"/>
      <c r="C62" s="5"/>
      <c r="D62" s="5"/>
      <c r="E62" s="5"/>
      <c r="F62" s="17"/>
      <c r="J62" s="7"/>
      <c r="Q62" s="7"/>
    </row>
    <row r="63" spans="1:17" x14ac:dyDescent="0.25">
      <c r="A63" s="15">
        <v>4.2</v>
      </c>
      <c r="B63" s="39" t="s">
        <v>105</v>
      </c>
      <c r="C63" s="40"/>
      <c r="D63" s="40"/>
      <c r="E63" s="40"/>
      <c r="F63" s="17"/>
      <c r="J63" s="7"/>
      <c r="Q63" s="7"/>
    </row>
    <row r="64" spans="1:17" ht="60" x14ac:dyDescent="0.25">
      <c r="A64" s="16" t="s">
        <v>95</v>
      </c>
      <c r="B64" s="26" t="s">
        <v>82</v>
      </c>
      <c r="C64" s="3" t="s">
        <v>84</v>
      </c>
      <c r="D64" s="4">
        <v>12</v>
      </c>
      <c r="E64" s="4"/>
      <c r="F64" s="17"/>
      <c r="H64" s="49"/>
      <c r="J64" s="7"/>
      <c r="Q64" s="7"/>
    </row>
    <row r="65" spans="1:17" x14ac:dyDescent="0.25">
      <c r="A65" s="28"/>
      <c r="B65" s="29"/>
      <c r="C65" s="29"/>
      <c r="D65" s="29"/>
      <c r="E65" s="29"/>
      <c r="F65" s="17"/>
      <c r="J65" s="7"/>
      <c r="Q65" s="7"/>
    </row>
    <row r="66" spans="1:17" x14ac:dyDescent="0.25">
      <c r="A66" s="15">
        <v>4.3</v>
      </c>
      <c r="B66" s="39" t="s">
        <v>97</v>
      </c>
      <c r="C66" s="40"/>
      <c r="D66" s="40"/>
      <c r="E66" s="40"/>
      <c r="F66" s="17"/>
      <c r="J66" s="7"/>
      <c r="Q66" s="7"/>
    </row>
    <row r="67" spans="1:17" ht="45" x14ac:dyDescent="0.25">
      <c r="A67" s="16" t="s">
        <v>96</v>
      </c>
      <c r="B67" s="44" t="s">
        <v>98</v>
      </c>
      <c r="C67" s="3" t="s">
        <v>83</v>
      </c>
      <c r="D67" s="4">
        <f>11*11</f>
        <v>121</v>
      </c>
      <c r="E67" s="4"/>
      <c r="F67" s="17"/>
      <c r="J67" s="7"/>
      <c r="Q67" s="7"/>
    </row>
    <row r="68" spans="1:17" ht="120" x14ac:dyDescent="0.25">
      <c r="A68" s="16" t="s">
        <v>129</v>
      </c>
      <c r="B68" s="51" t="s">
        <v>112</v>
      </c>
      <c r="C68" s="52" t="s">
        <v>113</v>
      </c>
      <c r="D68" s="4">
        <v>1</v>
      </c>
      <c r="E68" s="4"/>
      <c r="F68" s="17"/>
      <c r="J68" s="7"/>
      <c r="Q68" s="7"/>
    </row>
    <row r="69" spans="1:17" x14ac:dyDescent="0.25">
      <c r="A69" s="28"/>
      <c r="B69" s="29"/>
      <c r="C69" s="29"/>
      <c r="D69" s="29"/>
      <c r="E69" s="29"/>
      <c r="F69" s="30"/>
      <c r="J69" s="7"/>
      <c r="Q69" s="7"/>
    </row>
    <row r="70" spans="1:17" ht="15.75" thickBot="1" x14ac:dyDescent="0.3">
      <c r="A70" s="68" t="s">
        <v>124</v>
      </c>
      <c r="B70" s="69"/>
      <c r="C70" s="69"/>
      <c r="D70" s="69"/>
      <c r="E70" s="69"/>
      <c r="F70" s="20"/>
      <c r="J70" s="7"/>
      <c r="Q70" s="7"/>
    </row>
    <row r="71" spans="1:17" x14ac:dyDescent="0.25">
      <c r="A71" s="21"/>
      <c r="B71" s="21"/>
      <c r="C71" s="21"/>
      <c r="D71" s="21"/>
      <c r="E71" s="21"/>
      <c r="F71" s="24"/>
      <c r="J71" s="7"/>
      <c r="Q71" s="7"/>
    </row>
    <row r="72" spans="1:17" x14ac:dyDescent="0.25">
      <c r="A72" s="21"/>
      <c r="B72" s="21"/>
      <c r="C72" s="21"/>
      <c r="D72" s="21"/>
      <c r="E72" s="21"/>
      <c r="F72" s="24"/>
      <c r="J72" s="7"/>
      <c r="Q72" s="7"/>
    </row>
    <row r="73" spans="1:17" ht="15.75" thickBot="1" x14ac:dyDescent="0.3">
      <c r="A73" s="6" t="s">
        <v>80</v>
      </c>
      <c r="B73" s="6" t="s">
        <v>92</v>
      </c>
      <c r="J73" s="7"/>
      <c r="Q73" s="7"/>
    </row>
    <row r="74" spans="1:17" x14ac:dyDescent="0.25">
      <c r="A74" s="10" t="s">
        <v>0</v>
      </c>
      <c r="B74" s="11" t="s">
        <v>2</v>
      </c>
      <c r="C74" s="11" t="s">
        <v>3</v>
      </c>
      <c r="D74" s="12" t="s">
        <v>4</v>
      </c>
      <c r="E74" s="13" t="s">
        <v>5</v>
      </c>
      <c r="F74" s="14" t="s">
        <v>6</v>
      </c>
      <c r="J74" s="7"/>
      <c r="Q74" s="7"/>
    </row>
    <row r="75" spans="1:17" x14ac:dyDescent="0.25">
      <c r="A75" s="15">
        <v>5.0999999999999996</v>
      </c>
      <c r="B75" s="39" t="s">
        <v>93</v>
      </c>
      <c r="C75" s="40"/>
      <c r="D75" s="40"/>
      <c r="E75" s="40"/>
      <c r="F75" s="48"/>
      <c r="J75" s="7"/>
      <c r="Q75" s="7"/>
    </row>
    <row r="76" spans="1:17" ht="30" x14ac:dyDescent="0.25">
      <c r="A76" s="16" t="s">
        <v>86</v>
      </c>
      <c r="B76" s="26" t="s">
        <v>94</v>
      </c>
      <c r="C76" s="3" t="s">
        <v>84</v>
      </c>
      <c r="D76" s="4">
        <v>25</v>
      </c>
      <c r="E76" s="4"/>
      <c r="F76" s="17"/>
      <c r="J76" s="7"/>
      <c r="Q76" s="7"/>
    </row>
    <row r="77" spans="1:17" x14ac:dyDescent="0.25">
      <c r="A77" s="18"/>
      <c r="B77" s="5"/>
      <c r="C77" s="5"/>
      <c r="D77" s="5"/>
      <c r="E77" s="5"/>
      <c r="F77" s="17"/>
      <c r="J77" s="7"/>
      <c r="Q77" s="7"/>
    </row>
    <row r="78" spans="1:17" x14ac:dyDescent="0.25">
      <c r="A78" s="15">
        <v>5.2</v>
      </c>
      <c r="B78" s="39" t="s">
        <v>101</v>
      </c>
      <c r="C78" s="40"/>
      <c r="D78" s="40"/>
      <c r="E78" s="40"/>
      <c r="F78" s="17"/>
      <c r="J78" s="7"/>
      <c r="Q78" s="7"/>
    </row>
    <row r="79" spans="1:17" ht="30" x14ac:dyDescent="0.25">
      <c r="A79" s="16" t="s">
        <v>102</v>
      </c>
      <c r="B79" s="26" t="s">
        <v>103</v>
      </c>
      <c r="C79" s="3" t="s">
        <v>11</v>
      </c>
      <c r="D79" s="4">
        <v>1</v>
      </c>
      <c r="E79" s="4"/>
      <c r="F79" s="17"/>
      <c r="J79" s="7"/>
      <c r="Q79" s="7"/>
    </row>
    <row r="80" spans="1:17" ht="30" x14ac:dyDescent="0.25">
      <c r="A80" s="16" t="s">
        <v>106</v>
      </c>
      <c r="B80" s="26" t="s">
        <v>104</v>
      </c>
      <c r="C80" s="3" t="s">
        <v>83</v>
      </c>
      <c r="D80" s="4">
        <f>D57*5</f>
        <v>2460</v>
      </c>
      <c r="E80" s="4"/>
      <c r="F80" s="17"/>
      <c r="J80" s="7"/>
      <c r="Q80" s="7"/>
    </row>
    <row r="81" spans="1:17" x14ac:dyDescent="0.25">
      <c r="A81" s="16" t="s">
        <v>114</v>
      </c>
      <c r="B81" s="50" t="s">
        <v>115</v>
      </c>
      <c r="C81" s="53" t="s">
        <v>44</v>
      </c>
      <c r="D81" s="54">
        <f>D57</f>
        <v>492</v>
      </c>
      <c r="E81" s="54"/>
      <c r="F81" s="17"/>
      <c r="J81" s="7"/>
      <c r="Q81" s="7"/>
    </row>
    <row r="82" spans="1:17" x14ac:dyDescent="0.25">
      <c r="A82" s="55"/>
      <c r="B82" s="59"/>
      <c r="C82" s="29"/>
      <c r="D82" s="60"/>
      <c r="E82" s="60"/>
      <c r="F82" s="17"/>
      <c r="J82" s="7"/>
      <c r="Q82" s="7"/>
    </row>
    <row r="83" spans="1:17" x14ac:dyDescent="0.25">
      <c r="A83" s="15">
        <v>5.3</v>
      </c>
      <c r="B83" s="39" t="s">
        <v>100</v>
      </c>
      <c r="C83" s="40"/>
      <c r="D83" s="40"/>
      <c r="E83" s="60"/>
      <c r="F83" s="17"/>
      <c r="J83" s="7"/>
      <c r="Q83" s="7"/>
    </row>
    <row r="84" spans="1:17" ht="30" x14ac:dyDescent="0.25">
      <c r="A84" s="54" t="s">
        <v>121</v>
      </c>
      <c r="B84" s="26" t="s">
        <v>99</v>
      </c>
      <c r="C84" s="54" t="s">
        <v>91</v>
      </c>
      <c r="D84" s="5">
        <v>1</v>
      </c>
      <c r="E84" s="4"/>
      <c r="F84" s="17"/>
      <c r="J84" s="7"/>
      <c r="Q84" s="7"/>
    </row>
    <row r="85" spans="1:17" x14ac:dyDescent="0.25">
      <c r="A85" s="18"/>
      <c r="B85" s="5"/>
      <c r="C85" s="5"/>
      <c r="D85" s="5"/>
      <c r="E85" s="5"/>
      <c r="F85" s="19"/>
      <c r="J85" s="7"/>
      <c r="Q85" s="7"/>
    </row>
    <row r="86" spans="1:17" ht="15.75" thickBot="1" x14ac:dyDescent="0.3">
      <c r="A86" s="68" t="s">
        <v>125</v>
      </c>
      <c r="B86" s="69"/>
      <c r="C86" s="69"/>
      <c r="D86" s="69"/>
      <c r="E86" s="69"/>
      <c r="F86" s="20"/>
      <c r="J86" s="7"/>
      <c r="Q86" s="7"/>
    </row>
    <row r="87" spans="1:17" x14ac:dyDescent="0.25">
      <c r="A87" s="21"/>
      <c r="B87" s="21"/>
      <c r="C87" s="21"/>
      <c r="D87" s="21"/>
      <c r="E87" s="21"/>
      <c r="F87" s="24"/>
      <c r="J87" s="7"/>
      <c r="Q87" s="7"/>
    </row>
    <row r="89" spans="1:17" x14ac:dyDescent="0.25">
      <c r="A89" s="6" t="s">
        <v>60</v>
      </c>
      <c r="B89" s="6" t="s">
        <v>59</v>
      </c>
      <c r="J89" s="7"/>
      <c r="Q89" s="7"/>
    </row>
    <row r="90" spans="1:17" x14ac:dyDescent="0.25">
      <c r="A90" s="31" t="s">
        <v>0</v>
      </c>
      <c r="B90" s="31" t="s">
        <v>2</v>
      </c>
      <c r="C90" s="31" t="s">
        <v>3</v>
      </c>
      <c r="D90" s="32" t="s">
        <v>4</v>
      </c>
      <c r="E90" s="33" t="s">
        <v>5</v>
      </c>
      <c r="F90" s="31" t="s">
        <v>6</v>
      </c>
      <c r="J90" s="7"/>
      <c r="Q90" s="7"/>
    </row>
    <row r="91" spans="1:17" ht="30" x14ac:dyDescent="0.25">
      <c r="A91" s="34">
        <v>6.1</v>
      </c>
      <c r="B91" s="26" t="s">
        <v>58</v>
      </c>
      <c r="C91" s="3" t="s">
        <v>11</v>
      </c>
      <c r="D91" s="4">
        <v>1</v>
      </c>
      <c r="E91" s="4"/>
      <c r="F91" s="35"/>
      <c r="J91" s="7"/>
      <c r="Q91" s="7"/>
    </row>
    <row r="92" spans="1:17" x14ac:dyDescent="0.25">
      <c r="A92" s="34">
        <v>6.2</v>
      </c>
      <c r="B92" s="26" t="s">
        <v>116</v>
      </c>
      <c r="C92" s="3" t="s">
        <v>91</v>
      </c>
      <c r="D92" s="4">
        <v>1</v>
      </c>
      <c r="E92" s="4"/>
      <c r="F92" s="35"/>
      <c r="J92" s="7"/>
      <c r="Q92" s="7"/>
    </row>
    <row r="93" spans="1:17" x14ac:dyDescent="0.25">
      <c r="A93" s="34"/>
      <c r="B93" s="26"/>
      <c r="C93" s="3"/>
      <c r="D93" s="4"/>
      <c r="E93" s="27"/>
      <c r="F93" s="35"/>
      <c r="J93" s="7"/>
      <c r="Q93" s="7"/>
    </row>
    <row r="94" spans="1:17" x14ac:dyDescent="0.25">
      <c r="A94" s="65" t="s">
        <v>126</v>
      </c>
      <c r="B94" s="65"/>
      <c r="C94" s="65"/>
      <c r="D94" s="65"/>
      <c r="E94" s="65"/>
      <c r="F94" s="36"/>
      <c r="J94" s="7"/>
      <c r="Q94" s="7"/>
    </row>
    <row r="95" spans="1:17" x14ac:dyDescent="0.25">
      <c r="A95" s="21"/>
      <c r="B95" s="21"/>
      <c r="C95" s="21"/>
      <c r="D95" s="21"/>
      <c r="E95" s="21"/>
      <c r="F95" s="24"/>
      <c r="J95" s="7"/>
      <c r="Q95" s="7"/>
    </row>
    <row r="96" spans="1:17" x14ac:dyDescent="0.25">
      <c r="A96" s="21"/>
      <c r="B96" s="21"/>
      <c r="C96" s="21"/>
      <c r="D96" s="21"/>
      <c r="E96" s="21"/>
      <c r="F96" s="24"/>
      <c r="J96" s="7"/>
      <c r="Q96" s="7"/>
    </row>
    <row r="97" spans="1:17" x14ac:dyDescent="0.25">
      <c r="A97" s="6" t="s">
        <v>107</v>
      </c>
      <c r="B97" s="6"/>
      <c r="C97" s="21"/>
      <c r="D97" s="21"/>
      <c r="E97" s="21"/>
      <c r="F97" s="24"/>
      <c r="J97" s="7"/>
      <c r="Q97" s="7"/>
    </row>
    <row r="98" spans="1:17" x14ac:dyDescent="0.25">
      <c r="A98" s="31" t="s">
        <v>0</v>
      </c>
      <c r="B98" s="31" t="s">
        <v>2</v>
      </c>
      <c r="C98" s="31" t="s">
        <v>3</v>
      </c>
      <c r="D98" s="32" t="s">
        <v>4</v>
      </c>
      <c r="E98" s="33" t="s">
        <v>5</v>
      </c>
      <c r="F98" s="31" t="s">
        <v>6</v>
      </c>
      <c r="J98" s="7"/>
      <c r="Q98" s="7"/>
    </row>
    <row r="99" spans="1:17" ht="60" x14ac:dyDescent="0.25">
      <c r="A99" s="42" t="s">
        <v>62</v>
      </c>
      <c r="B99" s="43" t="s">
        <v>63</v>
      </c>
      <c r="C99" s="31"/>
      <c r="D99" s="32"/>
      <c r="E99" s="33"/>
      <c r="F99" s="31"/>
      <c r="J99" s="7"/>
      <c r="Q99" s="7"/>
    </row>
    <row r="100" spans="1:17" ht="75" x14ac:dyDescent="0.25">
      <c r="A100" s="42" t="s">
        <v>108</v>
      </c>
      <c r="B100" s="43" t="s">
        <v>65</v>
      </c>
      <c r="C100" s="31"/>
      <c r="D100" s="32"/>
      <c r="E100" s="33"/>
      <c r="F100" s="31"/>
      <c r="J100" s="7"/>
      <c r="Q100" s="7"/>
    </row>
    <row r="101" spans="1:17" x14ac:dyDescent="0.25">
      <c r="A101" s="15"/>
      <c r="B101" s="39" t="s">
        <v>66</v>
      </c>
      <c r="C101" s="40"/>
      <c r="D101" s="40"/>
      <c r="E101" s="40"/>
      <c r="F101" s="41"/>
      <c r="J101" s="7"/>
      <c r="Q101" s="7"/>
    </row>
    <row r="102" spans="1:17" x14ac:dyDescent="0.25">
      <c r="A102" s="34">
        <v>1</v>
      </c>
      <c r="B102" s="26"/>
      <c r="C102" s="3"/>
      <c r="D102" s="4"/>
      <c r="E102" s="27"/>
      <c r="F102" s="35"/>
      <c r="J102" s="7"/>
      <c r="Q102" s="7"/>
    </row>
    <row r="103" spans="1:17" x14ac:dyDescent="0.25">
      <c r="A103" s="34">
        <v>2</v>
      </c>
      <c r="B103" s="61"/>
      <c r="C103" s="61"/>
      <c r="D103" s="63"/>
      <c r="E103" s="61"/>
      <c r="F103" s="36"/>
      <c r="J103" s="7"/>
      <c r="Q103" s="7"/>
    </row>
    <row r="104" spans="1:17" x14ac:dyDescent="0.25">
      <c r="A104" s="34">
        <v>3</v>
      </c>
      <c r="B104" s="61"/>
      <c r="C104" s="61"/>
      <c r="D104" s="63"/>
      <c r="E104" s="61"/>
      <c r="F104" s="36"/>
      <c r="J104" s="7"/>
      <c r="Q104" s="7"/>
    </row>
    <row r="105" spans="1:17" x14ac:dyDescent="0.25">
      <c r="A105" s="34">
        <v>4</v>
      </c>
      <c r="B105" s="61"/>
      <c r="C105" s="61"/>
      <c r="D105" s="63"/>
      <c r="E105" s="61"/>
      <c r="F105" s="36"/>
      <c r="J105" s="7"/>
      <c r="Q105" s="7"/>
    </row>
    <row r="106" spans="1:17" x14ac:dyDescent="0.25">
      <c r="A106" s="34">
        <v>5</v>
      </c>
      <c r="B106" s="61"/>
      <c r="C106" s="61"/>
      <c r="D106" s="63"/>
      <c r="E106" s="61"/>
      <c r="F106" s="36"/>
      <c r="J106" s="7"/>
      <c r="Q106" s="7"/>
    </row>
    <row r="107" spans="1:17" x14ac:dyDescent="0.25">
      <c r="A107" s="34">
        <v>6</v>
      </c>
      <c r="B107" s="61"/>
      <c r="C107" s="61"/>
      <c r="D107" s="63"/>
      <c r="E107" s="61"/>
      <c r="F107" s="36"/>
      <c r="J107" s="7"/>
      <c r="Q107" s="7"/>
    </row>
    <row r="108" spans="1:17" x14ac:dyDescent="0.25">
      <c r="A108" s="61"/>
      <c r="B108" s="39" t="s">
        <v>67</v>
      </c>
      <c r="C108" s="40"/>
      <c r="D108" s="40"/>
      <c r="E108" s="40"/>
      <c r="F108" s="41"/>
      <c r="J108" s="7"/>
      <c r="Q108" s="7"/>
    </row>
    <row r="109" spans="1:17" x14ac:dyDescent="0.25">
      <c r="A109" s="61">
        <v>1</v>
      </c>
      <c r="B109" s="61"/>
      <c r="C109" s="61"/>
      <c r="D109" s="63"/>
      <c r="E109" s="61"/>
      <c r="F109" s="36"/>
      <c r="J109" s="7"/>
      <c r="Q109" s="7"/>
    </row>
    <row r="110" spans="1:17" x14ac:dyDescent="0.25">
      <c r="A110" s="61">
        <v>2</v>
      </c>
      <c r="B110" s="61"/>
      <c r="C110" s="61"/>
      <c r="D110" s="63"/>
      <c r="E110" s="61"/>
      <c r="F110" s="36"/>
      <c r="J110" s="7"/>
      <c r="Q110" s="7"/>
    </row>
    <row r="111" spans="1:17" x14ac:dyDescent="0.25">
      <c r="A111" s="61">
        <v>3</v>
      </c>
      <c r="B111" s="61"/>
      <c r="C111" s="61"/>
      <c r="D111" s="63"/>
      <c r="E111" s="61"/>
      <c r="F111" s="36"/>
      <c r="J111" s="7"/>
      <c r="Q111" s="7"/>
    </row>
    <row r="112" spans="1:17" x14ac:dyDescent="0.25">
      <c r="A112" s="61">
        <v>4</v>
      </c>
      <c r="B112" s="61"/>
      <c r="C112" s="61"/>
      <c r="D112" s="63"/>
      <c r="E112" s="61"/>
      <c r="F112" s="36"/>
      <c r="J112" s="7"/>
      <c r="Q112" s="7"/>
    </row>
    <row r="113" spans="1:17" x14ac:dyDescent="0.25">
      <c r="A113" s="61">
        <v>5</v>
      </c>
      <c r="B113" s="61"/>
      <c r="C113" s="61"/>
      <c r="D113" s="63"/>
      <c r="E113" s="61"/>
      <c r="F113" s="36"/>
      <c r="J113" s="7"/>
      <c r="Q113" s="7"/>
    </row>
    <row r="114" spans="1:17" x14ac:dyDescent="0.25">
      <c r="A114" s="61">
        <v>6</v>
      </c>
      <c r="B114" s="61"/>
      <c r="C114" s="61"/>
      <c r="D114" s="63"/>
      <c r="E114" s="61"/>
      <c r="F114" s="36"/>
      <c r="J114" s="7"/>
      <c r="Q114" s="7"/>
    </row>
    <row r="115" spans="1:17" x14ac:dyDescent="0.25">
      <c r="A115" s="65" t="s">
        <v>127</v>
      </c>
      <c r="B115" s="65"/>
      <c r="C115" s="65"/>
      <c r="D115" s="65"/>
      <c r="E115" s="65"/>
      <c r="F115" s="36"/>
    </row>
    <row r="116" spans="1:17" hidden="1" x14ac:dyDescent="0.25">
      <c r="J116" s="7"/>
      <c r="Q116" s="7"/>
    </row>
    <row r="117" spans="1:17" hidden="1" x14ac:dyDescent="0.25">
      <c r="A117" s="6" t="s">
        <v>60</v>
      </c>
      <c r="B117" s="6" t="s">
        <v>61</v>
      </c>
      <c r="J117" s="7"/>
      <c r="Q117" s="7"/>
    </row>
    <row r="118" spans="1:17" hidden="1" x14ac:dyDescent="0.25">
      <c r="A118" s="31" t="s">
        <v>0</v>
      </c>
      <c r="B118" s="31" t="s">
        <v>2</v>
      </c>
      <c r="C118" s="31" t="s">
        <v>3</v>
      </c>
      <c r="D118" s="32" t="s">
        <v>4</v>
      </c>
      <c r="E118" s="33" t="s">
        <v>5</v>
      </c>
      <c r="F118" s="31" t="s">
        <v>6</v>
      </c>
      <c r="J118" s="7"/>
      <c r="Q118" s="7"/>
    </row>
    <row r="119" spans="1:17" ht="60" hidden="1" x14ac:dyDescent="0.25">
      <c r="A119" s="34" t="s">
        <v>62</v>
      </c>
      <c r="B119" s="26" t="s">
        <v>63</v>
      </c>
      <c r="C119" s="3"/>
      <c r="D119" s="4"/>
      <c r="E119" s="4"/>
      <c r="F119" s="35">
        <f>E119*D119</f>
        <v>0</v>
      </c>
      <c r="J119" s="7"/>
      <c r="Q119" s="7"/>
    </row>
    <row r="120" spans="1:17" ht="75" hidden="1" x14ac:dyDescent="0.25">
      <c r="A120" s="34" t="s">
        <v>64</v>
      </c>
      <c r="B120" s="26" t="s">
        <v>65</v>
      </c>
      <c r="C120" s="3"/>
      <c r="D120" s="4"/>
      <c r="E120" s="4"/>
      <c r="F120" s="35"/>
      <c r="J120" s="7"/>
      <c r="Q120" s="7"/>
    </row>
    <row r="121" spans="1:17" hidden="1" x14ac:dyDescent="0.25">
      <c r="A121" s="34"/>
      <c r="B121" s="26"/>
      <c r="C121" s="3"/>
      <c r="D121" s="4"/>
      <c r="E121" s="4"/>
      <c r="F121" s="35"/>
      <c r="J121" s="7"/>
      <c r="Q121" s="7"/>
    </row>
    <row r="122" spans="1:17" hidden="1" x14ac:dyDescent="0.25">
      <c r="A122" s="34"/>
      <c r="B122" s="26" t="s">
        <v>66</v>
      </c>
      <c r="C122" s="3"/>
      <c r="D122" s="4"/>
      <c r="E122" s="4"/>
      <c r="F122" s="35"/>
      <c r="J122" s="7"/>
      <c r="Q122" s="7"/>
    </row>
    <row r="123" spans="1:17" hidden="1" x14ac:dyDescent="0.25">
      <c r="A123" s="37">
        <v>1</v>
      </c>
      <c r="B123" s="26"/>
      <c r="C123" s="3"/>
      <c r="D123" s="4"/>
      <c r="E123" s="4"/>
      <c r="F123" s="35"/>
      <c r="J123" s="7"/>
      <c r="Q123" s="7"/>
    </row>
    <row r="124" spans="1:17" hidden="1" x14ac:dyDescent="0.25">
      <c r="A124" s="37">
        <v>2</v>
      </c>
      <c r="B124" s="26"/>
      <c r="C124" s="3"/>
      <c r="D124" s="4"/>
      <c r="E124" s="4"/>
      <c r="F124" s="35"/>
      <c r="J124" s="7"/>
      <c r="Q124" s="7"/>
    </row>
    <row r="125" spans="1:17" hidden="1" x14ac:dyDescent="0.25">
      <c r="A125" s="37">
        <v>3</v>
      </c>
      <c r="B125" s="26"/>
      <c r="C125" s="3"/>
      <c r="D125" s="4"/>
      <c r="E125" s="4"/>
      <c r="F125" s="35"/>
      <c r="J125" s="7"/>
      <c r="Q125" s="7"/>
    </row>
    <row r="126" spans="1:17" hidden="1" x14ac:dyDescent="0.25">
      <c r="A126" s="37">
        <v>4</v>
      </c>
      <c r="B126" s="26"/>
      <c r="C126" s="3"/>
      <c r="D126" s="4"/>
      <c r="E126" s="4"/>
      <c r="F126" s="35"/>
      <c r="J126" s="7"/>
      <c r="Q126" s="7"/>
    </row>
    <row r="127" spans="1:17" hidden="1" x14ac:dyDescent="0.25">
      <c r="A127" s="37">
        <v>5</v>
      </c>
      <c r="B127" s="26"/>
      <c r="C127" s="3"/>
      <c r="D127" s="4"/>
      <c r="E127" s="4"/>
      <c r="F127" s="35"/>
      <c r="J127" s="7"/>
      <c r="Q127" s="7"/>
    </row>
    <row r="128" spans="1:17" hidden="1" x14ac:dyDescent="0.25">
      <c r="A128" s="34"/>
      <c r="B128" s="26"/>
      <c r="C128" s="3"/>
      <c r="D128" s="4"/>
      <c r="E128" s="4"/>
      <c r="F128" s="35"/>
      <c r="J128" s="7"/>
      <c r="Q128" s="7"/>
    </row>
    <row r="129" spans="1:17" hidden="1" x14ac:dyDescent="0.25">
      <c r="A129" s="34"/>
      <c r="B129" s="26" t="s">
        <v>67</v>
      </c>
      <c r="C129" s="3"/>
      <c r="D129" s="4"/>
      <c r="E129" s="4"/>
      <c r="F129" s="35"/>
      <c r="J129" s="7"/>
      <c r="Q129" s="7"/>
    </row>
    <row r="130" spans="1:17" hidden="1" x14ac:dyDescent="0.25">
      <c r="A130" s="37">
        <v>1</v>
      </c>
      <c r="B130" s="26"/>
      <c r="C130" s="3"/>
      <c r="D130" s="4"/>
      <c r="E130" s="4"/>
      <c r="F130" s="35"/>
      <c r="J130" s="7"/>
      <c r="Q130" s="7"/>
    </row>
    <row r="131" spans="1:17" hidden="1" x14ac:dyDescent="0.25">
      <c r="A131" s="37">
        <v>2</v>
      </c>
      <c r="B131" s="26"/>
      <c r="C131" s="3"/>
      <c r="D131" s="4"/>
      <c r="E131" s="4"/>
      <c r="F131" s="35"/>
      <c r="J131" s="7"/>
      <c r="Q131" s="7"/>
    </row>
    <row r="132" spans="1:17" hidden="1" x14ac:dyDescent="0.25">
      <c r="A132" s="37">
        <v>3</v>
      </c>
      <c r="B132" s="26"/>
      <c r="C132" s="3"/>
      <c r="D132" s="4"/>
      <c r="E132" s="4"/>
      <c r="F132" s="35"/>
      <c r="J132" s="7"/>
      <c r="Q132" s="7"/>
    </row>
    <row r="133" spans="1:17" hidden="1" x14ac:dyDescent="0.25">
      <c r="A133" s="37">
        <v>4</v>
      </c>
      <c r="B133" s="26"/>
      <c r="C133" s="3"/>
      <c r="D133" s="4"/>
      <c r="E133" s="4"/>
      <c r="F133" s="35"/>
      <c r="J133" s="7"/>
      <c r="Q133" s="7"/>
    </row>
    <row r="134" spans="1:17" hidden="1" x14ac:dyDescent="0.25">
      <c r="A134" s="37">
        <v>5</v>
      </c>
      <c r="B134" s="26"/>
      <c r="C134" s="3"/>
      <c r="D134" s="4"/>
      <c r="E134" s="4"/>
      <c r="F134" s="35"/>
      <c r="J134" s="7"/>
      <c r="Q134" s="7"/>
    </row>
    <row r="135" spans="1:17" hidden="1" x14ac:dyDescent="0.25">
      <c r="A135" s="34"/>
      <c r="B135" s="26"/>
      <c r="C135" s="3"/>
      <c r="D135" s="4"/>
      <c r="E135" s="4"/>
      <c r="F135" s="35"/>
      <c r="Q135" s="7"/>
    </row>
    <row r="136" spans="1:17" hidden="1" x14ac:dyDescent="0.25">
      <c r="A136" s="65" t="s">
        <v>31</v>
      </c>
      <c r="B136" s="65"/>
      <c r="C136" s="65"/>
      <c r="D136" s="65"/>
      <c r="E136" s="65"/>
      <c r="F136" s="36">
        <f>SUM(F119:F119)</f>
        <v>0</v>
      </c>
      <c r="Q136" s="7"/>
    </row>
    <row r="137" spans="1:17" hidden="1" x14ac:dyDescent="0.25">
      <c r="Q137" s="7"/>
    </row>
    <row r="138" spans="1:17" hidden="1" x14ac:dyDescent="0.25">
      <c r="Q138" s="7"/>
    </row>
    <row r="139" spans="1:17" x14ac:dyDescent="0.25">
      <c r="Q139" s="7"/>
    </row>
    <row r="140" spans="1:17" x14ac:dyDescent="0.25">
      <c r="A140" s="70"/>
      <c r="B140" s="70"/>
      <c r="C140" s="70"/>
      <c r="D140" s="70"/>
      <c r="E140" s="70"/>
      <c r="F140" s="70"/>
      <c r="Q140" s="7"/>
    </row>
    <row r="141" spans="1:17" x14ac:dyDescent="0.25">
      <c r="A141" s="71" t="s">
        <v>68</v>
      </c>
      <c r="B141" s="72"/>
      <c r="C141" s="72"/>
      <c r="D141" s="72"/>
      <c r="E141" s="72"/>
      <c r="F141" s="73"/>
      <c r="Q141" s="7"/>
    </row>
    <row r="143" spans="1:17" x14ac:dyDescent="0.25">
      <c r="A143" s="31" t="s">
        <v>69</v>
      </c>
      <c r="B143" s="67" t="s">
        <v>2</v>
      </c>
      <c r="C143" s="67"/>
      <c r="D143" s="67"/>
      <c r="E143" s="67"/>
      <c r="F143" s="31" t="s">
        <v>6</v>
      </c>
      <c r="Q143" s="7"/>
    </row>
    <row r="144" spans="1:17" x14ac:dyDescent="0.25">
      <c r="A144" s="3">
        <v>1</v>
      </c>
      <c r="B144" s="66" t="s">
        <v>70</v>
      </c>
      <c r="C144" s="66"/>
      <c r="D144" s="66"/>
      <c r="E144" s="66"/>
      <c r="F144" s="35"/>
      <c r="Q144" s="7"/>
    </row>
    <row r="145" spans="1:17" x14ac:dyDescent="0.25">
      <c r="A145" s="3">
        <v>2</v>
      </c>
      <c r="B145" s="66" t="s">
        <v>71</v>
      </c>
      <c r="C145" s="66"/>
      <c r="D145" s="66"/>
      <c r="E145" s="66"/>
      <c r="F145" s="35"/>
      <c r="Q145" s="7"/>
    </row>
    <row r="146" spans="1:17" x14ac:dyDescent="0.25">
      <c r="A146" s="3">
        <v>3</v>
      </c>
      <c r="B146" s="66" t="s">
        <v>72</v>
      </c>
      <c r="C146" s="66"/>
      <c r="D146" s="66"/>
      <c r="E146" s="66"/>
      <c r="F146" s="35"/>
      <c r="Q146" s="7"/>
    </row>
    <row r="147" spans="1:17" x14ac:dyDescent="0.25">
      <c r="A147" s="3">
        <v>4</v>
      </c>
      <c r="B147" s="66" t="s">
        <v>73</v>
      </c>
      <c r="C147" s="66"/>
      <c r="D147" s="66"/>
      <c r="E147" s="66"/>
      <c r="F147" s="35"/>
      <c r="Q147" s="7"/>
    </row>
    <row r="148" spans="1:17" x14ac:dyDescent="0.25">
      <c r="A148" s="3">
        <v>5</v>
      </c>
      <c r="B148" s="62" t="s">
        <v>109</v>
      </c>
      <c r="C148" s="62"/>
      <c r="D148" s="64"/>
      <c r="E148" s="62"/>
      <c r="F148" s="35"/>
      <c r="Q148" s="7"/>
    </row>
    <row r="149" spans="1:17" x14ac:dyDescent="0.25">
      <c r="A149" s="3">
        <v>6</v>
      </c>
      <c r="B149" s="66" t="s">
        <v>74</v>
      </c>
      <c r="C149" s="66"/>
      <c r="D149" s="66"/>
      <c r="E149" s="66"/>
      <c r="F149" s="35"/>
      <c r="J149" s="7"/>
      <c r="Q149" s="7"/>
    </row>
    <row r="150" spans="1:17" x14ac:dyDescent="0.25">
      <c r="A150" s="3">
        <v>7</v>
      </c>
      <c r="B150" s="66" t="s">
        <v>75</v>
      </c>
      <c r="C150" s="66"/>
      <c r="D150" s="66"/>
      <c r="E150" s="66"/>
      <c r="F150" s="35"/>
      <c r="J150" s="7"/>
      <c r="Q150" s="7"/>
    </row>
    <row r="151" spans="1:17" x14ac:dyDescent="0.25">
      <c r="A151" s="65" t="s">
        <v>130</v>
      </c>
      <c r="B151" s="65"/>
      <c r="C151" s="65"/>
      <c r="D151" s="65"/>
      <c r="E151" s="65"/>
      <c r="F151" s="38"/>
      <c r="J151" s="7"/>
      <c r="Q151" s="7"/>
    </row>
    <row r="152" spans="1:17" x14ac:dyDescent="0.25">
      <c r="A152" s="65" t="s">
        <v>76</v>
      </c>
      <c r="B152" s="65"/>
      <c r="C152" s="65"/>
      <c r="D152" s="65"/>
      <c r="E152" s="65"/>
      <c r="F152" s="38"/>
      <c r="J152" s="7"/>
    </row>
    <row r="153" spans="1:17" x14ac:dyDescent="0.25">
      <c r="A153" s="65" t="s">
        <v>77</v>
      </c>
      <c r="B153" s="65"/>
      <c r="C153" s="65"/>
      <c r="D153" s="65"/>
      <c r="E153" s="65"/>
      <c r="F153" s="38"/>
      <c r="Q153" s="7"/>
    </row>
    <row r="156" spans="1:17" x14ac:dyDescent="0.25">
      <c r="Q156" s="7"/>
    </row>
  </sheetData>
  <mergeCells count="20">
    <mergeCell ref="B143:E143"/>
    <mergeCell ref="A23:E23"/>
    <mergeCell ref="A34:E34"/>
    <mergeCell ref="A51:E51"/>
    <mergeCell ref="A70:E70"/>
    <mergeCell ref="A86:E86"/>
    <mergeCell ref="A94:E94"/>
    <mergeCell ref="A115:E115"/>
    <mergeCell ref="A136:E136"/>
    <mergeCell ref="A140:F140"/>
    <mergeCell ref="A141:F141"/>
    <mergeCell ref="A151:E151"/>
    <mergeCell ref="A153:E153"/>
    <mergeCell ref="B144:E144"/>
    <mergeCell ref="B145:E145"/>
    <mergeCell ref="B146:E146"/>
    <mergeCell ref="B147:E147"/>
    <mergeCell ref="B149:E149"/>
    <mergeCell ref="B150:E150"/>
    <mergeCell ref="A152:E152"/>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ADh. Fenfushi (Revised)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2020-02-27T05:41:35Z</dcterms:modified>
</cp:coreProperties>
</file>