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B240" i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B32" i="1"/>
  <c r="I32" i="1" s="1"/>
  <c r="I240" i="1"/>
  <c r="I176" i="1"/>
  <c r="I225" i="1"/>
  <c r="I254" i="1"/>
  <c r="B36" i="1"/>
  <c r="I37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<sst xmlns="http://schemas.openxmlformats.org/spreadsheetml/2006/main" count="255" uniqueCount="224">
  <si>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</si>
  <si>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</si>
  <si>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</si>
  <si>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</si>
  <si>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</si>
  <si>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</si>
  <si>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</si>
  <si>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</si>
  <si>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</si>
  <si>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</si>
  <si>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</si>
  <si>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</si>
  <si>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</si>
  <si>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</si>
  <si>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</si>
  <si>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</si>
  <si>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</si>
  <si>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</si>
  <si>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</si>
  <si>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</si>
  <si>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</si>
  <si>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</si>
  <si>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</si>
  <si>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</si>
  <si>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</si>
  <si>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</si>
  <si>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</si>
  <si>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</si>
  <si>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</si>
  <si>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</si>
  <si>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</si>
  <si>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</si>
  <si>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</si>
  <si>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</si>
  <si>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</si>
  <si>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</si>
  <si>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</si>
  <si>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</si>
  <si>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</si>
  <si>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</si>
  <si>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</si>
  <si>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</si>
  <si>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</si>
  <si>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</si>
  <si>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</si>
  <si>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</si>
  <si>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</si>
  <si>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</si>
  <si>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</si>
  <si>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</si>
  <si>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</si>
  <si>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</si>
  <si>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</si>
  <si>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</si>
  <si>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</si>
  <si>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</si>
  <si>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</si>
  <si>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</si>
  <si>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</si>
  <si>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</si>
  <si>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</si>
  <si>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</si>
  <si>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</si>
  <si>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</si>
  <si>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</si>
  <si>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</si>
  <si>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</si>
  <si>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</si>
  <si>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</si>
  <si>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</si>
  <si>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</si>
  <si>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</si>
  <si>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</si>
  <si>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</si>
  <si>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</si>
  <si>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</si>
  <si>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</si>
  <si>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</si>
  <si>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</si>
  <si>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</si>
  <si>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</si>
  <si>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</si>
  <si>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</si>
  <si>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</si>
  <si>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</si>
  <si>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</si>
  <si>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</si>
  <si>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</si>
  <si>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</si>
  <si>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</si>
  <si>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</si>
  <si>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</si>
  <si>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</si>
  <si>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</si>
  <si>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</si>
  <si>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</si>
  <si>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</si>
  <si>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</si>
  <si>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</si>
  <si>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</si>
  <si>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</si>
  <si>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</si>
  <si>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</si>
  <si>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</si>
  <si>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</si>
  <si>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</si>
  <si>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</si>
  <si>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</si>
  <si>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</si>
  <si>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</si>
  <si>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</si>
  <si>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</si>
  <si>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</si>
  <si>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</si>
  <si>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</si>
  <si>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</si>
  <si>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</si>
  <si>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</si>
  <si>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</si>
  <si>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</si>
  <si>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</si>
  <si>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</si>
  <si>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</si>
  <si>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</si>
  <si>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</si>
  <si>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</si>
  <si>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</si>
  <si>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</si>
  <si>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</si>
  <si>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</si>
  <si>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</si>
  <si>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</si>
  <si>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</si>
  <si>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</si>
  <si>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</si>
  <si>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</si>
  <si>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</si>
  <si>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</si>
  <si>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</si>
  <si>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</si>
  <si>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</si>
  <si>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</si>
  <si>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</si>
  <si>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</si>
  <si>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</si>
  <si>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</si>
  <si>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</si>
  <si>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</si>
  <si>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</si>
  <si>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</si>
  <si>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</si>
  <si>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</si>
  <si>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</si>
  <si>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</si>
  <si>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</si>
  <si>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</si>
  <si>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</si>
  <si>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</si>
  <si>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</si>
  <si>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</si>
  <si>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</si>
  <si>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</si>
  <si>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</si>
  <si>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</si>
  <si>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</si>
  <si>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</si>
  <si>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</si>
  <si>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</si>
  <si>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</si>
  <si>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</si>
  <si>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</si>
  <si>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</si>
  <si>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</si>
  <si>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</si>
  <si>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</si>
  <si>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</si>
  <si>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</si>
  <si>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</si>
  <si>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</si>
  <si>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</si>
  <si>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</si>
  <si>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</si>
  <si>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</si>
  <si>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</si>
  <si>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</si>
  <si>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</si>
  <si>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</si>
  <si>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</si>
  <si>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</si>
  <si>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</si>
  <si>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</si>
  <si>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</si>
  <si>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</si>
  <si>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</si>
  <si>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</si>
  <si>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</si>
  <si>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</si>
  <si>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</si>
  <si>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</si>
  <si>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</si>
  <si>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</si>
  <si>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</si>
  <si>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</si>
  <si>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</si>
  <si>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</si>
  <si>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</si>
  <si>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</si>
  <si>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</si>
  <si>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</si>
  <si>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</si>
  <si>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</si>
  <si>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</si>
  <si>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ޑްރަގް އެޖެންސީ</t>
  </si>
  <si>
    <t>ފާސްކުރި</t>
  </si>
  <si>
    <t>ސްޓެޓަސް</t>
  </si>
  <si>
    <t>މަޝްރޫޢު ހިންގޭ ތަން</t>
  </si>
  <si>
    <t>މަޝްރޫއުގެ ނަން</t>
  </si>
  <si>
    <t>އޮފީސް</t>
  </si>
  <si>
    <t>އަލަށްފަށާ</t>
  </si>
  <si>
    <t>ގދ.ތިނަދޫ</t>
  </si>
  <si>
    <t>ގދ.ތިނަދޫ ޑްރަގް ރިހިބިލިޓޭޝަން އަދި ޑިޓޮކްސް ސެންޓަރ ޤާއިމްކުރުން</t>
  </si>
  <si>
    <t>P-RHB001-001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</si>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</sst>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0" fontId="7" fillId="4" borderId="0" xfId="7" applyFont="1" applyFill="1" applyBorder="1" applyAlignment="1">
      <alignment horizontal="right" vertical="center" indent="2" readingOrder="2"/>
    </xf>
    <xf numFmtId="165" fontId="27" fillId="0" borderId="18" xfId="4" applyNumberFormat="1" applyFont="1" applyFill="1" applyBorder="1" applyAlignment="1">
      <alignment vertical="center"/>
    </xf>
    <xf numFmtId="165" fontId="28" fillId="0" borderId="18" xfId="4" applyNumberFormat="1" applyFont="1" applyFill="1" applyBorder="1" applyAlignment="1">
      <alignment vertical="center"/>
    </xf>
    <xf numFmtId="0" fontId="29" fillId="0" borderId="0" xfId="5" applyFont="1" applyFill="1" applyAlignment="1">
      <alignment vertical="center"/>
    </xf>
    <xf numFmtId="0" fontId="30" fillId="0" borderId="18" xfId="5" applyFont="1" applyFill="1" applyBorder="1" applyAlignment="1">
      <alignment vertical="center"/>
    </xf>
    <xf numFmtId="0" fontId="30" fillId="0" borderId="18" xfId="5" applyFont="1" applyFill="1" applyBorder="1" applyAlignment="1">
      <alignment horizontal="right" vertical="center" indent="2" readingOrder="2"/>
    </xf>
    <xf numFmtId="0" fontId="2" fillId="0" borderId="18" xfId="5" applyFont="1" applyFill="1" applyBorder="1" applyAlignment="1">
      <alignment horizontal="left" vertical="center"/>
    </xf>
    <xf numFmtId="0" fontId="16" fillId="0" borderId="18" xfId="5" applyFill="1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7" sqref="I7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1192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222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68407406</v>
      </c>
      <c r="C9" s="15">
        <f t="shared" si="0"/>
        <v>68311143</v>
      </c>
      <c r="D9" s="15">
        <f t="shared" si="0"/>
        <v>68395617</v>
      </c>
      <c r="E9" s="15">
        <f t="shared" si="0"/>
        <v>63059906</v>
      </c>
      <c r="F9" s="15">
        <f>F13</f>
        <v>62423739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810984</v>
      </c>
      <c r="C10" s="16">
        <f t="shared" si="2"/>
        <v>2147730</v>
      </c>
      <c r="D10" s="16">
        <f t="shared" si="2"/>
        <v>1631696</v>
      </c>
      <c r="E10" s="16">
        <f t="shared" si="2"/>
        <v>162505</v>
      </c>
      <c r="F10" s="16">
        <f>F26</f>
        <v>2076236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69218390</v>
      </c>
      <c r="C11" s="18">
        <f t="shared" si="3"/>
        <v>70458873</v>
      </c>
      <c r="D11" s="18">
        <f t="shared" si="3"/>
        <v>70027313</v>
      </c>
      <c r="E11" s="18">
        <f t="shared" si="3"/>
        <v>63222411</v>
      </c>
      <c r="F11" s="18">
        <f>SUM(F9:F10)</f>
        <v>64499975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223</v>
      </c>
    </row>
    <row r="13" spans="1:10" ht="22.5" customHeight="1" thickBot="1">
      <c r="B13" s="18">
        <f t="shared" ref="B13:E13" si="4">SUM(B14:B24)</f>
        <v>68407406</v>
      </c>
      <c r="C13" s="18">
        <f t="shared" si="4"/>
        <v>68311143</v>
      </c>
      <c r="D13" s="18">
        <f t="shared" si="4"/>
        <v>68395617</v>
      </c>
      <c r="E13" s="18">
        <f t="shared" si="4"/>
        <v>63059906</v>
      </c>
      <c r="F13" s="18">
        <f>SUM(F14:F24)</f>
        <v>62423739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37099156</v>
      </c>
      <c r="C14" s="22">
        <f t="shared" si="5"/>
        <v>37099156</v>
      </c>
      <c r="D14" s="22">
        <f t="shared" si="5"/>
        <v>37099156</v>
      </c>
      <c r="E14" s="22">
        <f t="shared" si="5"/>
        <v>33097346</v>
      </c>
      <c r="F14" s="22">
        <f>F36</f>
        <v>30832065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1070357</v>
      </c>
      <c r="C15" s="23">
        <f t="shared" si="6"/>
        <v>1070357</v>
      </c>
      <c r="D15" s="23">
        <f t="shared" si="6"/>
        <v>1070357</v>
      </c>
      <c r="E15" s="23">
        <f t="shared" si="6"/>
        <v>816654</v>
      </c>
      <c r="F15" s="23">
        <f>F77</f>
        <v>791822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1431455</v>
      </c>
      <c r="C16" s="23">
        <f t="shared" si="7"/>
        <v>1403388</v>
      </c>
      <c r="D16" s="23">
        <f t="shared" si="7"/>
        <v>1375190</v>
      </c>
      <c r="E16" s="23">
        <f t="shared" si="7"/>
        <v>1359467</v>
      </c>
      <c r="F16" s="23">
        <f>F85</f>
        <v>1307945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1179726</v>
      </c>
      <c r="C17" s="23">
        <f t="shared" si="8"/>
        <v>1175183</v>
      </c>
      <c r="D17" s="23">
        <f t="shared" si="8"/>
        <v>1149278</v>
      </c>
      <c r="E17" s="23">
        <f t="shared" si="8"/>
        <v>1126401</v>
      </c>
      <c r="F17" s="23">
        <f>F93</f>
        <v>1520696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7259080</v>
      </c>
      <c r="C18" s="23">
        <f t="shared" si="9"/>
        <v>7219302</v>
      </c>
      <c r="D18" s="23">
        <f t="shared" si="9"/>
        <v>7180306</v>
      </c>
      <c r="E18" s="23">
        <f t="shared" si="9"/>
        <v>6645196</v>
      </c>
      <c r="F18" s="23">
        <f>F107</f>
        <v>7478829</v>
      </c>
      <c r="G18" s="65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18650000</v>
      </c>
      <c r="C19" s="23">
        <f t="shared" si="10"/>
        <v>18650000</v>
      </c>
      <c r="D19" s="23">
        <f t="shared" si="10"/>
        <v>18650000</v>
      </c>
      <c r="E19" s="23">
        <f t="shared" si="10"/>
        <v>18924969</v>
      </c>
      <c r="F19" s="23">
        <f>F135</f>
        <v>19841203</v>
      </c>
      <c r="G19" s="65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24064</v>
      </c>
      <c r="C20" s="23">
        <f t="shared" si="11"/>
        <v>23593</v>
      </c>
      <c r="D20" s="23">
        <f t="shared" si="11"/>
        <v>23130</v>
      </c>
      <c r="E20" s="23">
        <f t="shared" si="11"/>
        <v>16885</v>
      </c>
      <c r="F20" s="23">
        <f>F142</f>
        <v>4622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1587853</v>
      </c>
      <c r="C21" s="23">
        <f t="shared" si="12"/>
        <v>1566522</v>
      </c>
      <c r="D21" s="23">
        <f t="shared" si="12"/>
        <v>1771100</v>
      </c>
      <c r="E21" s="23">
        <f t="shared" si="12"/>
        <v>996238</v>
      </c>
      <c r="F21" s="23">
        <f>F150</f>
        <v>569507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105715</v>
      </c>
      <c r="C23" s="23">
        <f t="shared" si="14"/>
        <v>103642</v>
      </c>
      <c r="D23" s="23">
        <f t="shared" si="14"/>
        <v>77100</v>
      </c>
      <c r="E23" s="23">
        <f t="shared" si="14"/>
        <v>76750</v>
      </c>
      <c r="F23" s="23">
        <f>F176</f>
        <v>77050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810984</v>
      </c>
      <c r="C26" s="18">
        <f t="shared" si="16"/>
        <v>2147730</v>
      </c>
      <c r="D26" s="18">
        <f t="shared" si="16"/>
        <v>1631696</v>
      </c>
      <c r="E26" s="18">
        <f t="shared" si="16"/>
        <v>162505</v>
      </c>
      <c r="F26" s="18">
        <f>SUM(F27:F34)</f>
        <v>2076236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135000</v>
      </c>
      <c r="C29" s="23">
        <f t="shared" si="19"/>
        <v>1485000</v>
      </c>
      <c r="D29" s="23">
        <f t="shared" si="19"/>
        <v>1080000</v>
      </c>
      <c r="E29" s="23">
        <f t="shared" si="19"/>
        <v>0</v>
      </c>
      <c r="F29" s="23">
        <f>F212</f>
        <v>0</v>
      </c>
      <c r="G29" s="63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675984</v>
      </c>
      <c r="C31" s="23">
        <f t="shared" si="21"/>
        <v>662730</v>
      </c>
      <c r="D31" s="23">
        <f t="shared" si="21"/>
        <v>551696</v>
      </c>
      <c r="E31" s="23">
        <f t="shared" si="21"/>
        <v>162505</v>
      </c>
      <c r="F31" s="23">
        <f>F225</f>
        <v>2076236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37099156</v>
      </c>
      <c r="C36" s="18">
        <f t="shared" si="25"/>
        <v>37099156</v>
      </c>
      <c r="D36" s="18">
        <f t="shared" si="25"/>
        <v>37099156</v>
      </c>
      <c r="E36" s="18">
        <f t="shared" si="25"/>
        <v>33097346</v>
      </c>
      <c r="F36" s="18">
        <f>SUM(F37:F38)</f>
        <v>30832065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18273912</v>
      </c>
      <c r="C37" s="25">
        <f t="shared" si="26"/>
        <v>18273912</v>
      </c>
      <c r="D37" s="25">
        <f t="shared" si="26"/>
        <v>18273912</v>
      </c>
      <c r="E37" s="25">
        <f t="shared" si="26"/>
        <v>16245222</v>
      </c>
      <c r="F37" s="25">
        <f>F40</f>
        <v>16181842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18825244</v>
      </c>
      <c r="C38" s="23">
        <f t="shared" si="27"/>
        <v>18825244</v>
      </c>
      <c r="D38" s="23">
        <f t="shared" si="27"/>
        <v>18825244</v>
      </c>
      <c r="E38" s="23">
        <f t="shared" si="27"/>
        <v>16852124</v>
      </c>
      <c r="F38" s="23">
        <f>F44</f>
        <v>14650223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18273912</v>
      </c>
      <c r="C40" s="18">
        <f t="shared" si="28"/>
        <v>18273912</v>
      </c>
      <c r="D40" s="18">
        <f t="shared" si="28"/>
        <v>18273912</v>
      </c>
      <c r="E40" s="18">
        <f t="shared" si="28"/>
        <v>16245222</v>
      </c>
      <c r="F40" s="18">
        <f>SUM(F41:F42)</f>
        <v>16181842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15530820</v>
      </c>
      <c r="C41" s="25">
        <v>15530820</v>
      </c>
      <c r="D41" s="25">
        <v>15530820</v>
      </c>
      <c r="E41" s="25">
        <v>12967708</v>
      </c>
      <c r="F41" s="25">
        <v>12710700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2743092</v>
      </c>
      <c r="C42" s="23">
        <v>2743092</v>
      </c>
      <c r="D42" s="23">
        <v>2743092</v>
      </c>
      <c r="E42" s="23">
        <v>3277514</v>
      </c>
      <c r="F42" s="23">
        <v>3471142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18825244</v>
      </c>
      <c r="C44" s="18">
        <f t="shared" si="29"/>
        <v>18825244</v>
      </c>
      <c r="D44" s="18">
        <f t="shared" si="29"/>
        <v>18825244</v>
      </c>
      <c r="E44" s="18">
        <f t="shared" si="29"/>
        <v>16852124</v>
      </c>
      <c r="F44" s="18">
        <f>SUM(F45:F75)</f>
        <v>14650223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12726</v>
      </c>
      <c r="C46" s="23">
        <v>12726</v>
      </c>
      <c r="D46" s="23">
        <v>12726</v>
      </c>
      <c r="E46" s="23">
        <v>12726</v>
      </c>
      <c r="F46" s="23">
        <v>12726</v>
      </c>
      <c r="G46" s="63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720000</v>
      </c>
      <c r="C48" s="23">
        <v>720000</v>
      </c>
      <c r="D48" s="23">
        <v>720000</v>
      </c>
      <c r="E48" s="23">
        <v>661120</v>
      </c>
      <c r="F48" s="23">
        <v>643200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310320</v>
      </c>
      <c r="C52" s="23">
        <v>310320</v>
      </c>
      <c r="D52" s="23">
        <v>310320</v>
      </c>
      <c r="E52" s="23">
        <v>219330</v>
      </c>
      <c r="F52" s="23">
        <v>241800</v>
      </c>
      <c r="G52" s="63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240000</v>
      </c>
      <c r="C53" s="23">
        <v>240000</v>
      </c>
      <c r="D53" s="23">
        <v>240000</v>
      </c>
      <c r="E53" s="23">
        <v>213000</v>
      </c>
      <c r="F53" s="23">
        <v>252000</v>
      </c>
      <c r="G53" s="63" t="s">
        <v>44</v>
      </c>
      <c r="H53" s="8">
        <v>212011</v>
      </c>
      <c r="I53" s="4" t="str">
        <f t="shared" si="1"/>
        <v>SHOW</v>
      </c>
    </row>
    <row r="54" spans="1:9" ht="22.5" customHeight="1">
      <c r="A54" s="8">
        <v>212012</v>
      </c>
      <c r="B54" s="23">
        <v>165000</v>
      </c>
      <c r="C54" s="23">
        <v>165000</v>
      </c>
      <c r="D54" s="23">
        <v>165000</v>
      </c>
      <c r="E54" s="23">
        <v>145875</v>
      </c>
      <c r="F54" s="23">
        <v>143000</v>
      </c>
      <c r="G54" s="63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63720</v>
      </c>
      <c r="C55" s="23">
        <v>63720</v>
      </c>
      <c r="D55" s="23">
        <v>63720</v>
      </c>
      <c r="E55" s="23">
        <v>48722</v>
      </c>
      <c r="F55" s="23">
        <v>46284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150000</v>
      </c>
      <c r="G56" s="63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403050</v>
      </c>
      <c r="C57" s="23">
        <v>403050</v>
      </c>
      <c r="D57" s="23">
        <v>403050</v>
      </c>
      <c r="E57" s="23">
        <v>480251</v>
      </c>
      <c r="F57" s="23">
        <v>498735</v>
      </c>
      <c r="G57" s="6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46080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21600</v>
      </c>
      <c r="C61" s="23">
        <v>21600</v>
      </c>
      <c r="D61" s="23">
        <v>21600</v>
      </c>
      <c r="E61" s="23">
        <v>14400</v>
      </c>
      <c r="F61" s="23">
        <v>9720</v>
      </c>
      <c r="G61" s="63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621540</v>
      </c>
      <c r="C63" s="23">
        <v>621540</v>
      </c>
      <c r="D63" s="23">
        <v>621540</v>
      </c>
      <c r="E63" s="23">
        <v>606802</v>
      </c>
      <c r="F63" s="23">
        <v>616425</v>
      </c>
      <c r="G63" s="63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3914568</v>
      </c>
      <c r="C65" s="23">
        <v>3914568</v>
      </c>
      <c r="D65" s="23">
        <v>3914568</v>
      </c>
      <c r="E65" s="23">
        <v>3759164</v>
      </c>
      <c r="F65" s="23">
        <v>3540003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160600</v>
      </c>
      <c r="C66" s="23">
        <v>160600</v>
      </c>
      <c r="D66" s="23">
        <v>160600</v>
      </c>
      <c r="E66" s="23">
        <v>84670</v>
      </c>
      <c r="F66" s="23">
        <v>85212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4989600</v>
      </c>
      <c r="C67" s="23">
        <v>4989600</v>
      </c>
      <c r="D67" s="23">
        <v>4989600</v>
      </c>
      <c r="E67" s="23">
        <v>4447050</v>
      </c>
      <c r="F67" s="23">
        <v>4476753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4773000</v>
      </c>
      <c r="C69" s="23">
        <v>4773000</v>
      </c>
      <c r="D69" s="23">
        <v>4773000</v>
      </c>
      <c r="E69" s="23">
        <v>3857525</v>
      </c>
      <c r="F69" s="23">
        <v>3784885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1924850</v>
      </c>
      <c r="C73" s="23">
        <v>1924850</v>
      </c>
      <c r="D73" s="23">
        <v>1924850</v>
      </c>
      <c r="E73" s="23">
        <v>1833190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78670</v>
      </c>
      <c r="C74" s="23">
        <v>78670</v>
      </c>
      <c r="D74" s="23">
        <v>78670</v>
      </c>
      <c r="E74" s="23">
        <v>74924</v>
      </c>
      <c r="F74" s="23">
        <v>0</v>
      </c>
      <c r="G74" s="63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276000</v>
      </c>
      <c r="C75" s="23">
        <v>276000</v>
      </c>
      <c r="D75" s="23">
        <v>276000</v>
      </c>
      <c r="E75" s="23">
        <v>243375</v>
      </c>
      <c r="F75" s="23">
        <v>103400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1070357</v>
      </c>
      <c r="C77" s="18">
        <f t="shared" si="31"/>
        <v>1070357</v>
      </c>
      <c r="D77" s="18">
        <f t="shared" si="31"/>
        <v>1070357</v>
      </c>
      <c r="E77" s="18">
        <f t="shared" si="31"/>
        <v>816654</v>
      </c>
      <c r="F77" s="18">
        <f>SUM(F78:F83)</f>
        <v>791822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1070357</v>
      </c>
      <c r="C83" s="23">
        <v>1070357</v>
      </c>
      <c r="D83" s="23">
        <v>1070357</v>
      </c>
      <c r="E83" s="23">
        <v>816654</v>
      </c>
      <c r="F83" s="23">
        <v>791822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1431455</v>
      </c>
      <c r="C85" s="18">
        <f t="shared" si="32"/>
        <v>1403388</v>
      </c>
      <c r="D85" s="18">
        <f t="shared" si="32"/>
        <v>1375190</v>
      </c>
      <c r="E85" s="18">
        <f t="shared" si="32"/>
        <v>1359467</v>
      </c>
      <c r="F85" s="18">
        <f>SUM(F86:F91)</f>
        <v>1307945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1243509</v>
      </c>
      <c r="C86" s="25">
        <v>1219127</v>
      </c>
      <c r="D86" s="25">
        <v>1195222</v>
      </c>
      <c r="E86" s="25">
        <v>1174429</v>
      </c>
      <c r="F86" s="25">
        <v>1180790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520</v>
      </c>
      <c r="C87" s="23">
        <v>510</v>
      </c>
      <c r="D87" s="23">
        <v>500</v>
      </c>
      <c r="E87" s="23">
        <v>1000</v>
      </c>
      <c r="F87" s="23">
        <v>625</v>
      </c>
      <c r="G87" s="6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47690</v>
      </c>
      <c r="C88" s="23">
        <v>46755</v>
      </c>
      <c r="D88" s="23">
        <v>45838</v>
      </c>
      <c r="E88" s="23">
        <v>83038</v>
      </c>
      <c r="F88" s="23">
        <v>45162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24772</v>
      </c>
      <c r="C89" s="23">
        <v>24286</v>
      </c>
      <c r="D89" s="23">
        <v>23130</v>
      </c>
      <c r="E89" s="23">
        <v>0</v>
      </c>
      <c r="F89" s="23">
        <v>40384</v>
      </c>
      <c r="G89" s="63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114964</v>
      </c>
      <c r="C90" s="23">
        <v>112710</v>
      </c>
      <c r="D90" s="23">
        <v>110500</v>
      </c>
      <c r="E90" s="23">
        <v>101000</v>
      </c>
      <c r="F90" s="23">
        <v>40984</v>
      </c>
      <c r="G90" s="63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1179726</v>
      </c>
      <c r="C93" s="18">
        <f t="shared" si="33"/>
        <v>1175183</v>
      </c>
      <c r="D93" s="18">
        <f t="shared" si="33"/>
        <v>1149278</v>
      </c>
      <c r="E93" s="18">
        <f t="shared" si="33"/>
        <v>1126401</v>
      </c>
      <c r="F93" s="18">
        <f>SUM(F94:F105)</f>
        <v>1520696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350000</v>
      </c>
      <c r="C94" s="25">
        <v>350000</v>
      </c>
      <c r="D94" s="25">
        <v>350000</v>
      </c>
      <c r="E94" s="25">
        <v>350000</v>
      </c>
      <c r="F94" s="25">
        <v>354732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27789</v>
      </c>
      <c r="C95" s="23">
        <v>27244</v>
      </c>
      <c r="D95" s="23">
        <v>26710</v>
      </c>
      <c r="E95" s="23">
        <v>26219</v>
      </c>
      <c r="F95" s="23">
        <v>44395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46734</v>
      </c>
      <c r="F96" s="23">
        <v>16627</v>
      </c>
      <c r="G96" s="6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450000</v>
      </c>
      <c r="C97" s="23">
        <v>450000</v>
      </c>
      <c r="D97" s="23">
        <v>450000</v>
      </c>
      <c r="E97" s="23">
        <v>450000</v>
      </c>
      <c r="F97" s="23">
        <v>896840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45000</v>
      </c>
      <c r="C98" s="23">
        <v>45000</v>
      </c>
      <c r="D98" s="23">
        <v>45000</v>
      </c>
      <c r="E98" s="23">
        <v>45000</v>
      </c>
      <c r="F98" s="23">
        <v>28366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45000</v>
      </c>
      <c r="C99" s="23">
        <v>45000</v>
      </c>
      <c r="D99" s="23">
        <v>45000</v>
      </c>
      <c r="E99" s="23">
        <v>43800</v>
      </c>
      <c r="F99" s="23">
        <v>19983</v>
      </c>
      <c r="G99" s="63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189026</v>
      </c>
      <c r="C101" s="23">
        <v>185320</v>
      </c>
      <c r="D101" s="23">
        <v>160236</v>
      </c>
      <c r="E101" s="23">
        <v>142480</v>
      </c>
      <c r="F101" s="23">
        <v>148080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14911</v>
      </c>
      <c r="C102" s="23">
        <v>14619</v>
      </c>
      <c r="D102" s="23">
        <v>14332</v>
      </c>
      <c r="E102" s="23">
        <v>8168</v>
      </c>
      <c r="F102" s="23">
        <v>4241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6000</v>
      </c>
      <c r="F104" s="23">
        <v>0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8000</v>
      </c>
      <c r="C105" s="23">
        <v>8000</v>
      </c>
      <c r="D105" s="23">
        <v>8000</v>
      </c>
      <c r="E105" s="23">
        <v>8000</v>
      </c>
      <c r="F105" s="23">
        <v>7432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7259080</v>
      </c>
      <c r="C107" s="18">
        <f t="shared" si="34"/>
        <v>7219302</v>
      </c>
      <c r="D107" s="18">
        <f t="shared" si="34"/>
        <v>7180306</v>
      </c>
      <c r="E107" s="18">
        <f t="shared" si="34"/>
        <v>6645196</v>
      </c>
      <c r="F107" s="18">
        <f>SUM(F108:F133)</f>
        <v>7478829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300000</v>
      </c>
      <c r="C108" s="25">
        <v>300000</v>
      </c>
      <c r="D108" s="25">
        <v>300000</v>
      </c>
      <c r="E108" s="25">
        <v>301721</v>
      </c>
      <c r="F108" s="25">
        <v>282275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2010468</v>
      </c>
      <c r="C109" s="23">
        <v>2010468</v>
      </c>
      <c r="D109" s="23">
        <v>2010468</v>
      </c>
      <c r="E109" s="23">
        <v>1846916</v>
      </c>
      <c r="F109" s="23">
        <v>1969955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2000000</v>
      </c>
      <c r="C110" s="23">
        <v>2000000</v>
      </c>
      <c r="D110" s="23">
        <v>2000000</v>
      </c>
      <c r="E110" s="23">
        <v>1970120</v>
      </c>
      <c r="F110" s="23">
        <v>2907637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400000</v>
      </c>
      <c r="C111" s="23">
        <v>400000</v>
      </c>
      <c r="D111" s="23">
        <v>400000</v>
      </c>
      <c r="E111" s="23">
        <v>350000</v>
      </c>
      <c r="F111" s="23">
        <v>374657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120000</v>
      </c>
      <c r="C112" s="23">
        <v>120000</v>
      </c>
      <c r="D112" s="23">
        <v>120000</v>
      </c>
      <c r="E112" s="23">
        <v>120000</v>
      </c>
      <c r="F112" s="23">
        <v>120000</v>
      </c>
      <c r="G112" s="63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1364614</v>
      </c>
      <c r="C114" s="23">
        <v>1337856</v>
      </c>
      <c r="D114" s="23">
        <v>1311624</v>
      </c>
      <c r="E114" s="23">
        <v>1124232</v>
      </c>
      <c r="F114" s="23">
        <v>1108073</v>
      </c>
      <c r="G114" s="6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207371</v>
      </c>
      <c r="C115" s="23">
        <v>203305</v>
      </c>
      <c r="D115" s="23">
        <v>199319</v>
      </c>
      <c r="E115" s="23">
        <v>97663</v>
      </c>
      <c r="F115" s="23">
        <v>147112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15606</v>
      </c>
      <c r="C116" s="23">
        <v>15300</v>
      </c>
      <c r="D116" s="23">
        <v>15000</v>
      </c>
      <c r="E116" s="23">
        <v>5000</v>
      </c>
      <c r="F116" s="23">
        <v>4133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19664</v>
      </c>
      <c r="C118" s="23">
        <v>19278</v>
      </c>
      <c r="D118" s="23">
        <v>18900</v>
      </c>
      <c r="E118" s="23">
        <v>62650</v>
      </c>
      <c r="F118" s="23">
        <v>58236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129702</v>
      </c>
      <c r="C119" s="23">
        <v>127158</v>
      </c>
      <c r="D119" s="23">
        <v>124665</v>
      </c>
      <c r="E119" s="23">
        <v>188500</v>
      </c>
      <c r="F119" s="23">
        <v>91164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77784</v>
      </c>
      <c r="C120" s="23">
        <v>76259</v>
      </c>
      <c r="D120" s="23">
        <v>74764</v>
      </c>
      <c r="E120" s="23">
        <v>20000</v>
      </c>
      <c r="F120" s="23">
        <v>18697</v>
      </c>
      <c r="G120" s="63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400000</v>
      </c>
      <c r="C121" s="23">
        <v>400000</v>
      </c>
      <c r="D121" s="23">
        <v>400000</v>
      </c>
      <c r="E121" s="23">
        <v>361500</v>
      </c>
      <c r="F121" s="23">
        <v>297306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5542</v>
      </c>
      <c r="C124" s="23">
        <v>5434</v>
      </c>
      <c r="D124" s="23">
        <v>5327</v>
      </c>
      <c r="E124" s="23">
        <v>1770</v>
      </c>
      <c r="F124" s="23">
        <v>988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65181</v>
      </c>
      <c r="C125" s="23">
        <v>63903</v>
      </c>
      <c r="D125" s="23">
        <v>62650</v>
      </c>
      <c r="E125" s="23">
        <v>60900</v>
      </c>
      <c r="F125" s="23">
        <v>58980</v>
      </c>
      <c r="G125" s="63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37625</v>
      </c>
      <c r="C126" s="23">
        <v>36887</v>
      </c>
      <c r="D126" s="23">
        <v>36164</v>
      </c>
      <c r="E126" s="23">
        <v>48639</v>
      </c>
      <c r="F126" s="23">
        <v>31260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2234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18129</v>
      </c>
      <c r="C132" s="23">
        <v>17774</v>
      </c>
      <c r="D132" s="23">
        <v>17425</v>
      </c>
      <c r="E132" s="23">
        <v>11000</v>
      </c>
      <c r="F132" s="23">
        <v>5000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87394</v>
      </c>
      <c r="C133" s="23">
        <v>85680</v>
      </c>
      <c r="D133" s="23">
        <v>84000</v>
      </c>
      <c r="E133" s="23">
        <v>74585</v>
      </c>
      <c r="F133" s="23">
        <v>1122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18650000</v>
      </c>
      <c r="C135" s="18">
        <f t="shared" si="35"/>
        <v>18650000</v>
      </c>
      <c r="D135" s="18">
        <f t="shared" si="35"/>
        <v>18650000</v>
      </c>
      <c r="E135" s="18">
        <f t="shared" si="35"/>
        <v>18924969</v>
      </c>
      <c r="F135" s="18">
        <f>SUM(F136:F140)</f>
        <v>19841203</v>
      </c>
      <c r="G135" s="64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6500000</v>
      </c>
      <c r="C136" s="25">
        <v>6500000</v>
      </c>
      <c r="D136" s="25">
        <v>6500000</v>
      </c>
      <c r="E136" s="25">
        <v>6652312</v>
      </c>
      <c r="F136" s="25">
        <v>4480157</v>
      </c>
      <c r="G136" s="66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12000000</v>
      </c>
      <c r="C138" s="23">
        <v>12000000</v>
      </c>
      <c r="D138" s="23">
        <v>12000000</v>
      </c>
      <c r="E138" s="23">
        <v>12139200</v>
      </c>
      <c r="F138" s="23">
        <v>15230076</v>
      </c>
      <c r="G138" s="63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150000</v>
      </c>
      <c r="C139" s="23">
        <v>150000</v>
      </c>
      <c r="D139" s="23">
        <v>150000</v>
      </c>
      <c r="E139" s="23">
        <v>133457</v>
      </c>
      <c r="F139" s="23">
        <v>130970</v>
      </c>
      <c r="G139" s="63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24064</v>
      </c>
      <c r="C142" s="18">
        <f t="shared" si="37"/>
        <v>23593</v>
      </c>
      <c r="D142" s="18">
        <f t="shared" si="37"/>
        <v>23130</v>
      </c>
      <c r="E142" s="18">
        <f t="shared" si="37"/>
        <v>16885</v>
      </c>
      <c r="F142" s="18">
        <f>SUM(F143:F148)</f>
        <v>4622</v>
      </c>
      <c r="G142" s="6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 thickBot="1">
      <c r="A144" s="8">
        <v>225002</v>
      </c>
      <c r="B144" s="23">
        <v>24064</v>
      </c>
      <c r="C144" s="23">
        <v>23593</v>
      </c>
      <c r="D144" s="23">
        <v>23130</v>
      </c>
      <c r="E144" s="23">
        <v>16885</v>
      </c>
      <c r="F144" s="23">
        <v>4622</v>
      </c>
      <c r="G144" s="63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1587853</v>
      </c>
      <c r="C150" s="18">
        <f t="shared" si="38"/>
        <v>1566522</v>
      </c>
      <c r="D150" s="18">
        <f t="shared" si="38"/>
        <v>1771100</v>
      </c>
      <c r="E150" s="18">
        <f t="shared" si="38"/>
        <v>996238</v>
      </c>
      <c r="F150" s="18">
        <f>SUM(F151:F168)</f>
        <v>569507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500000</v>
      </c>
      <c r="C152" s="23">
        <v>500000</v>
      </c>
      <c r="D152" s="23">
        <v>750000</v>
      </c>
      <c r="E152" s="23">
        <v>305000</v>
      </c>
      <c r="F152" s="23">
        <v>210036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234933</v>
      </c>
      <c r="C156" s="23">
        <v>230326</v>
      </c>
      <c r="D156" s="23">
        <v>225810</v>
      </c>
      <c r="E156" s="23">
        <v>94475</v>
      </c>
      <c r="F156" s="23">
        <v>99365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393365</v>
      </c>
      <c r="C157" s="23">
        <v>385652</v>
      </c>
      <c r="D157" s="23">
        <v>378090</v>
      </c>
      <c r="E157" s="23">
        <v>20000</v>
      </c>
      <c r="F157" s="23">
        <v>19855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381619</v>
      </c>
      <c r="C160" s="23">
        <v>374136</v>
      </c>
      <c r="D160" s="23">
        <v>366800</v>
      </c>
      <c r="E160" s="23">
        <v>299925</v>
      </c>
      <c r="F160" s="23">
        <v>128752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208610</v>
      </c>
      <c r="F162" s="23">
        <v>42216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3474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77936</v>
      </c>
      <c r="C166" s="23">
        <v>76408</v>
      </c>
      <c r="D166" s="23">
        <v>50400</v>
      </c>
      <c r="E166" s="23">
        <v>68228</v>
      </c>
      <c r="F166" s="23">
        <v>65809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105715</v>
      </c>
      <c r="C176" s="18">
        <f t="shared" si="40"/>
        <v>103642</v>
      </c>
      <c r="D176" s="18">
        <f t="shared" si="40"/>
        <v>77100</v>
      </c>
      <c r="E176" s="18">
        <f t="shared" si="40"/>
        <v>76750</v>
      </c>
      <c r="F176" s="18">
        <f>SUM(F177:F196)</f>
        <v>77050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105715</v>
      </c>
      <c r="C183" s="23">
        <v>103642</v>
      </c>
      <c r="D183" s="23">
        <v>77100</v>
      </c>
      <c r="E183" s="23">
        <v>76750</v>
      </c>
      <c r="F183" s="23">
        <v>77050</v>
      </c>
      <c r="G183" s="6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135000</v>
      </c>
      <c r="C212" s="18">
        <f t="shared" si="45"/>
        <v>1485000</v>
      </c>
      <c r="D212" s="18">
        <f t="shared" si="45"/>
        <v>1080000</v>
      </c>
      <c r="E212" s="18">
        <f t="shared" si="45"/>
        <v>0</v>
      </c>
      <c r="F212" s="18">
        <f>SUM(F213:F215)</f>
        <v>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135000</v>
      </c>
      <c r="C215" s="23">
        <v>1485000</v>
      </c>
      <c r="D215" s="23">
        <v>1080000</v>
      </c>
      <c r="E215" s="23">
        <v>0</v>
      </c>
      <c r="F215" s="23">
        <v>0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675984</v>
      </c>
      <c r="C225" s="18">
        <f t="shared" si="47"/>
        <v>662730</v>
      </c>
      <c r="D225" s="18">
        <f t="shared" si="47"/>
        <v>551696</v>
      </c>
      <c r="E225" s="18">
        <f t="shared" si="47"/>
        <v>162505</v>
      </c>
      <c r="F225" s="18">
        <f>SUM(F226:F238)</f>
        <v>2076236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266623</v>
      </c>
      <c r="C226" s="25">
        <v>261395</v>
      </c>
      <c r="D226" s="25">
        <v>231760</v>
      </c>
      <c r="E226" s="25">
        <v>50000</v>
      </c>
      <c r="F226" s="25">
        <v>77168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235869</v>
      </c>
      <c r="C227" s="23">
        <v>231244</v>
      </c>
      <c r="D227" s="23">
        <v>202200</v>
      </c>
      <c r="E227" s="23">
        <v>87875</v>
      </c>
      <c r="F227" s="23">
        <v>1753931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46730</v>
      </c>
      <c r="C229" s="23">
        <v>45814</v>
      </c>
      <c r="D229" s="23">
        <v>20406</v>
      </c>
      <c r="E229" s="23">
        <v>0</v>
      </c>
      <c r="F229" s="23">
        <v>0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47640</v>
      </c>
      <c r="C231" s="23">
        <v>46706</v>
      </c>
      <c r="D231" s="23">
        <v>21280</v>
      </c>
      <c r="E231" s="23">
        <v>10000</v>
      </c>
      <c r="F231" s="23">
        <v>39328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1040</v>
      </c>
      <c r="C232" s="23">
        <v>1020</v>
      </c>
      <c r="D232" s="23">
        <v>1000</v>
      </c>
      <c r="E232" s="23">
        <v>0</v>
      </c>
      <c r="F232" s="23">
        <v>0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78082</v>
      </c>
      <c r="C233" s="23">
        <v>76551</v>
      </c>
      <c r="D233" s="23">
        <v>75050</v>
      </c>
      <c r="E233" s="23">
        <v>14630</v>
      </c>
      <c r="F233" s="23">
        <v>205809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showGridLines="0" view="pageBreakPreview" zoomScaleNormal="100" zoomScaleSheetLayoutView="100" workbookViewId="0">
      <selection activeCell="L6" sqref="L6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 t="shared" ref="B5:D5" si="0">SUM(B6)</f>
        <v>135000</v>
      </c>
      <c r="C5" s="40">
        <f t="shared" si="0"/>
        <v>1485000</v>
      </c>
      <c r="D5" s="41">
        <f t="shared" si="0"/>
        <v>1080000</v>
      </c>
      <c r="E5" s="42"/>
      <c r="F5" s="43"/>
      <c r="G5" s="44"/>
      <c r="H5" s="47"/>
      <c r="I5" s="45" t="s">
        <v>212</v>
      </c>
      <c r="J5" s="46">
        <v>1192</v>
      </c>
    </row>
    <row r="6" spans="2:10" ht="30" customHeight="1">
      <c r="B6" s="48">
        <v>135000</v>
      </c>
      <c r="C6" s="48">
        <v>1485000</v>
      </c>
      <c r="D6" s="49">
        <v>1080000</v>
      </c>
      <c r="E6" s="50"/>
      <c r="F6" s="51" t="s">
        <v>218</v>
      </c>
      <c r="G6" s="51" t="s">
        <v>219</v>
      </c>
      <c r="H6" s="52" t="s">
        <v>220</v>
      </c>
      <c r="I6" s="53" t="s">
        <v>221</v>
      </c>
      <c r="J6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1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2020-03-04T06:32:35Z</cp:lastPrinted>
  <dcterms:created xsi:type="dcterms:W3CDTF">2018-12-30T09:54:12Z</dcterms:created>
  <dcterms:modified xsi:type="dcterms:W3CDTF">2020-03-04T06:32:37Z</dcterms:modified>
</cp:coreProperties>
</file>