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<sst xmlns="http://schemas.openxmlformats.org/spreadsheetml/2006/main" count="245" uniqueCount="216">
  <si>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</si>
  <si>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</si>
  <si>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</si>
  <si>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</si>
  <si>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</si>
  <si>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</si>
  <si>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</si>
  <si>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</si>
  <si>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</si>
  <si>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</si>
  <si>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</si>
  <si>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</si>
  <si>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</si>
  <si>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</si>
  <si>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</si>
  <si>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</si>
  <si>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</si>
  <si>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</si>
  <si>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</si>
  <si>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</si>
  <si>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</si>
  <si>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</si>
  <si>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</si>
  <si>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</si>
  <si>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</si>
  <si>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</si>
  <si>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</si>
  <si>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</si>
  <si>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</si>
  <si>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</si>
  <si>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</si>
  <si>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</si>
  <si>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</si>
  <si>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</si>
  <si>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</si>
  <si>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</si>
  <si>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</si>
  <si>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</si>
  <si>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</si>
  <si>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</si>
  <si>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</si>
  <si>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</si>
  <si>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</si>
  <si>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</si>
  <si>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</si>
  <si>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</si>
  <si>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</si>
  <si>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</si>
  <si>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</si>
  <si>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</si>
  <si>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</si>
  <si>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</si>
  <si>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</si>
  <si>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</si>
  <si>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</si>
  <si>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</si>
  <si>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</si>
  <si>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</si>
  <si>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</si>
  <si>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</si>
  <si>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</si>
  <si>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</si>
  <si>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</si>
  <si>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</si>
  <si>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</si>
  <si>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</si>
  <si>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</si>
  <si>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</si>
  <si>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</si>
  <si>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</si>
  <si>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</si>
  <si>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</si>
  <si>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</si>
  <si>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</si>
  <si>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</si>
  <si>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</si>
  <si>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</si>
  <si>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</si>
  <si>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</si>
  <si>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</si>
  <si>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</si>
  <si>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</si>
  <si>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</si>
  <si>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</si>
  <si>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</si>
  <si>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</si>
  <si>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</si>
  <si>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</si>
  <si>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</si>
  <si>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</si>
  <si>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</si>
  <si>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</si>
  <si>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</si>
  <si>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</si>
  <si>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</si>
  <si>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</si>
  <si>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</si>
  <si>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</si>
  <si>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</si>
  <si>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</si>
  <si>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</si>
  <si>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</si>
  <si>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</si>
  <si>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</si>
  <si>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</si>
  <si>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</si>
  <si>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</si>
  <si>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</si>
  <si>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</si>
  <si>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</si>
  <si>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</si>
  <si>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</si>
  <si>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</si>
  <si>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</si>
  <si>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</si>
  <si>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</si>
  <si>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</si>
  <si>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</si>
  <si>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</si>
  <si>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</si>
  <si>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</si>
  <si>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</si>
  <si>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</si>
  <si>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</si>
  <si>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</si>
  <si>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</si>
  <si>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</si>
  <si>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</si>
  <si>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</si>
  <si>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</si>
  <si>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</si>
  <si>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</si>
  <si>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</si>
  <si>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</si>
  <si>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</si>
  <si>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</si>
  <si>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</si>
  <si>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</si>
  <si>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</si>
  <si>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</si>
  <si>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</si>
  <si>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</si>
  <si>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</si>
  <si>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</si>
  <si>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</si>
  <si>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</si>
  <si>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</si>
  <si>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</si>
  <si>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</si>
  <si>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</si>
  <si>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</si>
  <si>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</si>
  <si>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</si>
  <si>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</si>
  <si>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</si>
  <si>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</si>
  <si>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</si>
  <si>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</si>
  <si>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</si>
  <si>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</si>
  <si>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</si>
  <si>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</si>
  <si>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</si>
  <si>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</si>
  <si>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</si>
  <si>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</si>
  <si>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</si>
  <si>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</si>
  <si>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</si>
  <si>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</si>
  <si>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</si>
  <si>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</si>
  <si>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</si>
  <si>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</si>
  <si>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</si>
  <si>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</si>
  <si>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</si>
  <si>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</si>
  <si>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</si>
  <si>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</si>
  <si>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</si>
  <si>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</si>
  <si>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</si>
  <si>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</si>
  <si>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</si>
  <si>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</si>
  <si>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</si>
  <si>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</si>
  <si>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</si>
  <si>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</si>
  <si>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</si>
  <si>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</si>
  <si>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</si>
  <si>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</si>
  <si>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</si>
  <si>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</si>
  <si>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</si>
  <si>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</si>
  <si>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</si>
  <si>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</si>
  <si>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</si>
  <si>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</si>
  <si>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</si>
  <si>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</si>
  <si>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</si>
  <si>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</si>
  <si>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</si>
  <si>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</si>
  <si>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</si>
  <si>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</si>
  <si>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</si>
  <si>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</si>
  <si>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ދިވެހިރާއްޖޭގެ އިސްލާމީ ޔުނިވަރސިޓީ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</si>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</sst>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1141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35465694</v>
      </c>
      <c r="C9" s="15">
        <f t="shared" si="0"/>
        <v>35142850</v>
      </c>
      <c r="D9" s="15">
        <f t="shared" si="0"/>
        <v>34820006</v>
      </c>
      <c r="E9" s="15">
        <f t="shared" si="0"/>
        <v>29176971</v>
      </c>
      <c r="F9" s="15">
        <f>F13</f>
        <v>29954933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239910</v>
      </c>
      <c r="C10" s="16">
        <f t="shared" si="2"/>
        <v>219800</v>
      </c>
      <c r="D10" s="16">
        <f t="shared" si="2"/>
        <v>718100</v>
      </c>
      <c r="E10" s="16">
        <f t="shared" si="2"/>
        <v>5020000</v>
      </c>
      <c r="F10" s="16">
        <f>F26</f>
        <v>499630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35705604</v>
      </c>
      <c r="C11" s="18">
        <f t="shared" si="3"/>
        <v>35362650</v>
      </c>
      <c r="D11" s="18">
        <f t="shared" si="3"/>
        <v>35538106</v>
      </c>
      <c r="E11" s="18">
        <f t="shared" si="3"/>
        <v>34196971</v>
      </c>
      <c r="F11" s="18">
        <f>SUM(F9:F10)</f>
        <v>30454563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35465694</v>
      </c>
      <c r="C13" s="18">
        <f t="shared" si="4"/>
        <v>35142850</v>
      </c>
      <c r="D13" s="18">
        <f t="shared" si="4"/>
        <v>34820006</v>
      </c>
      <c r="E13" s="18">
        <f t="shared" si="4"/>
        <v>29176971</v>
      </c>
      <c r="F13" s="18">
        <f>SUM(F14:F24)</f>
        <v>29954933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22276151</v>
      </c>
      <c r="C14" s="22">
        <f t="shared" si="5"/>
        <v>22276151</v>
      </c>
      <c r="D14" s="22">
        <f t="shared" si="5"/>
        <v>22276151</v>
      </c>
      <c r="E14" s="22">
        <f t="shared" si="5"/>
        <v>20461423</v>
      </c>
      <c r="F14" s="22">
        <f>F36</f>
        <v>19463475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982975</v>
      </c>
      <c r="C15" s="23">
        <f t="shared" si="6"/>
        <v>982975</v>
      </c>
      <c r="D15" s="23">
        <f t="shared" si="6"/>
        <v>982975</v>
      </c>
      <c r="E15" s="23">
        <f t="shared" si="6"/>
        <v>750189</v>
      </c>
      <c r="F15" s="23">
        <f>F77</f>
        <v>712798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203500</v>
      </c>
      <c r="C16" s="23">
        <f t="shared" si="7"/>
        <v>194250</v>
      </c>
      <c r="D16" s="23">
        <f t="shared" si="7"/>
        <v>185000</v>
      </c>
      <c r="E16" s="23">
        <f t="shared" si="7"/>
        <v>105102</v>
      </c>
      <c r="F16" s="23">
        <f>F85</f>
        <v>106157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322900</v>
      </c>
      <c r="C17" s="23">
        <f t="shared" si="8"/>
        <v>320950</v>
      </c>
      <c r="D17" s="23">
        <f t="shared" si="8"/>
        <v>319000</v>
      </c>
      <c r="E17" s="23">
        <f t="shared" si="8"/>
        <v>305111</v>
      </c>
      <c r="F17" s="23">
        <f>F93</f>
        <v>330559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5621168</v>
      </c>
      <c r="C18" s="23">
        <f t="shared" si="9"/>
        <v>5494024</v>
      </c>
      <c r="D18" s="23">
        <f t="shared" si="9"/>
        <v>5366880</v>
      </c>
      <c r="E18" s="23">
        <f t="shared" si="9"/>
        <v>4443610</v>
      </c>
      <c r="F18" s="23">
        <f>F107</f>
        <v>5487948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5399000</v>
      </c>
      <c r="C20" s="23">
        <f t="shared" si="11"/>
        <v>5244500</v>
      </c>
      <c r="D20" s="23">
        <f t="shared" si="11"/>
        <v>5090000</v>
      </c>
      <c r="E20" s="23">
        <f t="shared" si="11"/>
        <v>2761898</v>
      </c>
      <c r="F20" s="23">
        <f>F142</f>
        <v>3156490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660000</v>
      </c>
      <c r="C21" s="23">
        <f t="shared" si="12"/>
        <v>630000</v>
      </c>
      <c r="D21" s="23">
        <f t="shared" si="12"/>
        <v>600000</v>
      </c>
      <c r="E21" s="23">
        <f t="shared" si="12"/>
        <v>349638</v>
      </c>
      <c r="F21" s="23">
        <f>F150</f>
        <v>697506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239910</v>
      </c>
      <c r="C26" s="18">
        <f t="shared" si="16"/>
        <v>219800</v>
      </c>
      <c r="D26" s="18">
        <f t="shared" si="16"/>
        <v>718100</v>
      </c>
      <c r="E26" s="18">
        <f t="shared" si="16"/>
        <v>5020000</v>
      </c>
      <c r="F26" s="18">
        <f>SUM(F27:F34)</f>
        <v>499630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5000000</v>
      </c>
      <c r="F29" s="23">
        <f>F212</f>
        <v>0</v>
      </c>
      <c r="G29" s="32" t="s">
        <v>26</v>
      </c>
      <c r="H29" s="8">
        <v>421</v>
      </c>
      <c r="I29" s="4" t="str">
        <f t="shared" si="1"/>
        <v>SHOW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239910</v>
      </c>
      <c r="C31" s="23">
        <f t="shared" si="21"/>
        <v>219800</v>
      </c>
      <c r="D31" s="23">
        <f t="shared" si="21"/>
        <v>718100</v>
      </c>
      <c r="E31" s="23">
        <f t="shared" si="21"/>
        <v>20000</v>
      </c>
      <c r="F31" s="23">
        <f>F225</f>
        <v>499630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22276151</v>
      </c>
      <c r="C36" s="18">
        <f t="shared" si="25"/>
        <v>22276151</v>
      </c>
      <c r="D36" s="18">
        <f t="shared" si="25"/>
        <v>22276151</v>
      </c>
      <c r="E36" s="18">
        <f t="shared" si="25"/>
        <v>20461423</v>
      </c>
      <c r="F36" s="18">
        <f>SUM(F37:F38)</f>
        <v>19463475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14935002</v>
      </c>
      <c r="C37" s="25">
        <f t="shared" si="26"/>
        <v>14935002</v>
      </c>
      <c r="D37" s="25">
        <f t="shared" si="26"/>
        <v>14935002</v>
      </c>
      <c r="E37" s="25">
        <f t="shared" si="26"/>
        <v>12965184</v>
      </c>
      <c r="F37" s="25">
        <f>F40</f>
        <v>12615228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7341149</v>
      </c>
      <c r="C38" s="23">
        <f t="shared" si="27"/>
        <v>7341149</v>
      </c>
      <c r="D38" s="23">
        <f t="shared" si="27"/>
        <v>7341149</v>
      </c>
      <c r="E38" s="23">
        <f t="shared" si="27"/>
        <v>7496239</v>
      </c>
      <c r="F38" s="23">
        <f>F44</f>
        <v>6848247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14935002</v>
      </c>
      <c r="C40" s="18">
        <f t="shared" si="28"/>
        <v>14935002</v>
      </c>
      <c r="D40" s="18">
        <f t="shared" si="28"/>
        <v>14935002</v>
      </c>
      <c r="E40" s="18">
        <f t="shared" si="28"/>
        <v>12965184</v>
      </c>
      <c r="F40" s="18">
        <f>SUM(F41:F42)</f>
        <v>12615228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14042503</v>
      </c>
      <c r="C41" s="25">
        <v>14042503</v>
      </c>
      <c r="D41" s="25">
        <v>14042503</v>
      </c>
      <c r="E41" s="25">
        <v>12126201</v>
      </c>
      <c r="F41" s="25">
        <v>11748767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892499</v>
      </c>
      <c r="C42" s="23">
        <v>892499</v>
      </c>
      <c r="D42" s="23">
        <v>892499</v>
      </c>
      <c r="E42" s="23">
        <v>838983</v>
      </c>
      <c r="F42" s="23">
        <v>866461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7341149</v>
      </c>
      <c r="C44" s="18">
        <f t="shared" si="29"/>
        <v>7341149</v>
      </c>
      <c r="D44" s="18">
        <f t="shared" si="29"/>
        <v>7341149</v>
      </c>
      <c r="E44" s="18">
        <f t="shared" si="29"/>
        <v>7496239</v>
      </c>
      <c r="F44" s="18">
        <f>SUM(F45:F75)</f>
        <v>6848247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306000</v>
      </c>
      <c r="C48" s="23">
        <v>306000</v>
      </c>
      <c r="D48" s="23">
        <v>306000</v>
      </c>
      <c r="E48" s="23">
        <v>291000</v>
      </c>
      <c r="F48" s="23">
        <v>298100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1110000</v>
      </c>
      <c r="C51" s="23">
        <v>1110000</v>
      </c>
      <c r="D51" s="23">
        <v>1110000</v>
      </c>
      <c r="E51" s="23">
        <v>1170750</v>
      </c>
      <c r="F51" s="23">
        <v>1139400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129600</v>
      </c>
      <c r="C52" s="23">
        <v>129600</v>
      </c>
      <c r="D52" s="23">
        <v>129600</v>
      </c>
      <c r="E52" s="23">
        <v>143100</v>
      </c>
      <c r="F52" s="23">
        <v>195840</v>
      </c>
      <c r="G52" s="32" t="s">
        <v>43</v>
      </c>
      <c r="H52" s="8">
        <v>212010</v>
      </c>
      <c r="I52" s="4" t="str">
        <f t="shared" si="1"/>
        <v>SHOW</v>
      </c>
    </row>
    <row r="53" spans="1:9" ht="22.5" customHeight="1">
      <c r="A53" s="8">
        <v>212011</v>
      </c>
      <c r="B53" s="23">
        <v>120000</v>
      </c>
      <c r="C53" s="23">
        <v>120000</v>
      </c>
      <c r="D53" s="23">
        <v>120000</v>
      </c>
      <c r="E53" s="23">
        <v>32250</v>
      </c>
      <c r="F53" s="23">
        <v>33000</v>
      </c>
      <c r="G53" s="32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61824</v>
      </c>
      <c r="C55" s="23">
        <v>61824</v>
      </c>
      <c r="D55" s="23">
        <v>61824</v>
      </c>
      <c r="E55" s="23">
        <v>50853</v>
      </c>
      <c r="F55" s="23">
        <v>46086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996000</v>
      </c>
      <c r="C56" s="23">
        <v>996000</v>
      </c>
      <c r="D56" s="23">
        <v>996000</v>
      </c>
      <c r="E56" s="23">
        <v>809000</v>
      </c>
      <c r="F56" s="23">
        <v>753000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21090</v>
      </c>
      <c r="F59" s="23">
        <v>33340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0</v>
      </c>
      <c r="C65" s="23">
        <v>0</v>
      </c>
      <c r="D65" s="23">
        <v>0</v>
      </c>
      <c r="E65" s="23">
        <v>6073</v>
      </c>
      <c r="F65" s="23">
        <v>0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120000</v>
      </c>
      <c r="C66" s="23">
        <v>120000</v>
      </c>
      <c r="D66" s="23">
        <v>120000</v>
      </c>
      <c r="E66" s="23">
        <v>115250</v>
      </c>
      <c r="F66" s="23">
        <v>100550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5000</v>
      </c>
      <c r="C67" s="23">
        <v>5000</v>
      </c>
      <c r="D67" s="23">
        <v>5000</v>
      </c>
      <c r="E67" s="23">
        <v>1538</v>
      </c>
      <c r="F67" s="23">
        <v>3250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4467349</v>
      </c>
      <c r="C69" s="23">
        <v>4467349</v>
      </c>
      <c r="D69" s="23">
        <v>4467349</v>
      </c>
      <c r="E69" s="23">
        <v>4312872</v>
      </c>
      <c r="F69" s="23">
        <v>4245681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 thickBot="1">
      <c r="A71" s="8">
        <v>212029</v>
      </c>
      <c r="B71" s="23">
        <v>25376</v>
      </c>
      <c r="C71" s="23">
        <v>25376</v>
      </c>
      <c r="D71" s="23">
        <v>25376</v>
      </c>
      <c r="E71" s="23">
        <v>542463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982975</v>
      </c>
      <c r="C77" s="18">
        <f t="shared" si="31"/>
        <v>982975</v>
      </c>
      <c r="D77" s="18">
        <f t="shared" si="31"/>
        <v>982975</v>
      </c>
      <c r="E77" s="18">
        <f t="shared" si="31"/>
        <v>750189</v>
      </c>
      <c r="F77" s="18">
        <f>SUM(F78:F83)</f>
        <v>712798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982975</v>
      </c>
      <c r="C83" s="23">
        <v>982975</v>
      </c>
      <c r="D83" s="23">
        <v>982975</v>
      </c>
      <c r="E83" s="23">
        <v>750189</v>
      </c>
      <c r="F83" s="23">
        <v>712798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203500</v>
      </c>
      <c r="C85" s="18">
        <f t="shared" si="32"/>
        <v>194250</v>
      </c>
      <c r="D85" s="18">
        <f t="shared" si="32"/>
        <v>185000</v>
      </c>
      <c r="E85" s="18">
        <f t="shared" si="32"/>
        <v>105102</v>
      </c>
      <c r="F85" s="18">
        <f>SUM(F86:F91)</f>
        <v>106157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8800</v>
      </c>
      <c r="C86" s="25">
        <v>8400</v>
      </c>
      <c r="D86" s="25">
        <v>8000</v>
      </c>
      <c r="E86" s="25">
        <v>5000</v>
      </c>
      <c r="F86" s="25">
        <v>3676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2200</v>
      </c>
      <c r="C87" s="23">
        <v>2100</v>
      </c>
      <c r="D87" s="23">
        <v>2000</v>
      </c>
      <c r="E87" s="23">
        <v>2000</v>
      </c>
      <c r="F87" s="23">
        <v>275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>
      <c r="A89" s="8">
        <v>221004</v>
      </c>
      <c r="B89" s="23">
        <v>104500</v>
      </c>
      <c r="C89" s="23">
        <v>99750</v>
      </c>
      <c r="D89" s="23">
        <v>95000</v>
      </c>
      <c r="E89" s="23">
        <v>98102</v>
      </c>
      <c r="F89" s="23">
        <v>64669</v>
      </c>
      <c r="G89" s="32" t="s">
        <v>76</v>
      </c>
      <c r="H89" s="8">
        <v>221004</v>
      </c>
      <c r="I89" s="4" t="str">
        <f t="shared" si="30"/>
        <v>SHOW</v>
      </c>
    </row>
    <row r="90" spans="1:9" ht="22.5" customHeight="1" thickBot="1">
      <c r="A90" s="8">
        <v>221005</v>
      </c>
      <c r="B90" s="23">
        <v>88000</v>
      </c>
      <c r="C90" s="23">
        <v>84000</v>
      </c>
      <c r="D90" s="23">
        <v>80000</v>
      </c>
      <c r="E90" s="23">
        <v>0</v>
      </c>
      <c r="F90" s="23">
        <v>37537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322900</v>
      </c>
      <c r="C93" s="18">
        <f t="shared" si="33"/>
        <v>320950</v>
      </c>
      <c r="D93" s="18">
        <f t="shared" si="33"/>
        <v>319000</v>
      </c>
      <c r="E93" s="18">
        <f t="shared" si="33"/>
        <v>305111</v>
      </c>
      <c r="F93" s="18">
        <f>SUM(F94:F105)</f>
        <v>330559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250000</v>
      </c>
      <c r="C94" s="25">
        <v>250000</v>
      </c>
      <c r="D94" s="25">
        <v>250000</v>
      </c>
      <c r="E94" s="25">
        <v>246000</v>
      </c>
      <c r="F94" s="25">
        <v>263883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15000</v>
      </c>
      <c r="C95" s="23">
        <v>15000</v>
      </c>
      <c r="D95" s="23">
        <v>15000</v>
      </c>
      <c r="E95" s="23">
        <v>15149</v>
      </c>
      <c r="F95" s="23">
        <v>17716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2442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38500</v>
      </c>
      <c r="C98" s="23">
        <v>36750</v>
      </c>
      <c r="D98" s="23">
        <v>35000</v>
      </c>
      <c r="E98" s="23">
        <v>30000</v>
      </c>
      <c r="F98" s="23">
        <v>31301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15000</v>
      </c>
      <c r="C101" s="23">
        <v>15000</v>
      </c>
      <c r="D101" s="23">
        <v>15000</v>
      </c>
      <c r="E101" s="23">
        <v>12800</v>
      </c>
      <c r="F101" s="23">
        <v>14409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3300</v>
      </c>
      <c r="C102" s="23">
        <v>3150</v>
      </c>
      <c r="D102" s="23">
        <v>3000</v>
      </c>
      <c r="E102" s="23">
        <v>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1100</v>
      </c>
      <c r="C105" s="23">
        <v>1050</v>
      </c>
      <c r="D105" s="23">
        <v>1000</v>
      </c>
      <c r="E105" s="23">
        <v>1162</v>
      </c>
      <c r="F105" s="23">
        <v>808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5621168</v>
      </c>
      <c r="C107" s="18">
        <f t="shared" si="34"/>
        <v>5494024</v>
      </c>
      <c r="D107" s="18">
        <f t="shared" si="34"/>
        <v>5366880</v>
      </c>
      <c r="E107" s="18">
        <f t="shared" si="34"/>
        <v>4443610</v>
      </c>
      <c r="F107" s="18">
        <f>SUM(F108:F133)</f>
        <v>5487948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100000</v>
      </c>
      <c r="C108" s="25">
        <v>100000</v>
      </c>
      <c r="D108" s="25">
        <v>100000</v>
      </c>
      <c r="E108" s="25">
        <v>100000</v>
      </c>
      <c r="F108" s="25">
        <v>92781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1450000</v>
      </c>
      <c r="C109" s="23">
        <v>1450000</v>
      </c>
      <c r="D109" s="23">
        <v>1450000</v>
      </c>
      <c r="E109" s="23">
        <v>1077099</v>
      </c>
      <c r="F109" s="23">
        <v>1394179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550000</v>
      </c>
      <c r="C110" s="23">
        <v>525000</v>
      </c>
      <c r="D110" s="23">
        <v>500000</v>
      </c>
      <c r="E110" s="23">
        <v>561401</v>
      </c>
      <c r="F110" s="23">
        <v>339949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350000</v>
      </c>
      <c r="C111" s="23">
        <v>350000</v>
      </c>
      <c r="D111" s="23">
        <v>350000</v>
      </c>
      <c r="E111" s="23">
        <v>291004</v>
      </c>
      <c r="F111" s="23">
        <v>392503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924000</v>
      </c>
      <c r="C112" s="23">
        <v>924000</v>
      </c>
      <c r="D112" s="23">
        <v>924000</v>
      </c>
      <c r="E112" s="23">
        <v>924000</v>
      </c>
      <c r="F112" s="23">
        <v>1000074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330000</v>
      </c>
      <c r="C114" s="23">
        <v>315000</v>
      </c>
      <c r="D114" s="23">
        <v>300000</v>
      </c>
      <c r="E114" s="23">
        <v>300000</v>
      </c>
      <c r="F114" s="23">
        <v>290016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250668</v>
      </c>
      <c r="C115" s="23">
        <v>239274</v>
      </c>
      <c r="D115" s="23">
        <v>227880</v>
      </c>
      <c r="E115" s="23">
        <v>227880</v>
      </c>
      <c r="F115" s="23">
        <v>225465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5500</v>
      </c>
      <c r="C116" s="23">
        <v>5250</v>
      </c>
      <c r="D116" s="23">
        <v>5000</v>
      </c>
      <c r="E116" s="23">
        <v>5000</v>
      </c>
      <c r="F116" s="23">
        <v>1281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38500</v>
      </c>
      <c r="C117" s="23">
        <v>36750</v>
      </c>
      <c r="D117" s="23">
        <v>35000</v>
      </c>
      <c r="E117" s="23">
        <v>20000</v>
      </c>
      <c r="F117" s="23">
        <v>28472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49500</v>
      </c>
      <c r="C118" s="23">
        <v>47250</v>
      </c>
      <c r="D118" s="23">
        <v>45000</v>
      </c>
      <c r="E118" s="23">
        <v>35000</v>
      </c>
      <c r="F118" s="23">
        <v>124244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550000</v>
      </c>
      <c r="C119" s="23">
        <v>525000</v>
      </c>
      <c r="D119" s="23">
        <v>500000</v>
      </c>
      <c r="E119" s="23">
        <v>300560</v>
      </c>
      <c r="F119" s="23">
        <v>492993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275000</v>
      </c>
      <c r="C120" s="23">
        <v>262500</v>
      </c>
      <c r="D120" s="23">
        <v>250000</v>
      </c>
      <c r="E120" s="23">
        <v>50000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506000</v>
      </c>
      <c r="C123" s="23">
        <v>483000</v>
      </c>
      <c r="D123" s="23">
        <v>460000</v>
      </c>
      <c r="E123" s="23">
        <v>355440</v>
      </c>
      <c r="F123" s="23">
        <v>733397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99000</v>
      </c>
      <c r="C124" s="23">
        <v>94500</v>
      </c>
      <c r="D124" s="23">
        <v>90000</v>
      </c>
      <c r="E124" s="23">
        <v>85000</v>
      </c>
      <c r="F124" s="23">
        <v>119063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44000</v>
      </c>
      <c r="C125" s="23">
        <v>42000</v>
      </c>
      <c r="D125" s="23">
        <v>40000</v>
      </c>
      <c r="E125" s="23">
        <v>40000</v>
      </c>
      <c r="F125" s="23">
        <v>48100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88000</v>
      </c>
      <c r="C127" s="23">
        <v>84000</v>
      </c>
      <c r="D127" s="23">
        <v>80000</v>
      </c>
      <c r="E127" s="23">
        <v>60000</v>
      </c>
      <c r="F127" s="23">
        <v>185188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6226</v>
      </c>
      <c r="F131" s="23">
        <v>15685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11000</v>
      </c>
      <c r="C132" s="23">
        <v>10500</v>
      </c>
      <c r="D132" s="23">
        <v>10000</v>
      </c>
      <c r="E132" s="23">
        <v>5000</v>
      </c>
      <c r="F132" s="23">
        <v>4500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58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5399000</v>
      </c>
      <c r="C142" s="18">
        <f t="shared" si="37"/>
        <v>5244500</v>
      </c>
      <c r="D142" s="18">
        <f t="shared" si="37"/>
        <v>5090000</v>
      </c>
      <c r="E142" s="18">
        <f t="shared" si="37"/>
        <v>2761898</v>
      </c>
      <c r="F142" s="18">
        <f>SUM(F143:F148)</f>
        <v>3156490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2286000</v>
      </c>
      <c r="C143" s="25">
        <v>2273000</v>
      </c>
      <c r="D143" s="25">
        <v>2260000</v>
      </c>
      <c r="E143" s="25">
        <v>111898</v>
      </c>
      <c r="F143" s="25">
        <v>304818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>
      <c r="A145" s="8">
        <v>225003</v>
      </c>
      <c r="B145" s="23">
        <v>110000</v>
      </c>
      <c r="C145" s="23">
        <v>105000</v>
      </c>
      <c r="D145" s="23">
        <v>100000</v>
      </c>
      <c r="E145" s="23">
        <v>50000</v>
      </c>
      <c r="F145" s="23">
        <v>2570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33000</v>
      </c>
      <c r="C146" s="23">
        <v>31500</v>
      </c>
      <c r="D146" s="23">
        <v>30000</v>
      </c>
      <c r="E146" s="23">
        <v>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 thickBot="1">
      <c r="A147" s="8">
        <v>225005</v>
      </c>
      <c r="B147" s="23">
        <v>2970000</v>
      </c>
      <c r="C147" s="23">
        <v>2835000</v>
      </c>
      <c r="D147" s="23">
        <v>2700000</v>
      </c>
      <c r="E147" s="23">
        <v>2600000</v>
      </c>
      <c r="F147" s="23">
        <v>2849102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660000</v>
      </c>
      <c r="C150" s="18">
        <f t="shared" si="38"/>
        <v>630000</v>
      </c>
      <c r="D150" s="18">
        <f t="shared" si="38"/>
        <v>600000</v>
      </c>
      <c r="E150" s="18">
        <f t="shared" si="38"/>
        <v>349638</v>
      </c>
      <c r="F150" s="18">
        <f>SUM(F151:F168)</f>
        <v>697506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495000</v>
      </c>
      <c r="C152" s="23">
        <v>472500</v>
      </c>
      <c r="D152" s="23">
        <v>450000</v>
      </c>
      <c r="E152" s="23">
        <v>291166</v>
      </c>
      <c r="F152" s="23">
        <v>547929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110000</v>
      </c>
      <c r="C156" s="23">
        <v>105000</v>
      </c>
      <c r="D156" s="23">
        <v>100000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55000</v>
      </c>
      <c r="C157" s="23">
        <v>52500</v>
      </c>
      <c r="D157" s="23">
        <v>50000</v>
      </c>
      <c r="E157" s="23">
        <v>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1200</v>
      </c>
      <c r="F159" s="23">
        <v>6597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43672</v>
      </c>
      <c r="F160" s="23">
        <v>93809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29002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15034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2750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 thickBot="1">
      <c r="A165" s="8">
        <v>226015</v>
      </c>
      <c r="B165" s="23">
        <v>0</v>
      </c>
      <c r="C165" s="23">
        <v>0</v>
      </c>
      <c r="D165" s="23">
        <v>0</v>
      </c>
      <c r="E165" s="23">
        <v>13600</v>
      </c>
      <c r="F165" s="23">
        <v>2385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5000000</v>
      </c>
      <c r="F212" s="18">
        <f>SUM(F213:F215)</f>
        <v>0</v>
      </c>
      <c r="G212" s="33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3">
        <v>0</v>
      </c>
      <c r="C215" s="23">
        <v>0</v>
      </c>
      <c r="D215" s="23">
        <v>0</v>
      </c>
      <c r="E215" s="23">
        <v>5000000</v>
      </c>
      <c r="F215" s="23">
        <v>0</v>
      </c>
      <c r="G215" s="32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239910</v>
      </c>
      <c r="C225" s="18">
        <f t="shared" si="47"/>
        <v>219800</v>
      </c>
      <c r="D225" s="18">
        <f t="shared" si="47"/>
        <v>718100</v>
      </c>
      <c r="E225" s="18">
        <f t="shared" si="47"/>
        <v>20000</v>
      </c>
      <c r="F225" s="18">
        <f>SUM(F226:F238)</f>
        <v>499630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45320</v>
      </c>
      <c r="C226" s="25">
        <v>41200</v>
      </c>
      <c r="D226" s="25">
        <v>41200</v>
      </c>
      <c r="E226" s="25">
        <v>368</v>
      </c>
      <c r="F226" s="25">
        <v>10520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157190</v>
      </c>
      <c r="C227" s="23">
        <v>142900</v>
      </c>
      <c r="D227" s="23">
        <v>142900</v>
      </c>
      <c r="E227" s="23">
        <v>16632</v>
      </c>
      <c r="F227" s="23">
        <v>135224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500000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37400</v>
      </c>
      <c r="C233" s="23">
        <v>35700</v>
      </c>
      <c r="D233" s="23">
        <v>34000</v>
      </c>
      <c r="E233" s="23">
        <v>3000</v>
      </c>
      <c r="F233" s="23">
        <v>349646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4240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2020-03-04T05:54:37Z</cp:lastPrinted>
  <dcterms:created xsi:type="dcterms:W3CDTF">2018-12-30T09:54:12Z</dcterms:created>
  <dcterms:modified xsi:type="dcterms:W3CDTF">2020-03-04T05:54:39Z</dcterms:modified>
</cp:coreProperties>
</file>