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I209" i="1" l="1"/>
  <c r="B37" i="1"/>
  <c r="I37" i="1" s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6" i="1"/>
  <c r="D245" i="1"/>
  <c r="D33" i="1" s="1"/>
  <c r="F36" i="1"/>
  <c r="F14" i="1" s="1"/>
  <c r="F13" i="1" s="1"/>
  <c r="F9" i="1" s="1"/>
  <c r="F225" i="1"/>
  <c r="F31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254" i="1" l="1"/>
  <c r="B33" i="1"/>
  <c r="I245" i="1"/>
  <c r="B31" i="1"/>
  <c r="I31" i="1" s="1"/>
  <c r="I225" i="1"/>
  <c r="B14" i="1"/>
  <c r="I36" i="1"/>
  <c r="I176" i="1"/>
  <c r="I23" i="1"/>
  <c r="I34" i="1"/>
  <c r="F26" i="1"/>
  <c r="F10" i="1" s="1"/>
  <c r="F11" i="1" s="1"/>
  <c r="C11" i="1"/>
  <c r="D11" i="1"/>
  <c r="E11" i="1"/>
  <c r="B13" i="1" l="1"/>
  <c r="I14" i="1"/>
  <c r="B26" i="1"/>
  <c r="I33" i="1"/>
  <c r="B10" i="1" l="1"/>
  <c r="I10" i="1" s="1"/>
  <c r="I26" i="1"/>
  <c r="B9" i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<sst xmlns="http://schemas.openxmlformats.org/spreadsheetml/2006/main" count="245" uniqueCount="216">
  <si>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</si>
  <si>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</si>
  <si>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</si>
  <si>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</si>
  <si>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</si>
  <si>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</si>
  <si>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</si>
  <si>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</si>
  <si>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</si>
  <si>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</si>
  <si>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</si>
  <si>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</si>
  <si>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</si>
  <si>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</si>
  <si>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</si>
  <si>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</si>
  <si>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</si>
  <si>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</si>
  <si>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</si>
  <si>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</si>
  <si>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</si>
  <si>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</si>
  <si>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</si>
  <si>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</si>
  <si>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</si>
  <si>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</si>
  <si>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</si>
  <si>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</si>
  <si>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</si>
  <si>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</si>
  <si>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</si>
  <si>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</si>
  <si>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</si>
  <si>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</si>
  <si>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</si>
  <si>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</si>
  <si>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</si>
  <si>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</si>
  <si>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</si>
  <si>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</si>
  <si>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</si>
  <si>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</si>
  <si>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</si>
  <si>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</si>
  <si>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</si>
  <si>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</si>
  <si>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</si>
  <si>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</si>
  <si>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</si>
  <si>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</si>
  <si>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</si>
  <si>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</si>
  <si>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</si>
  <si>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</si>
  <si>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</si>
  <si>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</si>
  <si>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</si>
  <si>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</si>
  <si>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</si>
  <si>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</si>
  <si>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</si>
  <si>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</si>
  <si>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</si>
  <si>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</si>
  <si>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</si>
  <si>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</si>
  <si>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</si>
  <si>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</si>
  <si>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</si>
  <si>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</si>
  <si>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</si>
  <si>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</si>
  <si>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</si>
  <si>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</si>
  <si>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</si>
  <si>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</si>
  <si>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</si>
  <si>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</si>
  <si>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</si>
  <si>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</si>
  <si>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</si>
  <si>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</si>
  <si>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</si>
  <si>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</si>
  <si>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</si>
  <si>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</si>
  <si>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</si>
  <si>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</si>
  <si>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</si>
  <si>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</si>
  <si>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</si>
  <si>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</si>
  <si>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</si>
  <si>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</si>
  <si>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</si>
  <si>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</si>
  <si>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</si>
  <si>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</si>
  <si>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</si>
  <si>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</si>
  <si>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</si>
  <si>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</si>
  <si>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</si>
  <si>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</si>
  <si>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</si>
  <si>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</si>
  <si>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</si>
  <si>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</si>
  <si>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</si>
  <si>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</si>
  <si>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</si>
  <si>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</si>
  <si>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</si>
  <si>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</si>
  <si>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</si>
  <si>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</si>
  <si>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</si>
  <si>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</si>
  <si>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</si>
  <si>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</si>
  <si>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</si>
  <si>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</si>
  <si>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</si>
  <si>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</si>
  <si>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</si>
  <si>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</si>
  <si>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</si>
  <si>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</si>
  <si>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</si>
  <si>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</si>
  <si>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</si>
  <si>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</si>
  <si>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</si>
  <si>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</si>
  <si>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</si>
  <si>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</si>
  <si>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</si>
  <si>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</si>
  <si>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</si>
  <si>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</si>
  <si>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</si>
  <si>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</si>
  <si>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</si>
  <si>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</si>
  <si>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</si>
  <si>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</si>
  <si>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</si>
  <si>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</si>
  <si>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</si>
  <si>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</si>
  <si>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</si>
  <si>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</si>
  <si>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</si>
  <si>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</si>
  <si>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</si>
  <si>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</si>
  <si>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</si>
  <si>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</si>
  <si>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</si>
  <si>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</si>
  <si>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</si>
  <si>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</si>
  <si>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</si>
  <si>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</si>
  <si>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</si>
  <si>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</si>
  <si>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</si>
  <si>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</si>
  <si>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</si>
  <si>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</si>
  <si>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</si>
  <si>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</si>
  <si>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</si>
  <si>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</si>
  <si>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</si>
  <si>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</si>
  <si>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</si>
  <si>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</si>
  <si>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</si>
  <si>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</si>
  <si>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</si>
  <si>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</si>
  <si>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</si>
  <si>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</si>
  <si>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</si>
  <si>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</si>
  <si>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</si>
  <si>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</si>
  <si>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</si>
  <si>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</si>
  <si>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</si>
  <si>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</si>
  <si>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</si>
  <si>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</si>
  <si>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</si>
  <si>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</si>
  <si>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</si>
  <si>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</si>
  <si>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</si>
  <si>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</si>
  <si>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</si>
  <si>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</si>
  <si>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</si>
  <si>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</si>
  <si>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</si>
  <si>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</si>
  <si>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</si>
  <si>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</si>
  <si>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</si>
  <si>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</si>
  <si>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</si>
  <si>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</si>
  <si>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ކްރިމިނަލް ކޯޓު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</si>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</sst>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1253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25957587</v>
      </c>
      <c r="C9" s="15">
        <f t="shared" si="0"/>
        <v>25997529</v>
      </c>
      <c r="D9" s="15">
        <f t="shared" si="0"/>
        <v>25978258</v>
      </c>
      <c r="E9" s="15">
        <f t="shared" si="0"/>
        <v>27129130</v>
      </c>
      <c r="F9" s="15">
        <f>F13</f>
        <v>24927924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205000</v>
      </c>
      <c r="C10" s="16">
        <f t="shared" si="1"/>
        <v>205000</v>
      </c>
      <c r="D10" s="16">
        <f t="shared" si="1"/>
        <v>205000</v>
      </c>
      <c r="E10" s="16">
        <f t="shared" si="1"/>
        <v>700071</v>
      </c>
      <c r="F10" s="16">
        <f>F26</f>
        <v>311415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26162587</v>
      </c>
      <c r="C11" s="18">
        <f t="shared" si="3"/>
        <v>26202529</v>
      </c>
      <c r="D11" s="18">
        <f t="shared" si="3"/>
        <v>26183258</v>
      </c>
      <c r="E11" s="18">
        <f t="shared" si="3"/>
        <v>27829201</v>
      </c>
      <c r="F11" s="18">
        <f>SUM(F9:F10)</f>
        <v>25239339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25957587</v>
      </c>
      <c r="C13" s="18">
        <f t="shared" si="4"/>
        <v>25997529</v>
      </c>
      <c r="D13" s="18">
        <f t="shared" si="4"/>
        <v>25978258</v>
      </c>
      <c r="E13" s="18">
        <f t="shared" si="4"/>
        <v>27129130</v>
      </c>
      <c r="F13" s="18">
        <f>SUM(F14:F24)</f>
        <v>24927924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22447082</v>
      </c>
      <c r="C14" s="22">
        <f t="shared" si="5"/>
        <v>22447082</v>
      </c>
      <c r="D14" s="22">
        <f t="shared" si="5"/>
        <v>22447082</v>
      </c>
      <c r="E14" s="22">
        <f t="shared" si="5"/>
        <v>23885290</v>
      </c>
      <c r="F14" s="22">
        <f>F36</f>
        <v>21405792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634305</v>
      </c>
      <c r="C15" s="23">
        <f t="shared" si="6"/>
        <v>634305</v>
      </c>
      <c r="D15" s="23">
        <f t="shared" si="6"/>
        <v>634305</v>
      </c>
      <c r="E15" s="23">
        <f t="shared" si="6"/>
        <v>648289</v>
      </c>
      <c r="F15" s="23">
        <f>F77</f>
        <v>593876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93816</v>
      </c>
      <c r="C16" s="23">
        <f t="shared" si="7"/>
        <v>104616</v>
      </c>
      <c r="D16" s="23">
        <f t="shared" si="7"/>
        <v>99916</v>
      </c>
      <c r="E16" s="23">
        <f t="shared" si="7"/>
        <v>31000</v>
      </c>
      <c r="F16" s="23">
        <f>F85</f>
        <v>84222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616600</v>
      </c>
      <c r="C17" s="23">
        <f t="shared" si="8"/>
        <v>645742</v>
      </c>
      <c r="D17" s="23">
        <f t="shared" si="8"/>
        <v>631171</v>
      </c>
      <c r="E17" s="23">
        <f t="shared" si="8"/>
        <v>454732</v>
      </c>
      <c r="F17" s="23">
        <f>F93</f>
        <v>516846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1580784</v>
      </c>
      <c r="C18" s="23">
        <f t="shared" si="9"/>
        <v>1580784</v>
      </c>
      <c r="D18" s="23">
        <f t="shared" si="9"/>
        <v>1580784</v>
      </c>
      <c r="E18" s="23">
        <f t="shared" si="9"/>
        <v>1380449</v>
      </c>
      <c r="F18" s="23">
        <f>F107</f>
        <v>1751173</v>
      </c>
      <c r="G18" s="34" t="s">
        <v>17</v>
      </c>
      <c r="H18" s="8">
        <v>223</v>
      </c>
      <c r="I18" s="4" t="str">
        <f t="shared" si="2"/>
        <v>SHOW</v>
      </c>
    </row>
    <row r="19" spans="1:9" ht="22.5" customHeight="1">
      <c r="A19" s="8">
        <v>224</v>
      </c>
      <c r="B19" s="23">
        <f t="shared" ref="B19:E19" si="10">B135</f>
        <v>5000</v>
      </c>
      <c r="C19" s="23">
        <f t="shared" si="10"/>
        <v>5000</v>
      </c>
      <c r="D19" s="23">
        <f t="shared" si="10"/>
        <v>5000</v>
      </c>
      <c r="E19" s="23">
        <f t="shared" si="10"/>
        <v>8600</v>
      </c>
      <c r="F19" s="23">
        <f>F135</f>
        <v>633</v>
      </c>
      <c r="G19" s="34" t="s">
        <v>18</v>
      </c>
      <c r="H19" s="8">
        <v>224</v>
      </c>
      <c r="I19" s="4" t="str">
        <f t="shared" si="2"/>
        <v>SHOW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2"/>
        <v>HIDE</v>
      </c>
    </row>
    <row r="21" spans="1:9" ht="22.5" customHeight="1" thickBot="1">
      <c r="A21" s="8">
        <v>226</v>
      </c>
      <c r="B21" s="23">
        <f t="shared" ref="B21:E21" si="12">B150</f>
        <v>580000</v>
      </c>
      <c r="C21" s="23">
        <f t="shared" si="12"/>
        <v>580000</v>
      </c>
      <c r="D21" s="23">
        <f t="shared" si="12"/>
        <v>580000</v>
      </c>
      <c r="E21" s="23">
        <f t="shared" si="12"/>
        <v>720770</v>
      </c>
      <c r="F21" s="23">
        <f>F150</f>
        <v>575382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2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205000</v>
      </c>
      <c r="C26" s="18">
        <f t="shared" si="16"/>
        <v>205000</v>
      </c>
      <c r="D26" s="18">
        <f t="shared" si="16"/>
        <v>205000</v>
      </c>
      <c r="E26" s="18">
        <f t="shared" si="16"/>
        <v>700071</v>
      </c>
      <c r="F26" s="18">
        <f>SUM(F27:F34)</f>
        <v>311415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205000</v>
      </c>
      <c r="C31" s="23">
        <f t="shared" si="21"/>
        <v>205000</v>
      </c>
      <c r="D31" s="23">
        <f t="shared" si="21"/>
        <v>205000</v>
      </c>
      <c r="E31" s="23">
        <f t="shared" si="21"/>
        <v>700071</v>
      </c>
      <c r="F31" s="23">
        <f>F225</f>
        <v>311415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22447082</v>
      </c>
      <c r="C36" s="18">
        <f t="shared" si="25"/>
        <v>22447082</v>
      </c>
      <c r="D36" s="18">
        <f t="shared" si="25"/>
        <v>22447082</v>
      </c>
      <c r="E36" s="18">
        <f t="shared" si="25"/>
        <v>23885290</v>
      </c>
      <c r="F36" s="18">
        <f>SUM(F37:F38)</f>
        <v>21405792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12042893</v>
      </c>
      <c r="C37" s="25">
        <f t="shared" si="26"/>
        <v>12042893</v>
      </c>
      <c r="D37" s="25">
        <f t="shared" si="26"/>
        <v>12042893</v>
      </c>
      <c r="E37" s="25">
        <f t="shared" si="26"/>
        <v>13281257</v>
      </c>
      <c r="F37" s="25">
        <f>F40</f>
        <v>11483844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10404189</v>
      </c>
      <c r="C38" s="23">
        <f t="shared" si="27"/>
        <v>10404189</v>
      </c>
      <c r="D38" s="23">
        <f t="shared" si="27"/>
        <v>10404189</v>
      </c>
      <c r="E38" s="23">
        <f t="shared" si="27"/>
        <v>10604033</v>
      </c>
      <c r="F38" s="23">
        <f>F44</f>
        <v>9921948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12042893</v>
      </c>
      <c r="C40" s="18">
        <f t="shared" si="28"/>
        <v>12042893</v>
      </c>
      <c r="D40" s="18">
        <f t="shared" si="28"/>
        <v>12042893</v>
      </c>
      <c r="E40" s="18">
        <f t="shared" si="28"/>
        <v>13281257</v>
      </c>
      <c r="F40" s="18">
        <f>SUM(F41:F42)</f>
        <v>11483844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9061504</v>
      </c>
      <c r="C41" s="25">
        <v>9061504</v>
      </c>
      <c r="D41" s="25">
        <v>9061504</v>
      </c>
      <c r="E41" s="25">
        <v>9280929</v>
      </c>
      <c r="F41" s="25">
        <v>8502467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2981389</v>
      </c>
      <c r="C42" s="23">
        <v>2981389</v>
      </c>
      <c r="D42" s="23">
        <v>2981389</v>
      </c>
      <c r="E42" s="23">
        <v>4000328</v>
      </c>
      <c r="F42" s="23">
        <v>2981377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10404189</v>
      </c>
      <c r="C44" s="18">
        <f t="shared" si="29"/>
        <v>10404189</v>
      </c>
      <c r="D44" s="18">
        <f t="shared" si="29"/>
        <v>10404189</v>
      </c>
      <c r="E44" s="18">
        <f t="shared" si="29"/>
        <v>10604033</v>
      </c>
      <c r="F44" s="18">
        <f>SUM(F45:F75)</f>
        <v>9921948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2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294000</v>
      </c>
      <c r="C48" s="23">
        <v>294000</v>
      </c>
      <c r="D48" s="23">
        <v>294000</v>
      </c>
      <c r="E48" s="23">
        <v>290900</v>
      </c>
      <c r="F48" s="23">
        <v>279000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2"/>
        <v>HIDE</v>
      </c>
    </row>
    <row r="52" spans="1:9" ht="22.5" customHeight="1">
      <c r="A52" s="8">
        <v>212010</v>
      </c>
      <c r="B52" s="23">
        <v>156000</v>
      </c>
      <c r="C52" s="23">
        <v>156000</v>
      </c>
      <c r="D52" s="23">
        <v>156000</v>
      </c>
      <c r="E52" s="23">
        <v>171810</v>
      </c>
      <c r="F52" s="23">
        <v>142420</v>
      </c>
      <c r="G52" s="32" t="s">
        <v>43</v>
      </c>
      <c r="H52" s="8">
        <v>212010</v>
      </c>
      <c r="I52" s="4" t="str">
        <f t="shared" si="2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2"/>
        <v>HIDE</v>
      </c>
    </row>
    <row r="55" spans="1:9" ht="22.5" customHeight="1">
      <c r="A55" s="8">
        <v>212013</v>
      </c>
      <c r="B55" s="23">
        <v>36190</v>
      </c>
      <c r="C55" s="23">
        <v>36190</v>
      </c>
      <c r="D55" s="23">
        <v>36190</v>
      </c>
      <c r="E55" s="23">
        <v>33482</v>
      </c>
      <c r="F55" s="23">
        <v>32558</v>
      </c>
      <c r="G55" s="32" t="s">
        <v>46</v>
      </c>
      <c r="H55" s="8">
        <v>212013</v>
      </c>
      <c r="I55" s="4" t="str">
        <f t="shared" si="2"/>
        <v>SHOW</v>
      </c>
    </row>
    <row r="56" spans="1:9" ht="22.5" customHeight="1">
      <c r="A56" s="8">
        <v>212014</v>
      </c>
      <c r="B56" s="23">
        <v>4122128</v>
      </c>
      <c r="C56" s="23">
        <v>4122128</v>
      </c>
      <c r="D56" s="23">
        <v>4122128</v>
      </c>
      <c r="E56" s="23">
        <v>4204632</v>
      </c>
      <c r="F56" s="23">
        <v>3883037</v>
      </c>
      <c r="G56" s="32" t="s">
        <v>47</v>
      </c>
      <c r="H56" s="8">
        <v>212014</v>
      </c>
      <c r="I56" s="4" t="str">
        <f t="shared" si="2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customHeight="1">
      <c r="A58" s="8">
        <v>212016</v>
      </c>
      <c r="B58" s="23">
        <v>10160</v>
      </c>
      <c r="C58" s="23">
        <v>10160</v>
      </c>
      <c r="D58" s="23">
        <v>10160</v>
      </c>
      <c r="E58" s="23">
        <v>12000</v>
      </c>
      <c r="F58" s="23">
        <v>12000</v>
      </c>
      <c r="G58" s="32" t="s">
        <v>49</v>
      </c>
      <c r="H58" s="8">
        <v>212016</v>
      </c>
      <c r="I58" s="4" t="str">
        <f t="shared" si="2"/>
        <v>SHOW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511</v>
      </c>
      <c r="F59" s="23">
        <v>19540</v>
      </c>
      <c r="G59" s="32" t="s">
        <v>50</v>
      </c>
      <c r="H59" s="8">
        <v>212017</v>
      </c>
      <c r="I59" s="4" t="str">
        <f t="shared" si="2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2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customHeight="1">
      <c r="A65" s="8">
        <v>212023</v>
      </c>
      <c r="B65" s="23">
        <v>2798995</v>
      </c>
      <c r="C65" s="23">
        <v>2798995</v>
      </c>
      <c r="D65" s="23">
        <v>2798995</v>
      </c>
      <c r="E65" s="23">
        <v>2802152</v>
      </c>
      <c r="F65" s="23">
        <v>2706788</v>
      </c>
      <c r="G65" s="32" t="s">
        <v>56</v>
      </c>
      <c r="H65" s="8">
        <v>212023</v>
      </c>
      <c r="I65" s="4" t="str">
        <f t="shared" si="2"/>
        <v>SHOW</v>
      </c>
    </row>
    <row r="66" spans="1:9" ht="22.5" customHeight="1">
      <c r="A66" s="8">
        <v>212024</v>
      </c>
      <c r="B66" s="23">
        <v>198564</v>
      </c>
      <c r="C66" s="23">
        <v>198564</v>
      </c>
      <c r="D66" s="23">
        <v>198564</v>
      </c>
      <c r="E66" s="23">
        <v>209495</v>
      </c>
      <c r="F66" s="23">
        <v>187087</v>
      </c>
      <c r="G66" s="32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3">
        <v>414812</v>
      </c>
      <c r="C67" s="23">
        <v>414812</v>
      </c>
      <c r="D67" s="23">
        <v>414812</v>
      </c>
      <c r="E67" s="23">
        <v>425038</v>
      </c>
      <c r="F67" s="23">
        <v>372616</v>
      </c>
      <c r="G67" s="32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1760800</v>
      </c>
      <c r="C69" s="23">
        <v>1760800</v>
      </c>
      <c r="D69" s="23">
        <v>1760800</v>
      </c>
      <c r="E69" s="23">
        <v>1751465</v>
      </c>
      <c r="F69" s="23">
        <v>1720637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si="2"/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ref="I74:I137" si="30">IF(SUM(B74:F74)&lt;&gt;0,"SHOW","HIDE")</f>
        <v>HIDE</v>
      </c>
    </row>
    <row r="75" spans="1:9" ht="22.5" customHeight="1" thickBot="1">
      <c r="A75" s="8">
        <v>212999</v>
      </c>
      <c r="B75" s="23">
        <v>612540</v>
      </c>
      <c r="C75" s="23">
        <v>612540</v>
      </c>
      <c r="D75" s="23">
        <v>612540</v>
      </c>
      <c r="E75" s="23">
        <v>702548</v>
      </c>
      <c r="F75" s="23">
        <v>566265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634305</v>
      </c>
      <c r="C77" s="18">
        <f t="shared" si="31"/>
        <v>634305</v>
      </c>
      <c r="D77" s="18">
        <f t="shared" si="31"/>
        <v>634305</v>
      </c>
      <c r="E77" s="18">
        <f t="shared" si="31"/>
        <v>648289</v>
      </c>
      <c r="F77" s="18">
        <f>SUM(F78:F83)</f>
        <v>593876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634305</v>
      </c>
      <c r="C83" s="23">
        <v>634305</v>
      </c>
      <c r="D83" s="23">
        <v>634305</v>
      </c>
      <c r="E83" s="23">
        <v>648289</v>
      </c>
      <c r="F83" s="23">
        <v>593876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93816</v>
      </c>
      <c r="C85" s="18">
        <f t="shared" si="32"/>
        <v>104616</v>
      </c>
      <c r="D85" s="18">
        <f t="shared" si="32"/>
        <v>99916</v>
      </c>
      <c r="E85" s="18">
        <f t="shared" si="32"/>
        <v>31000</v>
      </c>
      <c r="F85" s="18">
        <f>SUM(F86:F91)</f>
        <v>84222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89100</v>
      </c>
      <c r="C86" s="25">
        <v>99900</v>
      </c>
      <c r="D86" s="25">
        <v>95200</v>
      </c>
      <c r="E86" s="25">
        <v>30000</v>
      </c>
      <c r="F86" s="25">
        <v>83710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3000</v>
      </c>
      <c r="C87" s="23">
        <v>3000</v>
      </c>
      <c r="D87" s="23">
        <v>3000</v>
      </c>
      <c r="E87" s="23">
        <v>0</v>
      </c>
      <c r="F87" s="23">
        <v>50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customHeight="1" thickBot="1">
      <c r="A91" s="8">
        <v>221999</v>
      </c>
      <c r="B91" s="23">
        <v>1716</v>
      </c>
      <c r="C91" s="23">
        <v>1716</v>
      </c>
      <c r="D91" s="23">
        <v>1716</v>
      </c>
      <c r="E91" s="23">
        <v>1000</v>
      </c>
      <c r="F91" s="23">
        <v>462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616600</v>
      </c>
      <c r="C93" s="18">
        <f t="shared" si="33"/>
        <v>645742</v>
      </c>
      <c r="D93" s="18">
        <f t="shared" si="33"/>
        <v>631171</v>
      </c>
      <c r="E93" s="18">
        <f t="shared" si="33"/>
        <v>454732</v>
      </c>
      <c r="F93" s="18">
        <f>SUM(F94:F105)</f>
        <v>516846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205832</v>
      </c>
      <c r="C94" s="25">
        <v>234974</v>
      </c>
      <c r="D94" s="25">
        <v>220403</v>
      </c>
      <c r="E94" s="25">
        <v>240700</v>
      </c>
      <c r="F94" s="25">
        <v>342338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50000</v>
      </c>
      <c r="C95" s="23">
        <v>50000</v>
      </c>
      <c r="D95" s="23">
        <v>50000</v>
      </c>
      <c r="E95" s="23">
        <v>4000</v>
      </c>
      <c r="F95" s="23">
        <v>1042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78720</v>
      </c>
      <c r="C96" s="23">
        <v>78720</v>
      </c>
      <c r="D96" s="23">
        <v>78720</v>
      </c>
      <c r="E96" s="23">
        <v>25500</v>
      </c>
      <c r="F96" s="23">
        <v>24923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12000</v>
      </c>
      <c r="C97" s="23">
        <v>12000</v>
      </c>
      <c r="D97" s="23">
        <v>12000</v>
      </c>
      <c r="E97" s="23">
        <v>12000</v>
      </c>
      <c r="F97" s="23">
        <v>11480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22450</v>
      </c>
      <c r="C98" s="23">
        <v>22450</v>
      </c>
      <c r="D98" s="23">
        <v>22450</v>
      </c>
      <c r="E98" s="23">
        <v>6000</v>
      </c>
      <c r="F98" s="23">
        <v>17056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customHeight="1">
      <c r="A100" s="8">
        <v>222007</v>
      </c>
      <c r="B100" s="23">
        <v>40000</v>
      </c>
      <c r="C100" s="23">
        <v>40000</v>
      </c>
      <c r="D100" s="23">
        <v>40000</v>
      </c>
      <c r="E100" s="23">
        <v>40750</v>
      </c>
      <c r="F100" s="23">
        <v>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107894</v>
      </c>
      <c r="C101" s="23">
        <v>107894</v>
      </c>
      <c r="D101" s="23">
        <v>107894</v>
      </c>
      <c r="E101" s="23">
        <v>87470</v>
      </c>
      <c r="F101" s="23">
        <v>83366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29624</v>
      </c>
      <c r="C102" s="23">
        <v>29624</v>
      </c>
      <c r="D102" s="23">
        <v>29624</v>
      </c>
      <c r="E102" s="23">
        <v>11000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40080</v>
      </c>
      <c r="C104" s="23">
        <v>40080</v>
      </c>
      <c r="D104" s="23">
        <v>40080</v>
      </c>
      <c r="E104" s="23">
        <v>10812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30000</v>
      </c>
      <c r="C105" s="23">
        <v>30000</v>
      </c>
      <c r="D105" s="23">
        <v>30000</v>
      </c>
      <c r="E105" s="23">
        <v>16500</v>
      </c>
      <c r="F105" s="23">
        <v>36641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1580784</v>
      </c>
      <c r="C107" s="18">
        <f t="shared" si="34"/>
        <v>1580784</v>
      </c>
      <c r="D107" s="18">
        <f t="shared" si="34"/>
        <v>1580784</v>
      </c>
      <c r="E107" s="18">
        <f t="shared" si="34"/>
        <v>1380449</v>
      </c>
      <c r="F107" s="18">
        <f>SUM(F108:F133)</f>
        <v>1751173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178896</v>
      </c>
      <c r="C108" s="25">
        <v>178896</v>
      </c>
      <c r="D108" s="25">
        <v>178896</v>
      </c>
      <c r="E108" s="25">
        <v>112896</v>
      </c>
      <c r="F108" s="25">
        <v>178640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1035998</v>
      </c>
      <c r="C109" s="23">
        <v>1035998</v>
      </c>
      <c r="D109" s="23">
        <v>1035998</v>
      </c>
      <c r="E109" s="23">
        <v>900000</v>
      </c>
      <c r="F109" s="23">
        <v>1035998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48000</v>
      </c>
      <c r="C110" s="23">
        <v>48000</v>
      </c>
      <c r="D110" s="23">
        <v>48000</v>
      </c>
      <c r="E110" s="23">
        <v>47700</v>
      </c>
      <c r="F110" s="23">
        <v>42256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201000</v>
      </c>
      <c r="C111" s="23">
        <v>201000</v>
      </c>
      <c r="D111" s="23">
        <v>201000</v>
      </c>
      <c r="E111" s="23">
        <v>201000</v>
      </c>
      <c r="F111" s="23">
        <v>294013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30000</v>
      </c>
      <c r="C115" s="23">
        <v>30000</v>
      </c>
      <c r="D115" s="23">
        <v>30000</v>
      </c>
      <c r="E115" s="23">
        <v>31800</v>
      </c>
      <c r="F115" s="23">
        <v>23850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10000</v>
      </c>
      <c r="C116" s="23">
        <v>10000</v>
      </c>
      <c r="D116" s="23">
        <v>10000</v>
      </c>
      <c r="E116" s="23">
        <v>7000</v>
      </c>
      <c r="F116" s="23">
        <v>4387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</v>
      </c>
      <c r="C118" s="23">
        <v>500</v>
      </c>
      <c r="D118" s="23">
        <v>500</v>
      </c>
      <c r="E118" s="23">
        <v>500</v>
      </c>
      <c r="F118" s="23">
        <v>395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45000</v>
      </c>
      <c r="C123" s="23">
        <v>45000</v>
      </c>
      <c r="D123" s="23">
        <v>45000</v>
      </c>
      <c r="E123" s="23">
        <v>45000</v>
      </c>
      <c r="F123" s="23">
        <v>72150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17000</v>
      </c>
      <c r="C126" s="23">
        <v>17000</v>
      </c>
      <c r="D126" s="23">
        <v>17000</v>
      </c>
      <c r="E126" s="23">
        <v>21099</v>
      </c>
      <c r="F126" s="23">
        <v>11864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2000</v>
      </c>
      <c r="C128" s="23">
        <v>2000</v>
      </c>
      <c r="D128" s="23">
        <v>2000</v>
      </c>
      <c r="E128" s="23">
        <v>0</v>
      </c>
      <c r="F128" s="23">
        <v>1270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3125</v>
      </c>
      <c r="C132" s="23">
        <v>3125</v>
      </c>
      <c r="D132" s="23">
        <v>3125</v>
      </c>
      <c r="E132" s="23">
        <v>5039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9265</v>
      </c>
      <c r="C133" s="23">
        <v>9265</v>
      </c>
      <c r="D133" s="23">
        <v>9265</v>
      </c>
      <c r="E133" s="23">
        <v>8415</v>
      </c>
      <c r="F133" s="23">
        <v>86350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5000</v>
      </c>
      <c r="C135" s="18">
        <f t="shared" si="35"/>
        <v>5000</v>
      </c>
      <c r="D135" s="18">
        <f t="shared" si="35"/>
        <v>5000</v>
      </c>
      <c r="E135" s="18">
        <f t="shared" si="35"/>
        <v>8600</v>
      </c>
      <c r="F135" s="18">
        <f>SUM(F136:F140)</f>
        <v>633</v>
      </c>
      <c r="G135" s="33" t="s">
        <v>18</v>
      </c>
      <c r="H135" s="27">
        <v>224</v>
      </c>
      <c r="I135" s="4" t="str">
        <f t="shared" si="30"/>
        <v>SHOW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si="30"/>
        <v>HIDE</v>
      </c>
    </row>
    <row r="138" spans="1:9" ht="22.5" customHeight="1" thickBot="1">
      <c r="A138" s="8">
        <v>224021</v>
      </c>
      <c r="B138" s="23">
        <v>5000</v>
      </c>
      <c r="C138" s="23">
        <v>5000</v>
      </c>
      <c r="D138" s="23">
        <v>5000</v>
      </c>
      <c r="E138" s="23">
        <v>8600</v>
      </c>
      <c r="F138" s="23">
        <v>633</v>
      </c>
      <c r="G138" s="32" t="s">
        <v>119</v>
      </c>
      <c r="H138" s="8">
        <v>224021</v>
      </c>
      <c r="I138" s="4" t="str">
        <f t="shared" ref="I138:I201" si="36">IF(SUM(B138:F138)&lt;&gt;0,"SHOW","HIDE")</f>
        <v>SHOW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580000</v>
      </c>
      <c r="C150" s="18">
        <f t="shared" si="38"/>
        <v>580000</v>
      </c>
      <c r="D150" s="18">
        <f t="shared" si="38"/>
        <v>580000</v>
      </c>
      <c r="E150" s="18">
        <f t="shared" si="38"/>
        <v>720770</v>
      </c>
      <c r="F150" s="18">
        <f>SUM(F151:F168)</f>
        <v>575382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450000</v>
      </c>
      <c r="C152" s="23">
        <v>450000</v>
      </c>
      <c r="D152" s="23">
        <v>450000</v>
      </c>
      <c r="E152" s="23">
        <v>477100</v>
      </c>
      <c r="F152" s="23">
        <v>462500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2396</v>
      </c>
      <c r="F159" s="23">
        <v>2671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45000</v>
      </c>
      <c r="C160" s="23">
        <v>45000</v>
      </c>
      <c r="D160" s="23">
        <v>45000</v>
      </c>
      <c r="E160" s="23">
        <v>78543</v>
      </c>
      <c r="F160" s="23">
        <v>47851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2428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35000</v>
      </c>
      <c r="C164" s="23">
        <v>35000</v>
      </c>
      <c r="D164" s="23">
        <v>35000</v>
      </c>
      <c r="E164" s="23">
        <v>27731</v>
      </c>
      <c r="F164" s="23">
        <v>10504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792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customHeight="1" thickBot="1">
      <c r="A166" s="8">
        <v>226016</v>
      </c>
      <c r="B166" s="23">
        <v>50000</v>
      </c>
      <c r="C166" s="23">
        <v>50000</v>
      </c>
      <c r="D166" s="23">
        <v>50000</v>
      </c>
      <c r="E166" s="23">
        <v>135000</v>
      </c>
      <c r="F166" s="23">
        <v>48636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205000</v>
      </c>
      <c r="C225" s="18">
        <f t="shared" si="47"/>
        <v>205000</v>
      </c>
      <c r="D225" s="18">
        <f t="shared" si="47"/>
        <v>205000</v>
      </c>
      <c r="E225" s="18">
        <f t="shared" si="47"/>
        <v>700071</v>
      </c>
      <c r="F225" s="18">
        <f>SUM(F226:F238)</f>
        <v>311415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45000</v>
      </c>
      <c r="C226" s="25">
        <v>45000</v>
      </c>
      <c r="D226" s="25">
        <v>45000</v>
      </c>
      <c r="E226" s="25">
        <v>135863</v>
      </c>
      <c r="F226" s="25">
        <v>156263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383768</v>
      </c>
      <c r="F227" s="23">
        <v>91369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1845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50000</v>
      </c>
      <c r="C231" s="23">
        <v>50000</v>
      </c>
      <c r="D231" s="23">
        <v>50000</v>
      </c>
      <c r="E231" s="23">
        <v>27544</v>
      </c>
      <c r="F231" s="23">
        <v>14310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60000</v>
      </c>
      <c r="C233" s="23">
        <v>60000</v>
      </c>
      <c r="D233" s="23">
        <v>60000</v>
      </c>
      <c r="E233" s="23">
        <v>152896</v>
      </c>
      <c r="F233" s="23">
        <v>47628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2020-03-04T05:38:34Z</cp:lastPrinted>
  <dcterms:created xsi:type="dcterms:W3CDTF">2018-12-30T09:54:12Z</dcterms:created>
  <dcterms:modified xsi:type="dcterms:W3CDTF">2020-03-04T05:38:37Z</dcterms:modified>
</cp:coreProperties>
</file>