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B37" i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I209" i="1"/>
  <c r="F36" i="1"/>
  <c r="F14" i="1" s="1"/>
  <c r="C36" i="1"/>
  <c r="C14" i="1" s="1"/>
  <c r="F225" i="1"/>
  <c r="F31" i="1" s="1"/>
  <c r="E245" i="1"/>
  <c r="E33" i="1" s="1"/>
  <c r="F245" i="1"/>
  <c r="F33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23" i="1"/>
  <c r="I31" i="1"/>
  <c r="B36" i="1"/>
  <c r="I37" i="1"/>
  <c r="I176" i="1"/>
  <c r="I225" i="1"/>
  <c r="I254" i="1"/>
  <c r="E26" i="1"/>
  <c r="E10" i="1" s="1"/>
  <c r="E11" i="1" s="1"/>
  <c r="F26" i="1"/>
  <c r="F10" i="1" s="1"/>
  <c r="F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<sst xmlns="http://schemas.openxmlformats.org/spreadsheetml/2006/main" count="245" uniqueCount="216">
  <si>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</si>
  <si>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</si>
  <si>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</si>
  <si>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</si>
  <si>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</si>
  <si>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</si>
  <si>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</si>
  <si>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</si>
  <si>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</si>
  <si>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</si>
  <si>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</si>
  <si>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</si>
  <si>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</si>
  <si>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</si>
  <si>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</si>
  <si>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</si>
  <si>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</si>
  <si>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</si>
  <si>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</si>
  <si>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</si>
  <si>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</si>
  <si>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</si>
  <si>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</si>
  <si>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</si>
  <si>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</si>
  <si>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</si>
  <si>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</si>
  <si>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</si>
  <si>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</si>
  <si>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</si>
  <si>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</si>
  <si>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</si>
  <si>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</si>
  <si>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</si>
  <si>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</si>
  <si>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</si>
  <si>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</si>
  <si>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</si>
  <si>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</si>
  <si>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</si>
  <si>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</si>
  <si>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</si>
  <si>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</si>
  <si>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</si>
  <si>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</si>
  <si>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</si>
  <si>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</si>
  <si>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</si>
  <si>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</si>
  <si>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</si>
  <si>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</si>
  <si>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</si>
  <si>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</si>
  <si>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</si>
  <si>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</si>
  <si>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</si>
  <si>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</si>
  <si>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</si>
  <si>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</si>
  <si>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</si>
  <si>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</si>
  <si>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</si>
  <si>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</si>
  <si>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</si>
  <si>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</si>
  <si>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</si>
  <si>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</si>
  <si>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</si>
  <si>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</si>
  <si>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</si>
  <si>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</si>
  <si>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</si>
  <si>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</si>
  <si>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</si>
  <si>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</si>
  <si>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</si>
  <si>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</si>
  <si>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</si>
  <si>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</si>
  <si>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</si>
  <si>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</si>
  <si>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</si>
  <si>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</si>
  <si>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</si>
  <si>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</si>
  <si>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</si>
  <si>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</si>
  <si>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</si>
  <si>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</si>
  <si>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</si>
  <si>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</si>
  <si>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</si>
  <si>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</si>
  <si>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</si>
  <si>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</si>
  <si>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</si>
  <si>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</si>
  <si>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</si>
  <si>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</si>
  <si>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</si>
  <si>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</si>
  <si>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</si>
  <si>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</si>
  <si>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</si>
  <si>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</si>
  <si>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</si>
  <si>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</si>
  <si>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</si>
  <si>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</si>
  <si>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</si>
  <si>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</si>
  <si>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</si>
  <si>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</si>
  <si>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</si>
  <si>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</si>
  <si>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</si>
  <si>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</si>
  <si>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</si>
  <si>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</si>
  <si>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</si>
  <si>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</si>
  <si>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</si>
  <si>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</si>
  <si>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</si>
  <si>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</si>
  <si>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</si>
  <si>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</si>
  <si>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</si>
  <si>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</si>
  <si>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</si>
  <si>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</si>
  <si>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</si>
  <si>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</si>
  <si>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</si>
  <si>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</si>
  <si>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</si>
  <si>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</si>
  <si>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</si>
  <si>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</si>
  <si>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</si>
  <si>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</si>
  <si>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</si>
  <si>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</si>
  <si>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</si>
  <si>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</si>
  <si>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</si>
  <si>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</si>
  <si>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</si>
  <si>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</si>
  <si>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</si>
  <si>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</si>
  <si>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</si>
  <si>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</si>
  <si>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</si>
  <si>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</si>
  <si>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</si>
  <si>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</si>
  <si>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</si>
  <si>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</si>
  <si>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</si>
  <si>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</si>
  <si>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</si>
  <si>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</si>
  <si>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</si>
  <si>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</si>
  <si>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</si>
  <si>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</si>
  <si>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</si>
  <si>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</si>
  <si>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</si>
  <si>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</si>
  <si>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</si>
  <si>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</si>
  <si>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</si>
  <si>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</si>
  <si>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</si>
  <si>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</si>
  <si>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</si>
  <si>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</si>
  <si>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</si>
  <si>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</si>
  <si>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</si>
  <si>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</si>
  <si>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</si>
  <si>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</si>
  <si>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</si>
  <si>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</si>
  <si>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</si>
  <si>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</si>
  <si>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</si>
  <si>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</si>
  <si>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</si>
  <si>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</si>
  <si>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</si>
  <si>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</si>
  <si>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</si>
  <si>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</si>
  <si>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</si>
  <si>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</si>
  <si>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</si>
  <si>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</si>
  <si>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</si>
  <si>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</si>
  <si>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</si>
  <si>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</si>
  <si>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</si>
  <si>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</si>
  <si>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</si>
  <si>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</si>
  <si>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</si>
  <si>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</si>
  <si>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</si>
  <si>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އައްޑޫ ހައި ސްކޫލް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</si>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</sst>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1123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16603681</v>
      </c>
      <c r="C9" s="15">
        <f t="shared" si="0"/>
        <v>16603681</v>
      </c>
      <c r="D9" s="15">
        <f t="shared" si="0"/>
        <v>16603681</v>
      </c>
      <c r="E9" s="15">
        <f t="shared" si="0"/>
        <v>16443421</v>
      </c>
      <c r="F9" s="15">
        <f>F13</f>
        <v>16322978</v>
      </c>
      <c r="G9" s="31" t="s">
        <v>10</v>
      </c>
      <c r="I9" s="4" t="str">
        <f>IF(SUM(B9:F9)&lt;&gt;0,"SHOW","HIDE")</f>
        <v>SHOW</v>
      </c>
    </row>
    <row r="10" spans="1:10" ht="22.5" customHeight="1" thickBot="1">
      <c r="B10" s="16">
        <f t="shared" ref="B10:E10" si="1">B26</f>
        <v>0</v>
      </c>
      <c r="C10" s="16">
        <f t="shared" si="1"/>
        <v>0</v>
      </c>
      <c r="D10" s="16">
        <f t="shared" si="1"/>
        <v>0</v>
      </c>
      <c r="E10" s="16">
        <f t="shared" si="1"/>
        <v>45000</v>
      </c>
      <c r="F10" s="16">
        <f>F26</f>
        <v>121040</v>
      </c>
      <c r="G10" s="32" t="s">
        <v>11</v>
      </c>
      <c r="I10" s="4" t="str">
        <f t="shared" ref="I10:I73" si="2">IF(SUM(B10:F10)&lt;&gt;0,"SHOW","HIDE")</f>
        <v>SHOW</v>
      </c>
    </row>
    <row r="11" spans="1:10" ht="22.5" customHeight="1" thickBot="1">
      <c r="B11" s="18">
        <f t="shared" ref="B11:E11" si="3">SUM(B9:B10)</f>
        <v>16603681</v>
      </c>
      <c r="C11" s="18">
        <f t="shared" si="3"/>
        <v>16603681</v>
      </c>
      <c r="D11" s="18">
        <f t="shared" si="3"/>
        <v>16603681</v>
      </c>
      <c r="E11" s="18">
        <f t="shared" si="3"/>
        <v>16488421</v>
      </c>
      <c r="F11" s="18">
        <f>SUM(F9:F10)</f>
        <v>16444018</v>
      </c>
      <c r="G11" s="33" t="s">
        <v>12</v>
      </c>
      <c r="I11" s="4" t="str">
        <f t="shared" si="2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16603681</v>
      </c>
      <c r="C13" s="18">
        <f t="shared" si="4"/>
        <v>16603681</v>
      </c>
      <c r="D13" s="18">
        <f t="shared" si="4"/>
        <v>16603681</v>
      </c>
      <c r="E13" s="18">
        <f t="shared" si="4"/>
        <v>16443421</v>
      </c>
      <c r="F13" s="18">
        <f>SUM(F14:F24)</f>
        <v>16322978</v>
      </c>
      <c r="G13" s="33" t="s">
        <v>10</v>
      </c>
      <c r="H13" s="21"/>
      <c r="I13" s="4" t="str">
        <f t="shared" si="2"/>
        <v>SHOW</v>
      </c>
    </row>
    <row r="14" spans="1:10" ht="22.5" customHeight="1">
      <c r="A14" s="8">
        <v>210</v>
      </c>
      <c r="B14" s="22">
        <f t="shared" ref="B14:E14" si="5">B36</f>
        <v>14359668</v>
      </c>
      <c r="C14" s="22">
        <f t="shared" si="5"/>
        <v>14359668</v>
      </c>
      <c r="D14" s="22">
        <f t="shared" si="5"/>
        <v>14359668</v>
      </c>
      <c r="E14" s="22">
        <f t="shared" si="5"/>
        <v>14297315</v>
      </c>
      <c r="F14" s="22">
        <f>F36</f>
        <v>14104378</v>
      </c>
      <c r="G14" s="31" t="s">
        <v>13</v>
      </c>
      <c r="H14" s="8">
        <v>210</v>
      </c>
      <c r="I14" s="4" t="str">
        <f t="shared" si="2"/>
        <v>SHOW</v>
      </c>
    </row>
    <row r="15" spans="1:10" ht="22.5" customHeight="1">
      <c r="A15" s="8">
        <v>213</v>
      </c>
      <c r="B15" s="23">
        <f t="shared" ref="B15:E15" si="6">B77</f>
        <v>570721</v>
      </c>
      <c r="C15" s="23">
        <f t="shared" si="6"/>
        <v>570721</v>
      </c>
      <c r="D15" s="23">
        <f t="shared" si="6"/>
        <v>570721</v>
      </c>
      <c r="E15" s="23">
        <f t="shared" si="6"/>
        <v>349758</v>
      </c>
      <c r="F15" s="23">
        <f>F77</f>
        <v>346946</v>
      </c>
      <c r="G15" s="34" t="s">
        <v>14</v>
      </c>
      <c r="H15" s="8">
        <v>213</v>
      </c>
      <c r="I15" s="4" t="str">
        <f t="shared" si="2"/>
        <v>SHOW</v>
      </c>
    </row>
    <row r="16" spans="1:10" ht="22.5" customHeight="1">
      <c r="A16" s="8">
        <v>221</v>
      </c>
      <c r="B16" s="23">
        <f t="shared" ref="B16:E16" si="7">B85</f>
        <v>26662</v>
      </c>
      <c r="C16" s="23">
        <f t="shared" si="7"/>
        <v>26662</v>
      </c>
      <c r="D16" s="23">
        <f t="shared" si="7"/>
        <v>26662</v>
      </c>
      <c r="E16" s="23">
        <f t="shared" si="7"/>
        <v>77378</v>
      </c>
      <c r="F16" s="23">
        <f>F85</f>
        <v>62500</v>
      </c>
      <c r="G16" s="34" t="s">
        <v>15</v>
      </c>
      <c r="H16" s="8">
        <v>221</v>
      </c>
      <c r="I16" s="4" t="str">
        <f t="shared" si="2"/>
        <v>SHOW</v>
      </c>
    </row>
    <row r="17" spans="1:9" ht="22.5" customHeight="1">
      <c r="A17" s="8">
        <v>222</v>
      </c>
      <c r="B17" s="23">
        <f t="shared" ref="B17:E17" si="8">B93</f>
        <v>60980</v>
      </c>
      <c r="C17" s="23">
        <f t="shared" si="8"/>
        <v>60980</v>
      </c>
      <c r="D17" s="23">
        <f t="shared" si="8"/>
        <v>60980</v>
      </c>
      <c r="E17" s="23">
        <f t="shared" si="8"/>
        <v>109470</v>
      </c>
      <c r="F17" s="23">
        <f>F93</f>
        <v>238000</v>
      </c>
      <c r="G17" s="34" t="s">
        <v>16</v>
      </c>
      <c r="H17" s="8">
        <v>222</v>
      </c>
      <c r="I17" s="4" t="str">
        <f t="shared" si="2"/>
        <v>SHOW</v>
      </c>
    </row>
    <row r="18" spans="1:9" ht="22.5" customHeight="1">
      <c r="A18" s="8">
        <v>223</v>
      </c>
      <c r="B18" s="23">
        <f t="shared" ref="B18:E18" si="9">B107</f>
        <v>1296800</v>
      </c>
      <c r="C18" s="23">
        <f t="shared" si="9"/>
        <v>1296800</v>
      </c>
      <c r="D18" s="23">
        <f t="shared" si="9"/>
        <v>1296800</v>
      </c>
      <c r="E18" s="23">
        <f t="shared" si="9"/>
        <v>832500</v>
      </c>
      <c r="F18" s="23">
        <f>F107</f>
        <v>1096729</v>
      </c>
      <c r="G18" s="34" t="s">
        <v>17</v>
      </c>
      <c r="H18" s="8">
        <v>223</v>
      </c>
      <c r="I18" s="4" t="str">
        <f t="shared" si="2"/>
        <v>SHOW</v>
      </c>
    </row>
    <row r="19" spans="1:9" ht="22.5" customHeight="1">
      <c r="A19" s="8">
        <v>224</v>
      </c>
      <c r="B19" s="23">
        <f t="shared" ref="B19:E19" si="10">B135</f>
        <v>132800</v>
      </c>
      <c r="C19" s="23">
        <f t="shared" si="10"/>
        <v>132800</v>
      </c>
      <c r="D19" s="23">
        <f t="shared" si="10"/>
        <v>132800</v>
      </c>
      <c r="E19" s="23">
        <f t="shared" si="10"/>
        <v>228000</v>
      </c>
      <c r="F19" s="23">
        <f>F135</f>
        <v>178000</v>
      </c>
      <c r="G19" s="34" t="s">
        <v>18</v>
      </c>
      <c r="H19" s="8">
        <v>224</v>
      </c>
      <c r="I19" s="4" t="str">
        <f t="shared" si="2"/>
        <v>SHOW</v>
      </c>
    </row>
    <row r="20" spans="1:9" ht="22.5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20000</v>
      </c>
      <c r="F20" s="23">
        <f>F142</f>
        <v>84425</v>
      </c>
      <c r="G20" s="34" t="s">
        <v>19</v>
      </c>
      <c r="H20" s="8">
        <v>225</v>
      </c>
      <c r="I20" s="4" t="str">
        <f t="shared" si="2"/>
        <v>SHOW</v>
      </c>
    </row>
    <row r="21" spans="1:9" ht="22.5" customHeight="1">
      <c r="A21" s="8">
        <v>226</v>
      </c>
      <c r="B21" s="23">
        <f t="shared" ref="B21:E21" si="12">B150</f>
        <v>110000</v>
      </c>
      <c r="C21" s="23">
        <f t="shared" si="12"/>
        <v>110000</v>
      </c>
      <c r="D21" s="23">
        <f t="shared" si="12"/>
        <v>110000</v>
      </c>
      <c r="E21" s="23">
        <f t="shared" si="12"/>
        <v>479000</v>
      </c>
      <c r="F21" s="23">
        <f>F150</f>
        <v>162000</v>
      </c>
      <c r="G21" s="34" t="s">
        <v>20</v>
      </c>
      <c r="H21" s="8">
        <v>226</v>
      </c>
      <c r="I21" s="4" t="str">
        <f t="shared" si="2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2"/>
        <v>HIDE</v>
      </c>
    </row>
    <row r="23" spans="1:9" ht="22.5" customHeight="1" thickBot="1">
      <c r="A23" s="8">
        <v>228</v>
      </c>
      <c r="B23" s="23">
        <f t="shared" ref="B23:E23" si="14">B176</f>
        <v>46050</v>
      </c>
      <c r="C23" s="23">
        <f t="shared" si="14"/>
        <v>46050</v>
      </c>
      <c r="D23" s="23">
        <f t="shared" si="14"/>
        <v>46050</v>
      </c>
      <c r="E23" s="23">
        <f t="shared" si="14"/>
        <v>50000</v>
      </c>
      <c r="F23" s="23">
        <f>F176</f>
        <v>50000</v>
      </c>
      <c r="G23" s="34" t="s">
        <v>22</v>
      </c>
      <c r="H23" s="8">
        <v>228</v>
      </c>
      <c r="I23" s="4" t="str">
        <f t="shared" si="2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2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2"/>
        <v>HIDE</v>
      </c>
    </row>
    <row r="26" spans="1:9" ht="22.5" customHeight="1" thickBot="1">
      <c r="B26" s="18">
        <f t="shared" ref="B26:E26" si="16">SUM(B27:B34)</f>
        <v>0</v>
      </c>
      <c r="C26" s="18">
        <f t="shared" si="16"/>
        <v>0</v>
      </c>
      <c r="D26" s="18">
        <f t="shared" si="16"/>
        <v>0</v>
      </c>
      <c r="E26" s="18">
        <f t="shared" si="16"/>
        <v>45000</v>
      </c>
      <c r="F26" s="18">
        <f>SUM(F27:F34)</f>
        <v>121040</v>
      </c>
      <c r="G26" s="33" t="s">
        <v>11</v>
      </c>
      <c r="H26" s="21"/>
      <c r="I26" s="4" t="str">
        <f t="shared" si="2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2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2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2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2"/>
        <v>HIDE</v>
      </c>
    </row>
    <row r="31" spans="1:9" ht="22.5" customHeight="1" thickBot="1">
      <c r="A31" s="8">
        <v>423</v>
      </c>
      <c r="B31" s="23">
        <f t="shared" ref="B31:E31" si="21">B225</f>
        <v>0</v>
      </c>
      <c r="C31" s="23">
        <f t="shared" si="21"/>
        <v>0</v>
      </c>
      <c r="D31" s="23">
        <f t="shared" si="21"/>
        <v>0</v>
      </c>
      <c r="E31" s="23">
        <f t="shared" si="21"/>
        <v>45000</v>
      </c>
      <c r="F31" s="23">
        <f>F225</f>
        <v>121040</v>
      </c>
      <c r="G31" s="32" t="s">
        <v>28</v>
      </c>
      <c r="H31" s="8">
        <v>423</v>
      </c>
      <c r="I31" s="4" t="str">
        <f t="shared" si="2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2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2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2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2"/>
        <v>HIDE</v>
      </c>
    </row>
    <row r="36" spans="1:9" ht="22.5" customHeight="1" thickBot="1">
      <c r="A36" s="8">
        <v>210</v>
      </c>
      <c r="B36" s="18">
        <f t="shared" ref="B36:E36" si="25">SUM(B37:B38)</f>
        <v>14359668</v>
      </c>
      <c r="C36" s="18">
        <f t="shared" si="25"/>
        <v>14359668</v>
      </c>
      <c r="D36" s="18">
        <f t="shared" si="25"/>
        <v>14359668</v>
      </c>
      <c r="E36" s="18">
        <f t="shared" si="25"/>
        <v>14297315</v>
      </c>
      <c r="F36" s="18">
        <f>SUM(F37:F38)</f>
        <v>14104378</v>
      </c>
      <c r="G36" s="33" t="s">
        <v>13</v>
      </c>
      <c r="H36" s="27">
        <v>210</v>
      </c>
      <c r="I36" s="4" t="str">
        <f t="shared" si="2"/>
        <v>SHOW</v>
      </c>
    </row>
    <row r="37" spans="1:9" ht="22.5" customHeight="1">
      <c r="A37" s="8">
        <v>211</v>
      </c>
      <c r="B37" s="25">
        <f t="shared" ref="B37:E37" si="26">B40</f>
        <v>9017736</v>
      </c>
      <c r="C37" s="25">
        <f t="shared" si="26"/>
        <v>9017736</v>
      </c>
      <c r="D37" s="25">
        <f t="shared" si="26"/>
        <v>9017736</v>
      </c>
      <c r="E37" s="25">
        <f t="shared" si="26"/>
        <v>8960800</v>
      </c>
      <c r="F37" s="25">
        <f>F40</f>
        <v>9037581</v>
      </c>
      <c r="G37" s="35" t="s">
        <v>32</v>
      </c>
      <c r="H37" s="8">
        <v>211</v>
      </c>
      <c r="I37" s="4" t="str">
        <f t="shared" si="2"/>
        <v>SHOW</v>
      </c>
    </row>
    <row r="38" spans="1:9" ht="22.5" customHeight="1" thickBot="1">
      <c r="A38" s="8">
        <v>212</v>
      </c>
      <c r="B38" s="23">
        <f t="shared" ref="B38:E38" si="27">B44</f>
        <v>5341932</v>
      </c>
      <c r="C38" s="23">
        <f t="shared" si="27"/>
        <v>5341932</v>
      </c>
      <c r="D38" s="23">
        <f t="shared" si="27"/>
        <v>5341932</v>
      </c>
      <c r="E38" s="23">
        <f t="shared" si="27"/>
        <v>5336515</v>
      </c>
      <c r="F38" s="23">
        <f>F44</f>
        <v>5066797</v>
      </c>
      <c r="G38" s="32" t="s">
        <v>33</v>
      </c>
      <c r="H38" s="8">
        <v>212</v>
      </c>
      <c r="I38" s="4" t="str">
        <f t="shared" si="2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2"/>
        <v>HIDE</v>
      </c>
    </row>
    <row r="40" spans="1:9" ht="22.5" customHeight="1" thickBot="1">
      <c r="A40" s="28">
        <v>211</v>
      </c>
      <c r="B40" s="18">
        <f t="shared" ref="B40:E40" si="28">SUM(B41:B42)</f>
        <v>9017736</v>
      </c>
      <c r="C40" s="18">
        <f t="shared" si="28"/>
        <v>9017736</v>
      </c>
      <c r="D40" s="18">
        <f t="shared" si="28"/>
        <v>9017736</v>
      </c>
      <c r="E40" s="18">
        <f t="shared" si="28"/>
        <v>8960800</v>
      </c>
      <c r="F40" s="18">
        <f>SUM(F41:F42)</f>
        <v>9037581</v>
      </c>
      <c r="G40" s="33" t="s">
        <v>32</v>
      </c>
      <c r="H40" s="27">
        <v>211</v>
      </c>
      <c r="I40" s="4" t="str">
        <f t="shared" si="2"/>
        <v>SHOW</v>
      </c>
    </row>
    <row r="41" spans="1:9" ht="22.5" customHeight="1">
      <c r="A41" s="8">
        <v>211001</v>
      </c>
      <c r="B41" s="25">
        <v>8153160</v>
      </c>
      <c r="C41" s="25">
        <v>8153160</v>
      </c>
      <c r="D41" s="25">
        <v>8153160</v>
      </c>
      <c r="E41" s="25">
        <v>8114935</v>
      </c>
      <c r="F41" s="25">
        <v>8223333</v>
      </c>
      <c r="G41" s="35" t="s">
        <v>34</v>
      </c>
      <c r="H41" s="8">
        <v>211001</v>
      </c>
      <c r="I41" s="4" t="str">
        <f t="shared" si="2"/>
        <v>SHOW</v>
      </c>
    </row>
    <row r="42" spans="1:9" ht="22.5" customHeight="1" thickBot="1">
      <c r="A42" s="8">
        <v>211002</v>
      </c>
      <c r="B42" s="23">
        <v>864576</v>
      </c>
      <c r="C42" s="23">
        <v>864576</v>
      </c>
      <c r="D42" s="23">
        <v>864576</v>
      </c>
      <c r="E42" s="23">
        <v>845865</v>
      </c>
      <c r="F42" s="23">
        <v>814248</v>
      </c>
      <c r="G42" s="32" t="s">
        <v>35</v>
      </c>
      <c r="H42" s="8">
        <v>211002</v>
      </c>
      <c r="I42" s="4" t="str">
        <f t="shared" si="2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2"/>
        <v>HIDE</v>
      </c>
    </row>
    <row r="44" spans="1:9" ht="22.5" customHeight="1" thickBot="1">
      <c r="A44" s="28">
        <v>212</v>
      </c>
      <c r="B44" s="18">
        <f t="shared" ref="B44:E44" si="29">SUM(B45:B75)</f>
        <v>5341932</v>
      </c>
      <c r="C44" s="18">
        <f t="shared" si="29"/>
        <v>5341932</v>
      </c>
      <c r="D44" s="18">
        <f t="shared" si="29"/>
        <v>5341932</v>
      </c>
      <c r="E44" s="18">
        <f t="shared" si="29"/>
        <v>5336515</v>
      </c>
      <c r="F44" s="18">
        <f>SUM(F45:F75)</f>
        <v>5066797</v>
      </c>
      <c r="G44" s="33" t="s">
        <v>33</v>
      </c>
      <c r="H44" s="27">
        <v>212</v>
      </c>
      <c r="I44" s="4" t="str">
        <f t="shared" si="2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2"/>
        <v>HIDE</v>
      </c>
    </row>
    <row r="46" spans="1:9" ht="22.5" customHeight="1">
      <c r="A46" s="8">
        <v>212003</v>
      </c>
      <c r="B46" s="23">
        <v>1210668</v>
      </c>
      <c r="C46" s="23">
        <v>1210668</v>
      </c>
      <c r="D46" s="23">
        <v>1210668</v>
      </c>
      <c r="E46" s="23">
        <v>1092204</v>
      </c>
      <c r="F46" s="23">
        <v>1043176</v>
      </c>
      <c r="G46" s="32" t="s">
        <v>37</v>
      </c>
      <c r="H46" s="8">
        <v>212003</v>
      </c>
      <c r="I46" s="4" t="str">
        <f t="shared" si="2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2"/>
        <v>HIDE</v>
      </c>
    </row>
    <row r="48" spans="1:9" ht="22.5" customHeight="1">
      <c r="A48" s="8">
        <v>212005</v>
      </c>
      <c r="B48" s="23">
        <v>204000</v>
      </c>
      <c r="C48" s="23">
        <v>204000</v>
      </c>
      <c r="D48" s="23">
        <v>204000</v>
      </c>
      <c r="E48" s="23">
        <v>189000</v>
      </c>
      <c r="F48" s="23">
        <v>183000</v>
      </c>
      <c r="G48" s="32" t="s">
        <v>39</v>
      </c>
      <c r="H48" s="8">
        <v>212005</v>
      </c>
      <c r="I48" s="4" t="str">
        <f t="shared" si="2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2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2"/>
        <v>HIDE</v>
      </c>
    </row>
    <row r="51" spans="1:9" ht="22.5" customHeight="1">
      <c r="A51" s="8">
        <v>212009</v>
      </c>
      <c r="B51" s="23">
        <v>132000</v>
      </c>
      <c r="C51" s="23">
        <v>132000</v>
      </c>
      <c r="D51" s="23">
        <v>132000</v>
      </c>
      <c r="E51" s="23">
        <v>150000</v>
      </c>
      <c r="F51" s="23">
        <v>156000</v>
      </c>
      <c r="G51" s="32" t="s">
        <v>42</v>
      </c>
      <c r="H51" s="8">
        <v>212009</v>
      </c>
      <c r="I51" s="4" t="str">
        <f t="shared" si="2"/>
        <v>SHOW</v>
      </c>
    </row>
    <row r="52" spans="1:9" ht="22.5" customHeight="1">
      <c r="A52" s="8">
        <v>212010</v>
      </c>
      <c r="B52" s="23">
        <v>604800</v>
      </c>
      <c r="C52" s="23">
        <v>604800</v>
      </c>
      <c r="D52" s="23">
        <v>604800</v>
      </c>
      <c r="E52" s="23">
        <v>721440</v>
      </c>
      <c r="F52" s="23">
        <v>634740</v>
      </c>
      <c r="G52" s="32" t="s">
        <v>43</v>
      </c>
      <c r="H52" s="8">
        <v>212010</v>
      </c>
      <c r="I52" s="4" t="str">
        <f t="shared" si="2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2"/>
        <v>HIDE</v>
      </c>
    </row>
    <row r="54" spans="1:9" ht="22.5" customHeight="1">
      <c r="A54" s="8">
        <v>212012</v>
      </c>
      <c r="B54" s="23">
        <v>486000</v>
      </c>
      <c r="C54" s="23">
        <v>486000</v>
      </c>
      <c r="D54" s="23">
        <v>486000</v>
      </c>
      <c r="E54" s="23">
        <v>517950</v>
      </c>
      <c r="F54" s="23">
        <v>544560</v>
      </c>
      <c r="G54" s="32" t="s">
        <v>45</v>
      </c>
      <c r="H54" s="8">
        <v>212012</v>
      </c>
      <c r="I54" s="4" t="str">
        <f t="shared" si="2"/>
        <v>SHOW</v>
      </c>
    </row>
    <row r="55" spans="1:9" ht="22.5" customHeight="1">
      <c r="A55" s="8">
        <v>212013</v>
      </c>
      <c r="B55" s="23">
        <v>39600</v>
      </c>
      <c r="C55" s="23">
        <v>39600</v>
      </c>
      <c r="D55" s="23">
        <v>39600</v>
      </c>
      <c r="E55" s="23">
        <v>117188</v>
      </c>
      <c r="F55" s="23">
        <v>116258</v>
      </c>
      <c r="G55" s="32" t="s">
        <v>46</v>
      </c>
      <c r="H55" s="8">
        <v>212013</v>
      </c>
      <c r="I55" s="4" t="str">
        <f t="shared" si="2"/>
        <v>SHOW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2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2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2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2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2"/>
        <v>HIDE</v>
      </c>
    </row>
    <row r="61" spans="1:9" ht="22.5" customHeight="1">
      <c r="A61" s="8">
        <v>212019</v>
      </c>
      <c r="B61" s="23">
        <v>2400</v>
      </c>
      <c r="C61" s="23">
        <v>2400</v>
      </c>
      <c r="D61" s="23">
        <v>2400</v>
      </c>
      <c r="E61" s="23">
        <v>3240</v>
      </c>
      <c r="F61" s="23">
        <v>1600</v>
      </c>
      <c r="G61" s="32" t="s">
        <v>52</v>
      </c>
      <c r="H61" s="8">
        <v>212019</v>
      </c>
      <c r="I61" s="4" t="str">
        <f t="shared" si="2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2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2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2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2"/>
        <v>HIDE</v>
      </c>
    </row>
    <row r="66" spans="1:9" ht="22.5" customHeight="1">
      <c r="A66" s="8">
        <v>212024</v>
      </c>
      <c r="B66" s="23">
        <v>13200</v>
      </c>
      <c r="C66" s="23">
        <v>13200</v>
      </c>
      <c r="D66" s="23">
        <v>13200</v>
      </c>
      <c r="E66" s="23">
        <v>20550</v>
      </c>
      <c r="F66" s="23">
        <v>18600</v>
      </c>
      <c r="G66" s="32" t="s">
        <v>57</v>
      </c>
      <c r="H66" s="8">
        <v>212024</v>
      </c>
      <c r="I66" s="4" t="str">
        <f t="shared" si="2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2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2"/>
        <v>HIDE</v>
      </c>
    </row>
    <row r="69" spans="1:9" ht="22.5" customHeight="1">
      <c r="A69" s="8">
        <v>212027</v>
      </c>
      <c r="B69" s="23">
        <v>2364000</v>
      </c>
      <c r="C69" s="23">
        <v>2364000</v>
      </c>
      <c r="D69" s="23">
        <v>2364000</v>
      </c>
      <c r="E69" s="23">
        <v>2301024</v>
      </c>
      <c r="F69" s="23">
        <v>2368863</v>
      </c>
      <c r="G69" s="32" t="s">
        <v>60</v>
      </c>
      <c r="H69" s="8">
        <v>212027</v>
      </c>
      <c r="I69" s="4" t="str">
        <f t="shared" si="2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2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2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2"/>
        <v>HIDE</v>
      </c>
    </row>
    <row r="73" spans="1:9" ht="22.5" customHeight="1">
      <c r="A73" s="8">
        <v>212031</v>
      </c>
      <c r="B73" s="23">
        <v>218400</v>
      </c>
      <c r="C73" s="23">
        <v>218400</v>
      </c>
      <c r="D73" s="23">
        <v>218400</v>
      </c>
      <c r="E73" s="23">
        <v>183048</v>
      </c>
      <c r="F73" s="23">
        <v>0</v>
      </c>
      <c r="G73" s="32" t="s">
        <v>64</v>
      </c>
      <c r="H73" s="8">
        <v>212031</v>
      </c>
      <c r="I73" s="4" t="str">
        <f t="shared" si="2"/>
        <v>SHOW</v>
      </c>
    </row>
    <row r="74" spans="1:9" ht="22.5" customHeight="1" thickBot="1">
      <c r="A74" s="8">
        <v>212032</v>
      </c>
      <c r="B74" s="23">
        <v>66864</v>
      </c>
      <c r="C74" s="23">
        <v>66864</v>
      </c>
      <c r="D74" s="23">
        <v>66864</v>
      </c>
      <c r="E74" s="23">
        <v>40871</v>
      </c>
      <c r="F74" s="23">
        <v>0</v>
      </c>
      <c r="G74" s="32" t="s">
        <v>65</v>
      </c>
      <c r="H74" s="8">
        <v>212032</v>
      </c>
      <c r="I74" s="4" t="str">
        <f t="shared" ref="I74:I137" si="30">IF(SUM(B74:F74)&lt;&gt;0,"SHOW","HIDE")</f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570721</v>
      </c>
      <c r="C77" s="18">
        <f t="shared" si="31"/>
        <v>570721</v>
      </c>
      <c r="D77" s="18">
        <f t="shared" si="31"/>
        <v>570721</v>
      </c>
      <c r="E77" s="18">
        <f t="shared" si="31"/>
        <v>349758</v>
      </c>
      <c r="F77" s="18">
        <f>SUM(F78:F83)</f>
        <v>346946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570721</v>
      </c>
      <c r="C83" s="23">
        <v>570721</v>
      </c>
      <c r="D83" s="23">
        <v>570721</v>
      </c>
      <c r="E83" s="23">
        <v>349758</v>
      </c>
      <c r="F83" s="23">
        <v>346946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26662</v>
      </c>
      <c r="C85" s="18">
        <f t="shared" si="32"/>
        <v>26662</v>
      </c>
      <c r="D85" s="18">
        <f t="shared" si="32"/>
        <v>26662</v>
      </c>
      <c r="E85" s="18">
        <f t="shared" si="32"/>
        <v>77378</v>
      </c>
      <c r="F85" s="18">
        <f>SUM(F86:F91)</f>
        <v>62500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1000</v>
      </c>
      <c r="C86" s="25">
        <v>1000</v>
      </c>
      <c r="D86" s="25">
        <v>1000</v>
      </c>
      <c r="E86" s="25">
        <v>62500</v>
      </c>
      <c r="F86" s="25">
        <v>2500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15000</v>
      </c>
      <c r="C87" s="23">
        <v>15000</v>
      </c>
      <c r="D87" s="23">
        <v>15000</v>
      </c>
      <c r="E87" s="23">
        <v>1000</v>
      </c>
      <c r="F87" s="23">
        <v>1000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10662</v>
      </c>
      <c r="C88" s="23">
        <v>10662</v>
      </c>
      <c r="D88" s="23">
        <v>10662</v>
      </c>
      <c r="E88" s="23">
        <v>8000</v>
      </c>
      <c r="F88" s="23">
        <v>58000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0</v>
      </c>
      <c r="C90" s="23">
        <v>0</v>
      </c>
      <c r="D90" s="23">
        <v>0</v>
      </c>
      <c r="E90" s="23">
        <v>5878</v>
      </c>
      <c r="F90" s="23">
        <v>1000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60980</v>
      </c>
      <c r="C93" s="18">
        <f t="shared" si="33"/>
        <v>60980</v>
      </c>
      <c r="D93" s="18">
        <f t="shared" si="33"/>
        <v>60980</v>
      </c>
      <c r="E93" s="18">
        <f t="shared" si="33"/>
        <v>109470</v>
      </c>
      <c r="F93" s="18">
        <f>SUM(F94:F105)</f>
        <v>238000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18420</v>
      </c>
      <c r="C94" s="25">
        <v>18420</v>
      </c>
      <c r="D94" s="25">
        <v>18420</v>
      </c>
      <c r="E94" s="25">
        <v>40000</v>
      </c>
      <c r="F94" s="25">
        <v>40000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6140</v>
      </c>
      <c r="C95" s="23">
        <v>6140</v>
      </c>
      <c r="D95" s="23">
        <v>6140</v>
      </c>
      <c r="E95" s="23">
        <v>8740</v>
      </c>
      <c r="F95" s="23">
        <v>25000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10000</v>
      </c>
      <c r="C96" s="23">
        <v>10000</v>
      </c>
      <c r="D96" s="23">
        <v>10000</v>
      </c>
      <c r="E96" s="23">
        <v>10000</v>
      </c>
      <c r="F96" s="23">
        <v>25000</v>
      </c>
      <c r="G96" s="3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20000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8000</v>
      </c>
      <c r="C98" s="23">
        <v>8000</v>
      </c>
      <c r="D98" s="23">
        <v>8000</v>
      </c>
      <c r="E98" s="23">
        <v>5000</v>
      </c>
      <c r="F98" s="23">
        <v>55000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30730</v>
      </c>
      <c r="F99" s="23">
        <v>16000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18420</v>
      </c>
      <c r="C101" s="23">
        <v>18420</v>
      </c>
      <c r="D101" s="23">
        <v>18420</v>
      </c>
      <c r="E101" s="23">
        <v>13000</v>
      </c>
      <c r="F101" s="23">
        <v>36200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0</v>
      </c>
      <c r="C102" s="23">
        <v>0</v>
      </c>
      <c r="D102" s="23">
        <v>0</v>
      </c>
      <c r="E102" s="23">
        <v>2000</v>
      </c>
      <c r="F102" s="23">
        <v>12000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8800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1296800</v>
      </c>
      <c r="C107" s="18">
        <f t="shared" si="34"/>
        <v>1296800</v>
      </c>
      <c r="D107" s="18">
        <f t="shared" si="34"/>
        <v>1296800</v>
      </c>
      <c r="E107" s="18">
        <f t="shared" si="34"/>
        <v>832500</v>
      </c>
      <c r="F107" s="18">
        <f>SUM(F108:F133)</f>
        <v>1096729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180000</v>
      </c>
      <c r="C108" s="25">
        <v>180000</v>
      </c>
      <c r="D108" s="25">
        <v>180000</v>
      </c>
      <c r="E108" s="25">
        <v>72000</v>
      </c>
      <c r="F108" s="25">
        <v>42000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600000</v>
      </c>
      <c r="C109" s="23">
        <v>600000</v>
      </c>
      <c r="D109" s="23">
        <v>600000</v>
      </c>
      <c r="E109" s="23">
        <v>300000</v>
      </c>
      <c r="F109" s="23">
        <v>591229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12000</v>
      </c>
      <c r="C110" s="23">
        <v>12000</v>
      </c>
      <c r="D110" s="23">
        <v>12000</v>
      </c>
      <c r="E110" s="23">
        <v>10000</v>
      </c>
      <c r="F110" s="23">
        <v>10000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52500</v>
      </c>
      <c r="F111" s="23">
        <v>52500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0</v>
      </c>
      <c r="C112" s="23">
        <v>0</v>
      </c>
      <c r="D112" s="23">
        <v>0</v>
      </c>
      <c r="E112" s="23">
        <v>30000</v>
      </c>
      <c r="F112" s="23">
        <v>10000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240000</v>
      </c>
      <c r="C114" s="23">
        <v>240000</v>
      </c>
      <c r="D114" s="23">
        <v>240000</v>
      </c>
      <c r="E114" s="23">
        <v>200000</v>
      </c>
      <c r="F114" s="23">
        <v>200000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102000</v>
      </c>
      <c r="C115" s="23">
        <v>102000</v>
      </c>
      <c r="D115" s="23">
        <v>102000</v>
      </c>
      <c r="E115" s="23">
        <v>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0</v>
      </c>
      <c r="C116" s="23">
        <v>0</v>
      </c>
      <c r="D116" s="23">
        <v>0</v>
      </c>
      <c r="E116" s="23">
        <v>500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15000</v>
      </c>
      <c r="C118" s="23">
        <v>15000</v>
      </c>
      <c r="D118" s="23">
        <v>15000</v>
      </c>
      <c r="E118" s="23">
        <v>5000</v>
      </c>
      <c r="F118" s="23">
        <v>5000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0</v>
      </c>
      <c r="C119" s="23">
        <v>0</v>
      </c>
      <c r="D119" s="23">
        <v>0</v>
      </c>
      <c r="E119" s="23">
        <v>5000</v>
      </c>
      <c r="F119" s="23">
        <v>35000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25000</v>
      </c>
      <c r="C120" s="23">
        <v>25000</v>
      </c>
      <c r="D120" s="23">
        <v>25000</v>
      </c>
      <c r="E120" s="23">
        <v>55000</v>
      </c>
      <c r="F120" s="23">
        <v>23000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122800</v>
      </c>
      <c r="C122" s="23">
        <v>122800</v>
      </c>
      <c r="D122" s="23">
        <v>122800</v>
      </c>
      <c r="E122" s="23">
        <v>100000</v>
      </c>
      <c r="F122" s="23">
        <v>100000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5000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10000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10000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>
      <c r="A128" s="8">
        <v>223021</v>
      </c>
      <c r="B128" s="23">
        <v>0</v>
      </c>
      <c r="C128" s="23">
        <v>0</v>
      </c>
      <c r="D128" s="23">
        <v>0</v>
      </c>
      <c r="E128" s="23">
        <v>1500</v>
      </c>
      <c r="F128" s="23">
        <v>1500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0</v>
      </c>
      <c r="C131" s="23">
        <v>0</v>
      </c>
      <c r="D131" s="23">
        <v>0</v>
      </c>
      <c r="E131" s="23">
        <v>1000</v>
      </c>
      <c r="F131" s="23">
        <v>1000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132800</v>
      </c>
      <c r="C135" s="18">
        <f t="shared" si="35"/>
        <v>132800</v>
      </c>
      <c r="D135" s="18">
        <f t="shared" si="35"/>
        <v>132800</v>
      </c>
      <c r="E135" s="18">
        <f t="shared" si="35"/>
        <v>228000</v>
      </c>
      <c r="F135" s="18">
        <f>SUM(F136:F140)</f>
        <v>178000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10000</v>
      </c>
      <c r="C136" s="25">
        <v>10000</v>
      </c>
      <c r="D136" s="25">
        <v>10000</v>
      </c>
      <c r="E136" s="25">
        <v>3000</v>
      </c>
      <c r="F136" s="25">
        <v>3000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122800</v>
      </c>
      <c r="C137" s="23">
        <v>122800</v>
      </c>
      <c r="D137" s="23">
        <v>122800</v>
      </c>
      <c r="E137" s="23">
        <v>225000</v>
      </c>
      <c r="F137" s="23">
        <v>175000</v>
      </c>
      <c r="G137" s="32" t="s">
        <v>118</v>
      </c>
      <c r="H137" s="8">
        <v>224011</v>
      </c>
      <c r="I137" s="4" t="str">
        <f t="shared" si="30"/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ref="I138:I201" si="36">IF(SUM(B138:F138)&lt;&gt;0,"SHOW","HIDE")</f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20000</v>
      </c>
      <c r="F142" s="18">
        <f>SUM(F143:F148)</f>
        <v>84425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customHeight="1" thickBot="1">
      <c r="A145" s="8">
        <v>225003</v>
      </c>
      <c r="B145" s="23">
        <v>0</v>
      </c>
      <c r="C145" s="23">
        <v>0</v>
      </c>
      <c r="D145" s="23">
        <v>0</v>
      </c>
      <c r="E145" s="23">
        <v>20000</v>
      </c>
      <c r="F145" s="23">
        <v>84425</v>
      </c>
      <c r="G145" s="32" t="s">
        <v>124</v>
      </c>
      <c r="H145" s="8">
        <v>225003</v>
      </c>
      <c r="I145" s="4" t="str">
        <f t="shared" si="36"/>
        <v>SHOW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110000</v>
      </c>
      <c r="C150" s="18">
        <f t="shared" si="38"/>
        <v>110000</v>
      </c>
      <c r="D150" s="18">
        <f t="shared" si="38"/>
        <v>110000</v>
      </c>
      <c r="E150" s="18">
        <f t="shared" si="38"/>
        <v>479000</v>
      </c>
      <c r="F150" s="18">
        <f>SUM(F151:F168)</f>
        <v>162000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224000</v>
      </c>
      <c r="F152" s="23">
        <v>44000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10000</v>
      </c>
      <c r="C156" s="23">
        <v>10000</v>
      </c>
      <c r="D156" s="23">
        <v>10000</v>
      </c>
      <c r="E156" s="23">
        <v>90000</v>
      </c>
      <c r="F156" s="23">
        <v>20000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10000</v>
      </c>
      <c r="C157" s="23">
        <v>10000</v>
      </c>
      <c r="D157" s="23">
        <v>10000</v>
      </c>
      <c r="E157" s="23">
        <v>105000</v>
      </c>
      <c r="F157" s="23">
        <v>55000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15000</v>
      </c>
      <c r="C159" s="23">
        <v>15000</v>
      </c>
      <c r="D159" s="23">
        <v>15000</v>
      </c>
      <c r="E159" s="23">
        <v>15000</v>
      </c>
      <c r="F159" s="23">
        <v>5000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25000</v>
      </c>
      <c r="C160" s="23">
        <v>25000</v>
      </c>
      <c r="D160" s="23">
        <v>25000</v>
      </c>
      <c r="E160" s="23">
        <v>15000</v>
      </c>
      <c r="F160" s="23">
        <v>12000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30000</v>
      </c>
      <c r="F166" s="23">
        <v>21000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46050</v>
      </c>
      <c r="C176" s="18">
        <f t="shared" si="40"/>
        <v>46050</v>
      </c>
      <c r="D176" s="18">
        <f t="shared" si="40"/>
        <v>46050</v>
      </c>
      <c r="E176" s="18">
        <f t="shared" si="40"/>
        <v>50000</v>
      </c>
      <c r="F176" s="18">
        <f>SUM(F177:F196)</f>
        <v>50000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 thickBot="1">
      <c r="A180" s="8">
        <v>228004</v>
      </c>
      <c r="B180" s="23">
        <v>46050</v>
      </c>
      <c r="C180" s="23">
        <v>46050</v>
      </c>
      <c r="D180" s="23">
        <v>46050</v>
      </c>
      <c r="E180" s="23">
        <v>50000</v>
      </c>
      <c r="F180" s="23">
        <v>50000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si="36"/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ref="I202:I257" si="42">IF(SUM(B202:F202)&lt;&gt;0,"SHOW","HIDE")</f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0</v>
      </c>
      <c r="C225" s="18">
        <f t="shared" si="47"/>
        <v>0</v>
      </c>
      <c r="D225" s="18">
        <f t="shared" si="47"/>
        <v>0</v>
      </c>
      <c r="E225" s="18">
        <f t="shared" si="47"/>
        <v>45000</v>
      </c>
      <c r="F225" s="18">
        <f>SUM(F226:F238)</f>
        <v>121040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0</v>
      </c>
      <c r="C226" s="25">
        <v>0</v>
      </c>
      <c r="D226" s="25">
        <v>0</v>
      </c>
      <c r="E226" s="25">
        <v>10000</v>
      </c>
      <c r="F226" s="25">
        <v>60202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0</v>
      </c>
      <c r="C227" s="23">
        <v>0</v>
      </c>
      <c r="D227" s="23">
        <v>0</v>
      </c>
      <c r="E227" s="23">
        <v>30000</v>
      </c>
      <c r="F227" s="23">
        <v>39998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20840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0</v>
      </c>
      <c r="C233" s="23">
        <v>0</v>
      </c>
      <c r="D233" s="23">
        <v>0</v>
      </c>
      <c r="E233" s="23">
        <v>5000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2020-03-08T06:43:29Z</cp:lastPrinted>
  <dcterms:created xsi:type="dcterms:W3CDTF">2018-12-30T09:54:12Z</dcterms:created>
  <dcterms:modified xsi:type="dcterms:W3CDTF">2020-03-08T06:43:32Z</dcterms:modified>
</cp:coreProperties>
</file>