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8" i="1" l="1"/>
  <c r="B29" i="1"/>
  <c r="I29" i="1" s="1"/>
  <c r="I212" i="1"/>
  <c r="B32" i="1"/>
  <c r="I32" i="1" s="1"/>
  <c r="I240" i="1"/>
  <c r="B27" i="1"/>
  <c r="I27" i="1" s="1"/>
  <c r="I205" i="1"/>
  <c r="B21" i="1"/>
  <c r="I21" i="1" s="1"/>
  <c r="I150" i="1"/>
  <c r="B19" i="1"/>
  <c r="I19" i="1" s="1"/>
  <c r="I135" i="1"/>
  <c r="I15" i="1"/>
  <c r="B16" i="1"/>
  <c r="I16" i="1" s="1"/>
  <c r="I85" i="1"/>
  <c r="B18" i="1"/>
  <c r="I18" i="1" s="1"/>
  <c r="I107" i="1"/>
  <c r="B23" i="1"/>
  <c r="I77" i="1"/>
  <c r="B37" i="1"/>
  <c r="I40" i="1"/>
  <c r="B34" i="1"/>
  <c r="B31" i="1"/>
  <c r="B24" i="1"/>
  <c r="I24" i="1" s="1"/>
  <c r="I198" i="1"/>
  <c r="I142" i="1"/>
  <c r="I209" i="1"/>
  <c r="B30" i="1"/>
  <c r="I30" i="1" s="1"/>
  <c r="I217" i="1"/>
  <c r="B38" i="1"/>
  <c r="I38" i="1" s="1"/>
  <c r="I44" i="1"/>
  <c r="B17" i="1"/>
  <c r="I17" i="1" s="1"/>
  <c r="I93" i="1"/>
  <c r="B22" i="1"/>
  <c r="I22" i="1" s="1"/>
  <c r="I170" i="1"/>
  <c r="I20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I31" i="1"/>
  <c r="B36" i="1"/>
  <c r="I37" i="1"/>
  <c r="I225" i="1"/>
  <c r="I254" i="1"/>
  <c r="B33" i="1"/>
  <c r="I245" i="1"/>
  <c r="I34" i="1"/>
  <c r="I176" i="1"/>
  <c r="E26" i="1"/>
  <c r="E10" i="1" s="1"/>
  <c r="F26" i="1"/>
  <c r="F10" i="1" s="1"/>
  <c r="F11" i="1" s="1"/>
  <c r="C11" i="1"/>
  <c r="D11" i="1"/>
  <c r="E11" i="1"/>
  <c r="B26" i="1" l="1"/>
  <c r="I33" i="1"/>
  <c r="B14" i="1"/>
  <c r="I36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<sst xmlns="http://schemas.openxmlformats.org/spreadsheetml/2006/main" count="245" uniqueCount="216">
  <si>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</si>
  <si>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</si>
  <si>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</si>
  <si>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</si>
  <si>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</si>
  <si>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</si>
  <si>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</si>
  <si>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</si>
  <si>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</si>
  <si>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</si>
  <si>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</si>
  <si>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</si>
  <si>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</si>
  <si>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</si>
  <si>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</si>
  <si>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</si>
  <si>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</si>
  <si>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</si>
  <si>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</si>
  <si>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</si>
  <si>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</si>
  <si>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</si>
  <si>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</si>
  <si>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</si>
  <si>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</si>
  <si>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</si>
  <si>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</si>
  <si>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</si>
  <si>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</si>
  <si>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</si>
  <si>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</si>
  <si>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</si>
  <si>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</si>
  <si>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</si>
  <si>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</si>
  <si>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</si>
  <si>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</si>
  <si>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</si>
  <si>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</si>
  <si>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</si>
  <si>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</si>
  <si>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</si>
  <si>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</si>
  <si>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</si>
  <si>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</si>
  <si>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</si>
  <si>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</si>
  <si>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</si>
  <si>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</si>
  <si>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</si>
  <si>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</si>
  <si>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</si>
  <si>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</si>
  <si>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</si>
  <si>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</si>
  <si>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</si>
  <si>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</si>
  <si>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</si>
  <si>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</si>
  <si>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</si>
  <si>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</si>
  <si>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</si>
  <si>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</si>
  <si>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</si>
  <si>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</si>
  <si>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</si>
  <si>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</si>
  <si>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</si>
  <si>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</si>
  <si>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</si>
  <si>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</si>
  <si>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</si>
  <si>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</si>
  <si>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</si>
  <si>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</si>
  <si>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</si>
  <si>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</si>
  <si>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</si>
  <si>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</si>
  <si>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</si>
  <si>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</si>
  <si>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</si>
  <si>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</si>
  <si>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</si>
  <si>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</si>
  <si>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</si>
  <si>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</si>
  <si>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</si>
  <si>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</si>
  <si>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</si>
  <si>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</si>
  <si>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</si>
  <si>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</si>
  <si>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</si>
  <si>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</si>
  <si>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</si>
  <si>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</si>
  <si>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</si>
  <si>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</si>
  <si>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</si>
  <si>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</si>
  <si>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</si>
  <si>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</si>
  <si>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</si>
  <si>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</si>
  <si>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</si>
  <si>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</si>
  <si>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</si>
  <si>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</si>
  <si>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</si>
  <si>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</si>
  <si>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</si>
  <si>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</si>
  <si>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</si>
  <si>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</si>
  <si>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</si>
  <si>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</si>
  <si>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</si>
  <si>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</si>
  <si>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</si>
  <si>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</si>
  <si>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</si>
  <si>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</si>
  <si>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</si>
  <si>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</si>
  <si>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</si>
  <si>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</si>
  <si>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</si>
  <si>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</si>
  <si>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</si>
  <si>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</si>
  <si>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</si>
  <si>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</si>
  <si>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</si>
  <si>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</si>
  <si>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</si>
  <si>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</si>
  <si>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</si>
  <si>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</si>
  <si>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</si>
  <si>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</si>
  <si>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</si>
  <si>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</si>
  <si>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</si>
  <si>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</si>
  <si>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</si>
  <si>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</si>
  <si>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</si>
  <si>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</si>
  <si>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</si>
  <si>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</si>
  <si>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</si>
  <si>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</si>
  <si>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</si>
  <si>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</si>
  <si>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</si>
  <si>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</si>
  <si>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</si>
  <si>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</si>
  <si>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</si>
  <si>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</si>
  <si>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</si>
  <si>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</si>
  <si>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</si>
  <si>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</si>
  <si>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</si>
  <si>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</si>
  <si>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</si>
  <si>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</si>
  <si>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</si>
  <si>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</si>
  <si>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</si>
  <si>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</si>
  <si>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</si>
  <si>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</si>
  <si>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</si>
  <si>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</si>
  <si>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</si>
  <si>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</si>
  <si>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</si>
  <si>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</si>
  <si>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</si>
  <si>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</si>
  <si>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</si>
  <si>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</si>
  <si>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</si>
  <si>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</si>
  <si>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</si>
  <si>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</si>
  <si>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</si>
  <si>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</si>
  <si>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</si>
  <si>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</si>
  <si>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</si>
  <si>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</si>
  <si>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</si>
  <si>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</si>
  <si>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</si>
  <si>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</si>
  <si>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</si>
  <si>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</si>
  <si>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</si>
  <si>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</si>
  <si>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</si>
  <si>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</si>
  <si>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</si>
  <si>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</si>
  <si>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</si>
  <si>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</si>
  <si>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</si>
  <si>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</si>
  <si>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</si>
  <si>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އެޓަރނީ ޖެނެރަލްގެ އޮފީސް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</si>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</sst>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H3" sqref="H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1144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>
      <c r="B9" s="15">
        <f t="shared" ref="B9:E9" si="0">B13</f>
        <v>25731422</v>
      </c>
      <c r="C9" s="15">
        <f t="shared" si="0"/>
        <v>25698596</v>
      </c>
      <c r="D9" s="15">
        <f t="shared" si="0"/>
        <v>24845758</v>
      </c>
      <c r="E9" s="15">
        <f t="shared" si="0"/>
        <v>23582564</v>
      </c>
      <c r="F9" s="15">
        <f>F13</f>
        <v>25516394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1693500</v>
      </c>
      <c r="C10" s="16">
        <f t="shared" si="2"/>
        <v>1259000</v>
      </c>
      <c r="D10" s="16">
        <f t="shared" si="2"/>
        <v>1118800</v>
      </c>
      <c r="E10" s="16">
        <f t="shared" si="2"/>
        <v>1239448</v>
      </c>
      <c r="F10" s="16">
        <f>F26</f>
        <v>745190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27424922</v>
      </c>
      <c r="C11" s="18">
        <f t="shared" si="3"/>
        <v>26957596</v>
      </c>
      <c r="D11" s="18">
        <f t="shared" si="3"/>
        <v>25964558</v>
      </c>
      <c r="E11" s="18">
        <f t="shared" si="3"/>
        <v>24822012</v>
      </c>
      <c r="F11" s="18">
        <f>SUM(F9:F10)</f>
        <v>26261584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25731422</v>
      </c>
      <c r="C13" s="18">
        <f t="shared" si="4"/>
        <v>25698596</v>
      </c>
      <c r="D13" s="18">
        <f t="shared" si="4"/>
        <v>24845758</v>
      </c>
      <c r="E13" s="18">
        <f t="shared" si="4"/>
        <v>23582564</v>
      </c>
      <c r="F13" s="18">
        <f>SUM(F14:F24)</f>
        <v>25516394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18249666</v>
      </c>
      <c r="C14" s="22">
        <f t="shared" si="5"/>
        <v>18249666</v>
      </c>
      <c r="D14" s="22">
        <f t="shared" si="5"/>
        <v>18249666</v>
      </c>
      <c r="E14" s="22">
        <f t="shared" si="5"/>
        <v>18662356</v>
      </c>
      <c r="F14" s="22">
        <f>F36</f>
        <v>16674321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672844</v>
      </c>
      <c r="C15" s="23">
        <f t="shared" si="6"/>
        <v>672844</v>
      </c>
      <c r="D15" s="23">
        <f t="shared" si="6"/>
        <v>672844</v>
      </c>
      <c r="E15" s="23">
        <f t="shared" si="6"/>
        <v>625259</v>
      </c>
      <c r="F15" s="23">
        <f>F77</f>
        <v>604598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445000</v>
      </c>
      <c r="C16" s="23">
        <f t="shared" si="7"/>
        <v>640000</v>
      </c>
      <c r="D16" s="23">
        <f t="shared" si="7"/>
        <v>430000</v>
      </c>
      <c r="E16" s="23">
        <f t="shared" si="7"/>
        <v>445180</v>
      </c>
      <c r="F16" s="23">
        <f>F85</f>
        <v>673343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575796</v>
      </c>
      <c r="C17" s="23">
        <f t="shared" si="8"/>
        <v>517970</v>
      </c>
      <c r="D17" s="23">
        <f t="shared" si="8"/>
        <v>430326</v>
      </c>
      <c r="E17" s="23">
        <f t="shared" si="8"/>
        <v>289968</v>
      </c>
      <c r="F17" s="23">
        <f>F93</f>
        <v>376773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2475616</v>
      </c>
      <c r="C18" s="23">
        <f t="shared" si="9"/>
        <v>2450616</v>
      </c>
      <c r="D18" s="23">
        <f t="shared" si="9"/>
        <v>2215192</v>
      </c>
      <c r="E18" s="23">
        <f t="shared" si="9"/>
        <v>2041544</v>
      </c>
      <c r="F18" s="23">
        <f>F107</f>
        <v>3590900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2602500</v>
      </c>
      <c r="C20" s="23">
        <f t="shared" si="11"/>
        <v>2487500</v>
      </c>
      <c r="D20" s="23">
        <f t="shared" si="11"/>
        <v>2293230</v>
      </c>
      <c r="E20" s="23">
        <f t="shared" si="11"/>
        <v>794231</v>
      </c>
      <c r="F20" s="23">
        <f>F142</f>
        <v>3226963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490000</v>
      </c>
      <c r="C21" s="23">
        <f t="shared" si="12"/>
        <v>480000</v>
      </c>
      <c r="D21" s="23">
        <f t="shared" si="12"/>
        <v>359500</v>
      </c>
      <c r="E21" s="23">
        <f t="shared" si="12"/>
        <v>529926</v>
      </c>
      <c r="F21" s="23">
        <f>F150</f>
        <v>239513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220000</v>
      </c>
      <c r="C23" s="23">
        <f t="shared" si="14"/>
        <v>200000</v>
      </c>
      <c r="D23" s="23">
        <f t="shared" si="14"/>
        <v>195000</v>
      </c>
      <c r="E23" s="23">
        <f t="shared" si="14"/>
        <v>194100</v>
      </c>
      <c r="F23" s="23">
        <f>F176</f>
        <v>129983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1693500</v>
      </c>
      <c r="C26" s="18">
        <f t="shared" si="16"/>
        <v>1259000</v>
      </c>
      <c r="D26" s="18">
        <f t="shared" si="16"/>
        <v>1118800</v>
      </c>
      <c r="E26" s="18">
        <f t="shared" si="16"/>
        <v>1239448</v>
      </c>
      <c r="F26" s="18">
        <f>SUM(F27:F34)</f>
        <v>745190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1693500</v>
      </c>
      <c r="C31" s="23">
        <f t="shared" si="21"/>
        <v>1259000</v>
      </c>
      <c r="D31" s="23">
        <f t="shared" si="21"/>
        <v>1118800</v>
      </c>
      <c r="E31" s="23">
        <f t="shared" si="21"/>
        <v>1239448</v>
      </c>
      <c r="F31" s="23">
        <f>F225</f>
        <v>745190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18249666</v>
      </c>
      <c r="C36" s="18">
        <f t="shared" si="25"/>
        <v>18249666</v>
      </c>
      <c r="D36" s="18">
        <f t="shared" si="25"/>
        <v>18249666</v>
      </c>
      <c r="E36" s="18">
        <f t="shared" si="25"/>
        <v>18662356</v>
      </c>
      <c r="F36" s="18">
        <f>SUM(F37:F38)</f>
        <v>16674321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10592169</v>
      </c>
      <c r="C37" s="25">
        <f t="shared" si="26"/>
        <v>10592169</v>
      </c>
      <c r="D37" s="25">
        <f t="shared" si="26"/>
        <v>10592169</v>
      </c>
      <c r="E37" s="25">
        <f t="shared" si="26"/>
        <v>10848087</v>
      </c>
      <c r="F37" s="25">
        <f>F40</f>
        <v>10419230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7657497</v>
      </c>
      <c r="C38" s="23">
        <f t="shared" si="27"/>
        <v>7657497</v>
      </c>
      <c r="D38" s="23">
        <f t="shared" si="27"/>
        <v>7657497</v>
      </c>
      <c r="E38" s="23">
        <f t="shared" si="27"/>
        <v>7814269</v>
      </c>
      <c r="F38" s="23">
        <f>F44</f>
        <v>6255091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10592169</v>
      </c>
      <c r="C40" s="18">
        <f t="shared" si="28"/>
        <v>10592169</v>
      </c>
      <c r="D40" s="18">
        <f t="shared" si="28"/>
        <v>10592169</v>
      </c>
      <c r="E40" s="18">
        <f t="shared" si="28"/>
        <v>10848087</v>
      </c>
      <c r="F40" s="18">
        <f>SUM(F41:F42)</f>
        <v>10419230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9612060</v>
      </c>
      <c r="C41" s="25">
        <v>9612060</v>
      </c>
      <c r="D41" s="25">
        <v>9612060</v>
      </c>
      <c r="E41" s="25">
        <v>9244375</v>
      </c>
      <c r="F41" s="25">
        <v>8973630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980109</v>
      </c>
      <c r="C42" s="23">
        <v>980109</v>
      </c>
      <c r="D42" s="23">
        <v>980109</v>
      </c>
      <c r="E42" s="23">
        <v>1603712</v>
      </c>
      <c r="F42" s="23">
        <v>1445600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7657497</v>
      </c>
      <c r="C44" s="18">
        <f t="shared" si="29"/>
        <v>7657497</v>
      </c>
      <c r="D44" s="18">
        <f t="shared" si="29"/>
        <v>7657497</v>
      </c>
      <c r="E44" s="18">
        <f t="shared" si="29"/>
        <v>7814269</v>
      </c>
      <c r="F44" s="18">
        <f>SUM(F45:F75)</f>
        <v>6255091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264000</v>
      </c>
      <c r="C48" s="23">
        <v>264000</v>
      </c>
      <c r="D48" s="23">
        <v>264000</v>
      </c>
      <c r="E48" s="23">
        <v>236500</v>
      </c>
      <c r="F48" s="23">
        <v>231600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144000</v>
      </c>
      <c r="C53" s="23">
        <v>144000</v>
      </c>
      <c r="D53" s="23">
        <v>144000</v>
      </c>
      <c r="E53" s="23">
        <v>51750</v>
      </c>
      <c r="F53" s="23">
        <v>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25476</v>
      </c>
      <c r="C55" s="23">
        <v>25476</v>
      </c>
      <c r="D55" s="23">
        <v>25476</v>
      </c>
      <c r="E55" s="23">
        <v>13894</v>
      </c>
      <c r="F55" s="23">
        <v>11059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1266000</v>
      </c>
      <c r="C56" s="23">
        <v>1266000</v>
      </c>
      <c r="D56" s="23">
        <v>1266000</v>
      </c>
      <c r="E56" s="23">
        <v>1266000</v>
      </c>
      <c r="F56" s="23">
        <v>1164200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67794</v>
      </c>
      <c r="F59" s="23">
        <v>62249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2568321</v>
      </c>
      <c r="C65" s="23">
        <v>2568321</v>
      </c>
      <c r="D65" s="23">
        <v>2568321</v>
      </c>
      <c r="E65" s="23">
        <v>2439631</v>
      </c>
      <c r="F65" s="23">
        <v>2394545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214800</v>
      </c>
      <c r="C66" s="23">
        <v>214800</v>
      </c>
      <c r="D66" s="23">
        <v>214800</v>
      </c>
      <c r="E66" s="23">
        <v>230413</v>
      </c>
      <c r="F66" s="23">
        <v>209085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45000</v>
      </c>
      <c r="C68" s="23">
        <v>45000</v>
      </c>
      <c r="D68" s="23">
        <v>45000</v>
      </c>
      <c r="E68" s="23">
        <v>56250</v>
      </c>
      <c r="F68" s="23">
        <v>36000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2061000</v>
      </c>
      <c r="C69" s="23">
        <v>2061000</v>
      </c>
      <c r="D69" s="23">
        <v>2061000</v>
      </c>
      <c r="E69" s="23">
        <v>2098760</v>
      </c>
      <c r="F69" s="23">
        <v>2056353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641400</v>
      </c>
      <c r="C71" s="23">
        <v>641400</v>
      </c>
      <c r="D71" s="23">
        <v>641400</v>
      </c>
      <c r="E71" s="23">
        <v>945620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337500</v>
      </c>
      <c r="C73" s="23">
        <v>337500</v>
      </c>
      <c r="D73" s="23">
        <v>337500</v>
      </c>
      <c r="E73" s="23">
        <v>317657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672844</v>
      </c>
      <c r="C77" s="18">
        <f t="shared" si="31"/>
        <v>672844</v>
      </c>
      <c r="D77" s="18">
        <f t="shared" si="31"/>
        <v>672844</v>
      </c>
      <c r="E77" s="18">
        <f t="shared" si="31"/>
        <v>625259</v>
      </c>
      <c r="F77" s="18">
        <f>SUM(F78:F83)</f>
        <v>604598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672844</v>
      </c>
      <c r="C83" s="23">
        <v>672844</v>
      </c>
      <c r="D83" s="23">
        <v>672844</v>
      </c>
      <c r="E83" s="23">
        <v>625259</v>
      </c>
      <c r="F83" s="23">
        <v>604598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445000</v>
      </c>
      <c r="C85" s="18">
        <f t="shared" si="32"/>
        <v>640000</v>
      </c>
      <c r="D85" s="18">
        <f t="shared" si="32"/>
        <v>430000</v>
      </c>
      <c r="E85" s="18">
        <f t="shared" si="32"/>
        <v>445180</v>
      </c>
      <c r="F85" s="18">
        <f>SUM(F86:F91)</f>
        <v>673343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75000</v>
      </c>
      <c r="D86" s="25">
        <v>50000</v>
      </c>
      <c r="E86" s="25">
        <v>30000</v>
      </c>
      <c r="F86" s="25">
        <v>28253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30000</v>
      </c>
      <c r="C87" s="23">
        <v>45000</v>
      </c>
      <c r="D87" s="23">
        <v>20000</v>
      </c>
      <c r="E87" s="23">
        <v>30000</v>
      </c>
      <c r="F87" s="23">
        <v>58749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250000</v>
      </c>
      <c r="C88" s="23">
        <v>300000</v>
      </c>
      <c r="D88" s="23">
        <v>250000</v>
      </c>
      <c r="E88" s="23">
        <v>190000</v>
      </c>
      <c r="F88" s="23">
        <v>241485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100000</v>
      </c>
      <c r="C89" s="23">
        <v>200000</v>
      </c>
      <c r="D89" s="23">
        <v>100000</v>
      </c>
      <c r="E89" s="23">
        <v>187000</v>
      </c>
      <c r="F89" s="23">
        <v>336376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15000</v>
      </c>
      <c r="C91" s="23">
        <v>20000</v>
      </c>
      <c r="D91" s="23">
        <v>10000</v>
      </c>
      <c r="E91" s="23">
        <v>8180</v>
      </c>
      <c r="F91" s="23">
        <v>8480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575796</v>
      </c>
      <c r="C93" s="18">
        <f t="shared" si="33"/>
        <v>517970</v>
      </c>
      <c r="D93" s="18">
        <f t="shared" si="33"/>
        <v>430326</v>
      </c>
      <c r="E93" s="18">
        <f t="shared" si="33"/>
        <v>289968</v>
      </c>
      <c r="F93" s="18">
        <f>SUM(F94:F105)</f>
        <v>376773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448144</v>
      </c>
      <c r="C94" s="25">
        <v>399644</v>
      </c>
      <c r="D94" s="25">
        <v>350000</v>
      </c>
      <c r="E94" s="25">
        <v>200000</v>
      </c>
      <c r="F94" s="25">
        <v>331028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18000</v>
      </c>
      <c r="C95" s="23">
        <v>10000</v>
      </c>
      <c r="D95" s="23">
        <v>6000</v>
      </c>
      <c r="E95" s="23">
        <v>7150</v>
      </c>
      <c r="F95" s="23">
        <v>8022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25000</v>
      </c>
      <c r="C96" s="23">
        <v>25000</v>
      </c>
      <c r="D96" s="23">
        <v>20000</v>
      </c>
      <c r="E96" s="23">
        <v>15000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7000</v>
      </c>
      <c r="C98" s="23">
        <v>7000</v>
      </c>
      <c r="D98" s="23">
        <v>3000</v>
      </c>
      <c r="E98" s="23">
        <v>2500</v>
      </c>
      <c r="F98" s="23">
        <v>3108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10000</v>
      </c>
      <c r="C99" s="23">
        <v>10000</v>
      </c>
      <c r="D99" s="23">
        <v>5000</v>
      </c>
      <c r="E99" s="23">
        <v>1090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25000</v>
      </c>
      <c r="C101" s="23">
        <v>25000</v>
      </c>
      <c r="D101" s="23">
        <v>20000</v>
      </c>
      <c r="E101" s="23">
        <v>17998</v>
      </c>
      <c r="F101" s="23">
        <v>13671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7652</v>
      </c>
      <c r="C102" s="23">
        <v>6326</v>
      </c>
      <c r="D102" s="23">
        <v>1326</v>
      </c>
      <c r="E102" s="23">
        <v>5000</v>
      </c>
      <c r="F102" s="23">
        <v>2020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10000</v>
      </c>
      <c r="C103" s="23">
        <v>10000</v>
      </c>
      <c r="D103" s="23">
        <v>10000</v>
      </c>
      <c r="E103" s="23">
        <v>13130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25000</v>
      </c>
      <c r="C105" s="23">
        <v>25000</v>
      </c>
      <c r="D105" s="23">
        <v>15000</v>
      </c>
      <c r="E105" s="23">
        <v>28100</v>
      </c>
      <c r="F105" s="23">
        <v>18924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2475616</v>
      </c>
      <c r="C107" s="18">
        <f t="shared" si="34"/>
        <v>2450616</v>
      </c>
      <c r="D107" s="18">
        <f t="shared" si="34"/>
        <v>2215192</v>
      </c>
      <c r="E107" s="18">
        <f t="shared" si="34"/>
        <v>2041544</v>
      </c>
      <c r="F107" s="18">
        <f>SUM(F108:F133)</f>
        <v>3590900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200000</v>
      </c>
      <c r="C108" s="25">
        <v>150000</v>
      </c>
      <c r="D108" s="25">
        <v>100000</v>
      </c>
      <c r="E108" s="25">
        <v>103749</v>
      </c>
      <c r="F108" s="25">
        <v>95574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45000</v>
      </c>
      <c r="C110" s="23">
        <v>35000</v>
      </c>
      <c r="D110" s="23">
        <v>15000</v>
      </c>
      <c r="E110" s="23">
        <v>15000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500000</v>
      </c>
      <c r="C111" s="23">
        <v>500000</v>
      </c>
      <c r="D111" s="23">
        <v>500000</v>
      </c>
      <c r="E111" s="23">
        <v>315000</v>
      </c>
      <c r="F111" s="23">
        <v>361452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100000</v>
      </c>
      <c r="C115" s="23">
        <v>80000</v>
      </c>
      <c r="D115" s="23">
        <v>65000</v>
      </c>
      <c r="E115" s="23">
        <v>75000</v>
      </c>
      <c r="F115" s="23">
        <v>67744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30000</v>
      </c>
      <c r="C116" s="23">
        <v>10000</v>
      </c>
      <c r="D116" s="23">
        <v>7500</v>
      </c>
      <c r="E116" s="23">
        <v>7500</v>
      </c>
      <c r="F116" s="23">
        <v>1952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500000</v>
      </c>
      <c r="C117" s="23">
        <v>500000</v>
      </c>
      <c r="D117" s="23">
        <v>500000</v>
      </c>
      <c r="E117" s="23">
        <v>467500</v>
      </c>
      <c r="F117" s="23">
        <v>421676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30000</v>
      </c>
      <c r="C118" s="23">
        <v>50000</v>
      </c>
      <c r="D118" s="23">
        <v>30000</v>
      </c>
      <c r="E118" s="23">
        <v>110000</v>
      </c>
      <c r="F118" s="23">
        <v>118470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200000</v>
      </c>
      <c r="C119" s="23">
        <v>250000</v>
      </c>
      <c r="D119" s="23">
        <v>200000</v>
      </c>
      <c r="E119" s="23">
        <v>205436</v>
      </c>
      <c r="F119" s="23">
        <v>488525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500000</v>
      </c>
      <c r="C123" s="23">
        <v>500000</v>
      </c>
      <c r="D123" s="23">
        <v>450576</v>
      </c>
      <c r="E123" s="23">
        <v>425000</v>
      </c>
      <c r="F123" s="23">
        <v>24380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10000</v>
      </c>
      <c r="C124" s="23">
        <v>15000</v>
      </c>
      <c r="D124" s="23">
        <v>5000</v>
      </c>
      <c r="E124" s="23">
        <v>1370</v>
      </c>
      <c r="F124" s="23">
        <v>11130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5616</v>
      </c>
      <c r="C126" s="23">
        <v>5616</v>
      </c>
      <c r="D126" s="23">
        <v>5616</v>
      </c>
      <c r="E126" s="23">
        <v>6146</v>
      </c>
      <c r="F126" s="23">
        <v>2808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300000</v>
      </c>
      <c r="C127" s="23">
        <v>300000</v>
      </c>
      <c r="D127" s="23">
        <v>300000</v>
      </c>
      <c r="E127" s="23">
        <v>267359</v>
      </c>
      <c r="F127" s="23">
        <v>1392690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20000</v>
      </c>
      <c r="C131" s="23">
        <v>20000</v>
      </c>
      <c r="D131" s="23">
        <v>15000</v>
      </c>
      <c r="E131" s="23">
        <v>9419</v>
      </c>
      <c r="F131" s="23">
        <v>50433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5000</v>
      </c>
      <c r="C132" s="23">
        <v>5000</v>
      </c>
      <c r="D132" s="23">
        <v>1500</v>
      </c>
      <c r="E132" s="23">
        <v>1764</v>
      </c>
      <c r="F132" s="23">
        <v>750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30000</v>
      </c>
      <c r="C133" s="23">
        <v>30000</v>
      </c>
      <c r="D133" s="23">
        <v>20000</v>
      </c>
      <c r="E133" s="23">
        <v>31301</v>
      </c>
      <c r="F133" s="23">
        <v>553316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2602500</v>
      </c>
      <c r="C142" s="18">
        <f t="shared" si="37"/>
        <v>2487500</v>
      </c>
      <c r="D142" s="18">
        <f t="shared" si="37"/>
        <v>2293230</v>
      </c>
      <c r="E142" s="18">
        <f t="shared" si="37"/>
        <v>794231</v>
      </c>
      <c r="F142" s="18">
        <f>SUM(F143:F148)</f>
        <v>3226963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2257500</v>
      </c>
      <c r="C143" s="25">
        <v>2257500</v>
      </c>
      <c r="D143" s="25">
        <v>2118230</v>
      </c>
      <c r="E143" s="25">
        <v>670330</v>
      </c>
      <c r="F143" s="25">
        <v>2979753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150000</v>
      </c>
      <c r="C144" s="23">
        <v>100000</v>
      </c>
      <c r="D144" s="23">
        <v>75000</v>
      </c>
      <c r="E144" s="23">
        <v>43153</v>
      </c>
      <c r="F144" s="23">
        <v>78319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150000</v>
      </c>
      <c r="C146" s="23">
        <v>100000</v>
      </c>
      <c r="D146" s="23">
        <v>100000</v>
      </c>
      <c r="E146" s="23">
        <v>80748</v>
      </c>
      <c r="F146" s="23">
        <v>124000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45000</v>
      </c>
      <c r="C148" s="23">
        <v>30000</v>
      </c>
      <c r="D148" s="23">
        <v>0</v>
      </c>
      <c r="E148" s="23">
        <v>0</v>
      </c>
      <c r="F148" s="23">
        <v>44891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490000</v>
      </c>
      <c r="C150" s="18">
        <f t="shared" si="38"/>
        <v>480000</v>
      </c>
      <c r="D150" s="18">
        <f t="shared" si="38"/>
        <v>359500</v>
      </c>
      <c r="E150" s="18">
        <f t="shared" si="38"/>
        <v>529926</v>
      </c>
      <c r="F150" s="18">
        <f>SUM(F151:F168)</f>
        <v>239513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200000</v>
      </c>
      <c r="C152" s="23">
        <v>200000</v>
      </c>
      <c r="D152" s="23">
        <v>150000</v>
      </c>
      <c r="E152" s="23">
        <v>238630</v>
      </c>
      <c r="F152" s="23">
        <v>105564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30000</v>
      </c>
      <c r="C156" s="23">
        <v>30000</v>
      </c>
      <c r="D156" s="23">
        <v>15000</v>
      </c>
      <c r="E156" s="23">
        <v>100475</v>
      </c>
      <c r="F156" s="23">
        <v>5330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10000</v>
      </c>
      <c r="E157" s="23">
        <v>42000</v>
      </c>
      <c r="F157" s="23">
        <v>21260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3000</v>
      </c>
      <c r="E159" s="23">
        <v>20000</v>
      </c>
      <c r="F159" s="23">
        <v>7385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100000</v>
      </c>
      <c r="C160" s="23">
        <v>100000</v>
      </c>
      <c r="D160" s="23">
        <v>100000</v>
      </c>
      <c r="E160" s="23">
        <v>59042</v>
      </c>
      <c r="F160" s="23">
        <v>67813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15000</v>
      </c>
      <c r="C162" s="23">
        <v>15000</v>
      </c>
      <c r="D162" s="23">
        <v>6500</v>
      </c>
      <c r="E162" s="23">
        <v>32700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50000</v>
      </c>
      <c r="C163" s="23">
        <v>50000</v>
      </c>
      <c r="D163" s="23">
        <v>35000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20000</v>
      </c>
      <c r="C164" s="23">
        <v>20000</v>
      </c>
      <c r="D164" s="23">
        <v>15000</v>
      </c>
      <c r="E164" s="23">
        <v>15001</v>
      </c>
      <c r="F164" s="23">
        <v>20903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40000</v>
      </c>
      <c r="C166" s="23">
        <v>30000</v>
      </c>
      <c r="D166" s="23">
        <v>25000</v>
      </c>
      <c r="E166" s="23">
        <v>22078</v>
      </c>
      <c r="F166" s="23">
        <v>11258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220000</v>
      </c>
      <c r="C176" s="18">
        <f t="shared" si="40"/>
        <v>200000</v>
      </c>
      <c r="D176" s="18">
        <f t="shared" si="40"/>
        <v>195000</v>
      </c>
      <c r="E176" s="18">
        <f t="shared" si="40"/>
        <v>194100</v>
      </c>
      <c r="F176" s="18">
        <f>SUM(F177:F196)</f>
        <v>129983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220000</v>
      </c>
      <c r="C183" s="23">
        <v>200000</v>
      </c>
      <c r="D183" s="23">
        <v>195000</v>
      </c>
      <c r="E183" s="23">
        <v>194100</v>
      </c>
      <c r="F183" s="23">
        <v>129983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1693500</v>
      </c>
      <c r="C225" s="18">
        <f t="shared" si="47"/>
        <v>1259000</v>
      </c>
      <c r="D225" s="18">
        <f t="shared" si="47"/>
        <v>1118800</v>
      </c>
      <c r="E225" s="18">
        <f t="shared" si="47"/>
        <v>1239448</v>
      </c>
      <c r="F225" s="18">
        <f>SUM(F226:F238)</f>
        <v>745190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26000</v>
      </c>
      <c r="C226" s="25">
        <v>30000</v>
      </c>
      <c r="D226" s="25">
        <v>21000</v>
      </c>
      <c r="E226" s="25">
        <v>22881</v>
      </c>
      <c r="F226" s="25">
        <v>106236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45000</v>
      </c>
      <c r="C227" s="23">
        <v>46500</v>
      </c>
      <c r="D227" s="23">
        <v>41500</v>
      </c>
      <c r="E227" s="23">
        <v>135575</v>
      </c>
      <c r="F227" s="23">
        <v>56550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6500</v>
      </c>
      <c r="C229" s="23">
        <v>16500</v>
      </c>
      <c r="D229" s="23">
        <v>6500</v>
      </c>
      <c r="E229" s="23">
        <v>0</v>
      </c>
      <c r="F229" s="23">
        <v>1431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300000</v>
      </c>
      <c r="C230" s="23">
        <v>200000</v>
      </c>
      <c r="D230" s="23">
        <v>0</v>
      </c>
      <c r="E230" s="23">
        <v>562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150000</v>
      </c>
      <c r="C231" s="23">
        <v>75000</v>
      </c>
      <c r="D231" s="23">
        <v>14000</v>
      </c>
      <c r="E231" s="23">
        <v>23249</v>
      </c>
      <c r="F231" s="23">
        <v>29283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500000</v>
      </c>
      <c r="C232" s="23">
        <v>350000</v>
      </c>
      <c r="D232" s="23">
        <v>616800</v>
      </c>
      <c r="E232" s="23">
        <v>616800</v>
      </c>
      <c r="F232" s="23">
        <v>89676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666000</v>
      </c>
      <c r="C233" s="23">
        <v>541000</v>
      </c>
      <c r="D233" s="23">
        <v>419000</v>
      </c>
      <c r="E233" s="23">
        <v>440381</v>
      </c>
      <c r="F233" s="23">
        <v>462014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2020-03-04T04:57:54Z</cp:lastPrinted>
  <dcterms:created xsi:type="dcterms:W3CDTF">2018-12-30T09:54:12Z</dcterms:created>
  <dcterms:modified xsi:type="dcterms:W3CDTF">2020-03-04T04:57:57Z</dcterms:modified>
</cp:coreProperties>
</file>