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  <sheet name="PSIP Grant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Budget!$A$6:$I$257</definedName>
    <definedName name="_xlnm._FilterDatabase" localSheetId="1" hidden="1">'PSIP Domestic'!$B$1:$J$174</definedName>
    <definedName name="_xlnm._FilterDatabase" localSheetId="3" hidden="1">'PSIP Grant'!$M$1:$M$177</definedName>
    <definedName name="_xlnm._FilterDatabase" localSheetId="2" hidden="1">'PSIP Loan'!$M$1:$M$212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Domestic'!$B$1:$J$174</definedName>
    <definedName name="_xlnm.Print_Area" localSheetId="3">'PSIP Grant'!$B$1:$N$8</definedName>
    <definedName name="_xlnm.Print_Area" localSheetId="2">'PSIP Loan'!$B$1:$N$12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3">'PSIP Grant'!$3:$4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4" l="1"/>
  <c r="F5" i="4"/>
  <c r="D5" i="4"/>
  <c r="C5" i="4"/>
  <c r="B5" i="4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176" i="1" l="1"/>
  <c r="I225" i="1"/>
  <c r="I34" i="1"/>
  <c r="B36" i="1"/>
  <c r="I37" i="1"/>
  <c r="D26" i="1"/>
  <c r="D10" i="1" s="1"/>
  <c r="B33" i="1"/>
  <c r="I245" i="1"/>
  <c r="I23" i="1"/>
  <c r="I31" i="1"/>
  <c r="I254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<sst xmlns="http://schemas.openxmlformats.org/spreadsheetml/2006/main" count="995" uniqueCount="705">
  <si>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</si>
  <si>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</si>
  <si>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</si>
  <si>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</si>
  <si>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</si>
  <si>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</si>
  <si>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</si>
  <si>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</si>
  <si>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</si>
  <si>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</si>
  <si>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</si>
  <si>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</si>
  <si>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</si>
  <si>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</si>
  <si>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</si>
  <si>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</si>
  <si>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</si>
  <si>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</si>
  <si>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</si>
  <si>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</si>
  <si>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</si>
  <si>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</si>
  <si>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</si>
  <si>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</si>
  <si>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</si>
  <si>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</si>
  <si>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</si>
  <si>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</si>
  <si>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</si>
  <si>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</si>
  <si>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</si>
  <si>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</si>
  <si>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</si>
  <si>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</si>
  <si>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</si>
  <si>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</si>
  <si>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</si>
  <si>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</si>
  <si>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</si>
  <si>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</si>
  <si>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</si>
  <si>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</si>
  <si>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</si>
  <si>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</si>
  <si>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</si>
  <si>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</si>
  <si>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</si>
  <si>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</si>
  <si>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</si>
  <si>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</si>
  <si>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</si>
  <si>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</si>
  <si>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</si>
  <si>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</si>
  <si>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</si>
  <si>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</si>
  <si>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</si>
  <si>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</si>
  <si>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</si>
  <si>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</si>
  <si>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</si>
  <si>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</si>
  <si>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</si>
  <si>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</si>
  <si>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</si>
  <si>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</si>
  <si>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</si>
  <si>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</si>
  <si>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</si>
  <si>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</si>
  <si>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</si>
  <si>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</si>
  <si>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</si>
  <si>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</si>
  <si>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</si>
  <si>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</si>
  <si>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</si>
  <si>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</si>
  <si>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</si>
  <si>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</si>
  <si>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</si>
  <si>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</si>
  <si>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</si>
  <si>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</si>
  <si>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</si>
  <si>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</si>
  <si>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</si>
  <si>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</si>
  <si>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</si>
  <si>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</si>
  <si>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</si>
  <si>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</si>
  <si>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</si>
  <si>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</si>
  <si>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</si>
  <si>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</si>
  <si>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</si>
  <si>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</si>
  <si>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</si>
  <si>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</si>
  <si>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</si>
  <si>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</si>
  <si>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</si>
  <si>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</si>
  <si>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</si>
  <si>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</si>
  <si>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</si>
  <si>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</si>
  <si>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</si>
  <si>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</si>
  <si>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</si>
  <si>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</si>
  <si>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</si>
  <si>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</si>
  <si>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</si>
  <si>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</si>
  <si>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</si>
  <si>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</si>
  <si>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</si>
  <si>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</si>
  <si>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</si>
  <si>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</si>
  <si>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</si>
  <si>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</si>
  <si>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</si>
  <si>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</si>
  <si>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</si>
  <si>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</si>
  <si>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</si>
  <si>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</si>
  <si>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</si>
  <si>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</si>
  <si>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</si>
  <si>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</si>
  <si>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</si>
  <si>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</si>
  <si>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</si>
  <si>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</si>
  <si>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</si>
  <si>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</si>
  <si>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</si>
  <si>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</si>
  <si>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</si>
  <si>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</si>
  <si>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</si>
  <si>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</si>
  <si>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</si>
  <si>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</si>
  <si>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</si>
  <si>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</si>
  <si>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</si>
  <si>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</si>
  <si>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</si>
  <si>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</si>
  <si>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</si>
  <si>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</si>
  <si>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</si>
  <si>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</si>
  <si>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</si>
  <si>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</si>
  <si>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</si>
  <si>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</si>
  <si>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</si>
  <si>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</si>
  <si>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</si>
  <si>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</si>
  <si>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</si>
  <si>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</si>
  <si>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</si>
  <si>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</si>
  <si>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</si>
  <si>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</si>
  <si>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</si>
  <si>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</si>
  <si>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</si>
  <si>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</si>
  <si>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</si>
  <si>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</si>
  <si>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</si>
  <si>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</si>
  <si>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</si>
  <si>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</si>
  <si>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</si>
  <si>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</si>
  <si>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</si>
  <si>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</si>
  <si>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</si>
  <si>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</si>
  <si>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</si>
  <si>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</si>
  <si>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</si>
  <si>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</si>
  <si>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</si>
  <si>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</si>
  <si>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</si>
  <si>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</si>
  <si>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</si>
  <si>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</si>
  <si>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</si>
  <si>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</si>
  <si>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</si>
  <si>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</si>
  <si>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</si>
  <si>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</si>
  <si>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</si>
  <si>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</si>
  <si>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</si>
  <si>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</si>
  <si>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</si>
  <si>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</si>
  <si>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</si>
  <si>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</si>
  <si>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ނެޝަނަލް ޕްލޭނިންގ އެންޑް އިންފްރާސްޓްރަކްޗަރ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</si>
  <si>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</si>
  <si>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</si>
  <si>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</si>
  <si>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</si>
  <si>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</si>
  <si>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</si>
  <si>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</si>
  <si>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</si>
  <si>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އަލަށްފަށާ</t>
  </si>
  <si>
    <t>ހދ.ކުޅުދުއްފުށި</t>
  </si>
  <si>
    <t>ހދ.މަކުނުދޫ</t>
  </si>
  <si>
    <t>ރ.ދުވާފަރު</t>
  </si>
  <si>
    <t>ބ.ކުޑަރިކިލު</t>
  </si>
  <si>
    <t>ޅ.ނައިފަރު</t>
  </si>
  <si>
    <t>ކ.ހުރާ</t>
  </si>
  <si>
    <t>ވިލިމާލެ</t>
  </si>
  <si>
    <t>ދ.ކުޑަހުވަދޫ</t>
  </si>
  <si>
    <t>ތ.ވިލުފުށި</t>
  </si>
  <si>
    <t>ތ.މަޑިފުށި</t>
  </si>
  <si>
    <t>ލ.އިސްދޫ</t>
  </si>
  <si>
    <t>ސ.ހިތަދޫ</t>
  </si>
  <si>
    <t>ކ.މާފުށި</t>
  </si>
  <si>
    <t>ހއ.ކެލާ</t>
  </si>
  <si>
    <t>ހއ.އިހަވަންދޫ</t>
  </si>
  <si>
    <t>ހއ.ވަށަފަރު</t>
  </si>
  <si>
    <t>ހއ.ތުރާކުނު</t>
  </si>
  <si>
    <t>ހދ.ހަނިމާދޫ</t>
  </si>
  <si>
    <t>ހދ.ނެއްލައިދޫ</t>
  </si>
  <si>
    <t>ށ.ޅައިމަގު</t>
  </si>
  <si>
    <t>ރ.ހުޅުދުއްފާރު</t>
  </si>
  <si>
    <t>ރ.އަލިފުށި</t>
  </si>
  <si>
    <t>ރ.މަޑުއްވަރި</t>
  </si>
  <si>
    <t>ޅ.ކުރެންދޫ</t>
  </si>
  <si>
    <t>ކ.ކާށިދޫ</t>
  </si>
  <si>
    <t>އދ.މަހިބަދޫ</t>
  </si>
  <si>
    <t>ވ.ކެޔޮދޫ</t>
  </si>
  <si>
    <t>ވ.ފެލިދޫ</t>
  </si>
  <si>
    <t>ފ.ނިލަންދޫ</t>
  </si>
  <si>
    <t>ފ.މަގޫދޫ</t>
  </si>
  <si>
    <t>ފ.ފީއަލި</t>
  </si>
  <si>
    <t>ދ.މާއެނބޫދޫ</t>
  </si>
  <si>
    <t>ތ.ވޭމަންޑޫ</t>
  </si>
  <si>
    <t>ތ.ގުރައިދޫ</t>
  </si>
  <si>
    <t>ލ.މާވަށް</t>
  </si>
  <si>
    <t>ގއ.ވިލިނގިލި</t>
  </si>
  <si>
    <t>ގދ.ހޯނޑެއްދޫ</t>
  </si>
  <si>
    <t>ގދ.ފަރެސްމާތޮޑާ</t>
  </si>
  <si>
    <t>ގދ.ތިނަދޫ</t>
  </si>
  <si>
    <t>ގދ.ގައްދޫ</t>
  </si>
  <si>
    <t>ފުވައްމުލައް ސިޓީ</t>
  </si>
  <si>
    <t>ސ.ހުޅުދޫ</t>
  </si>
  <si>
    <t>ސ.މަރަދޫ</t>
  </si>
  <si>
    <t>ސ.މަރަދޫފޭދޫ</t>
  </si>
  <si>
    <t>ސ.ފޭދޫ</t>
  </si>
  <si>
    <t>އެކިރަށްތަކުގައި</t>
  </si>
  <si>
    <t>އއ.ރަސްދޫ</t>
  </si>
  <si>
    <t>އއ.އުކުޅަސް</t>
  </si>
  <si>
    <t>ތ.ތިމަރަފުށި</t>
  </si>
  <si>
    <t>ހދ.ނައިވާދޫ</t>
  </si>
  <si>
    <t>ބ.އޭދަފުށި</t>
  </si>
  <si>
    <t>ބ.ފެހެންދޫ</t>
  </si>
  <si>
    <t>ފ.ބިލެތްދޫ</t>
  </si>
  <si>
    <t>ގދ.މަޑަވެލި</t>
  </si>
  <si>
    <t>ށ.ފުނަދޫ</t>
  </si>
  <si>
    <t>މ.މުލި</t>
  </si>
  <si>
    <t>އެވޯޑްކުރެވިފައި</t>
  </si>
  <si>
    <t>ހއ.މޮޅަދޫ</t>
  </si>
  <si>
    <t>ހއ.ފިއްލަދޫ</t>
  </si>
  <si>
    <t>ހއ.ދިއްދޫ</t>
  </si>
  <si>
    <t>ށ.ފޭދޫ</t>
  </si>
  <si>
    <t>ނ.ލަންދޫ</t>
  </si>
  <si>
    <t>ރ.އަނގޮޅިތީމު</t>
  </si>
  <si>
    <t>ރ.މާކުރަތު</t>
  </si>
  <si>
    <t>ކ.ތުލުސްދޫ</t>
  </si>
  <si>
    <t>އދ.ފެންފުށި</t>
  </si>
  <si>
    <t>މ.ނާލާފުށި</t>
  </si>
  <si>
    <t>މ.މުލައް</t>
  </si>
  <si>
    <t>ލ.ހިތަދޫ</t>
  </si>
  <si>
    <t>ލ.ކުނަހަންދޫ</t>
  </si>
  <si>
    <t>ލ.މާބައިދޫ</t>
  </si>
  <si>
    <t>ލ.ފޮނަދޫ</t>
  </si>
  <si>
    <t>ލ.ގަން</t>
  </si>
  <si>
    <t>ގއ.މާމެންދޫ</t>
  </si>
  <si>
    <t>ގއ.ދާންދޫ</t>
  </si>
  <si>
    <t>ސ.މީދޫ</t>
  </si>
  <si>
    <t>ހއ.ކެލާ ބަނދަރު ހެދުމުގެ މަޝްރޫޢު</t>
  </si>
  <si>
    <t>P-HTE109-001</t>
  </si>
  <si>
    <t>ހއ.ކެލާ މަގު ހެދުން</t>
  </si>
  <si>
    <t>P-ROD001-001</t>
  </si>
  <si>
    <t>ހއ.ކެލާ ބަނދަރު ހެދުން - ފޭސް 2</t>
  </si>
  <si>
    <t>P-HBR044-001</t>
  </si>
  <si>
    <t>ހއ.އިހަވަންދޫ ބިން ހިއްކުން</t>
  </si>
  <si>
    <t>P-REC002-001</t>
  </si>
  <si>
    <t>ހއ.އިހަވަންދޫ ބަނދަރު އަޕްގްރޭޑް ކުރުން</t>
  </si>
  <si>
    <t>P-HBR042-001</t>
  </si>
  <si>
    <t>ހއ.ވަށަފަރު ނެރު ހެދުން</t>
  </si>
  <si>
    <t>P-HTE011-153</t>
  </si>
  <si>
    <t>ހއ.މޮޅަދޫ ބަނދަރު ހެދުން</t>
  </si>
  <si>
    <t>P-HBR004-001</t>
  </si>
  <si>
    <t>ހއ.ފިއްލަދޫ ބަނދަރު ހެދުމުގެ މަޝްރޫޢު</t>
  </si>
  <si>
    <t>P-HTE046-009</t>
  </si>
  <si>
    <t>ހއ.ދިއްދޫ މަގުހެދުން</t>
  </si>
  <si>
    <t>P-HTE061-003</t>
  </si>
  <si>
    <t>ހއ.ދިއްދޫގައި ރަސްމީ ފާލަމެއް އެޅުން</t>
  </si>
  <si>
    <t>P-HBR043-001</t>
  </si>
  <si>
    <t>ހއ.ތުރާކުނު ބިން ހިއްކުން</t>
  </si>
  <si>
    <t>P-REC003-001</t>
  </si>
  <si>
    <t>ހދ.ހަނިމާދޫ ބަނދަރު އަޕްގްރޭޑް ކުރުން</t>
  </si>
  <si>
    <t>P-HBR045-001</t>
  </si>
  <si>
    <t>ހދ.ނައިވާދޫ ނެރު ފައިކަށި ބަދަލުކުރުން</t>
  </si>
  <si>
    <t>P-HBR046-001</t>
  </si>
  <si>
    <t>ހދ.ނެއްލައިދޫ ބަނދަރު އަޕްގްރޭޑްކުރުން</t>
  </si>
  <si>
    <t>P-HBR005-001</t>
  </si>
  <si>
    <t>ހދ.ކުޅުދުއްފުށި މަގުހެދުން</t>
  </si>
  <si>
    <t>P-HTE061-001</t>
  </si>
  <si>
    <t>ކުޅުދުއްފުށީ ހާބާރ އެކްސްޕެންޝަން ޕްރޮޖެކްޓް</t>
  </si>
  <si>
    <t>P-HTE077-001</t>
  </si>
  <si>
    <t>ހދ.ކުޅުދުއްފުށި މަގުތަކުގެ ސްޕީޑްބްރޭކަރ ހަރުކުރުން</t>
  </si>
  <si>
    <t>P-ROD015-001</t>
  </si>
  <si>
    <t>ހދ.މަކުނުދޫގައި ދޯނި އެހެލާ ސަރަހައްދު ހެދުން</t>
  </si>
  <si>
    <t>P-HBR006-001</t>
  </si>
  <si>
    <t>ށ.ނޫމަރާ</t>
  </si>
  <si>
    <t>ށ.ނޫމަރާ ބަނދަރު އަޕްގްރޭޑްކުރުން</t>
  </si>
  <si>
    <t>P-HBR009-001</t>
  </si>
  <si>
    <t>ށ.ބިލެއްފަހި</t>
  </si>
  <si>
    <t>ށ.ބިލެއްފަހި ބަނދަރު އަޕްގްރޭޑްކުރުން</t>
  </si>
  <si>
    <t>P-HBR010-001</t>
  </si>
  <si>
    <t>ށ.ޅައިމަގު ބަނދަރު އަޕްގްރޭޑްކޮށް ގިރާސަރަހައްދު ހިމާޔަތްކުރުން</t>
  </si>
  <si>
    <t>P-HBR008-001</t>
  </si>
  <si>
    <t>ށ.ކޮމަންޑޫ</t>
  </si>
  <si>
    <t>ށ.ކޮމަންޑޫ ކޯސްޓަލް ޕްރޮޓެކްޝަން އެންޑް ރިކްލަމޭޝަން އަދި ތޮށިލުން</t>
  </si>
  <si>
    <t>P-HTE011-044</t>
  </si>
  <si>
    <t>ށ.ކޮމަންޑޫ ބަނދަރު އަޕްގްރޭޑްކުރުން</t>
  </si>
  <si>
    <t>P-HBR012-001</t>
  </si>
  <si>
    <t>ށ.މާއުނގޫދޫ</t>
  </si>
  <si>
    <t>ށ.މާއުނގޫދޫ ބަނދަރު އަޕްގްރޭޑްކުރުން</t>
  </si>
  <si>
    <t>P-HTE011-131</t>
  </si>
  <si>
    <t>ށ.ފީވައް</t>
  </si>
  <si>
    <t>ށ.ފީވައް ބަނދަރު ރީކޮންސްޓްރަކްޝަން</t>
  </si>
  <si>
    <t>P-HBR007-001</t>
  </si>
  <si>
    <t xml:space="preserve">ށ.ފުނަދޫ މަގުހެދުން </t>
  </si>
  <si>
    <t>P-HTE106-001</t>
  </si>
  <si>
    <t>ށ.ފޭދޫ ބަނދަރު އަޕްގްރޭޑްކުރުން</t>
  </si>
  <si>
    <t>P-HBR011-001</t>
  </si>
  <si>
    <t>ށ.ފޯކައިދޫ</t>
  </si>
  <si>
    <t>ށ.ފޯކައިދޫ ބަނދަރު އަޕްގްރޭޑްކުރުން</t>
  </si>
  <si>
    <t>P-HBR039-001</t>
  </si>
  <si>
    <t>ނ.ހެނބަދޫ</t>
  </si>
  <si>
    <t>ނ.ހެނބަދޫ ސާރވޭ އަދި ބަނދަރު ހެދުން</t>
  </si>
  <si>
    <t>P-HTE046-011</t>
  </si>
  <si>
    <t>ނ.މިލަދޫ</t>
  </si>
  <si>
    <t>ނ.މިލަދޫ ބަނދަރު އަޕްގްރޭޑްކުރުން</t>
  </si>
  <si>
    <t>P-HBR013-001</t>
  </si>
  <si>
    <t>ނ.ފޮއްދޫ</t>
  </si>
  <si>
    <t>ނ.ފޮއްދޫ ލަފާފުރުން ހައްލުކުރުން</t>
  </si>
  <si>
    <t>P-HTE011-089</t>
  </si>
  <si>
    <t>ނ.ލަންދޫ ބަނދަރު އަޕްގްރޭޑްކުރުން</t>
  </si>
  <si>
    <t>P-HBR014-001</t>
  </si>
  <si>
    <t>ރ.ހުޅުދުއްފާރު ނެރުފައިކަށި ހެދުން</t>
  </si>
  <si>
    <t>P-HTE011-140</t>
  </si>
  <si>
    <t>ރ.ހުޅުދުއްފާރު މަގު ހެދުން</t>
  </si>
  <si>
    <t>P-ROD002-001</t>
  </si>
  <si>
    <t>ރ.ރަސްމާދޫ</t>
  </si>
  <si>
    <t>ރ.ރަސްމާދޫ ބަނދަރު އަޕްގްރޭޑްކުރުން</t>
  </si>
  <si>
    <t>P-HBR016-001</t>
  </si>
  <si>
    <t>ރ.ރަސްގެތީމު</t>
  </si>
  <si>
    <t>ރ.ރަސްގެތީމު ބަނދަރު އަޕްގްރޭޑްކޮށް ނެރު ފައިކަށިޖެހުން</t>
  </si>
  <si>
    <t>P-HBR002-001</t>
  </si>
  <si>
    <t>ރ.ރަސްގެތީމުގައި ޖެޓީ އެޅުން</t>
  </si>
  <si>
    <t>P-HTE046-012</t>
  </si>
  <si>
    <t>ރ.އަނގޮޅިތީމު ބަނދަރު އަޕްގްރޭޑް ކުރުން</t>
  </si>
  <si>
    <t>P-HBR038-001</t>
  </si>
  <si>
    <t>ރ.އަލިފުށި 10 ހެކްޓަރު ބިން ހިއްކުން</t>
  </si>
  <si>
    <t>P-REC018-001</t>
  </si>
  <si>
    <t>ރ.އަލިފުށި މަގު ހެދުން</t>
  </si>
  <si>
    <t>P-ROD016-001</t>
  </si>
  <si>
    <t>ރ.އިނގުރައިދޫ</t>
  </si>
  <si>
    <t>ރ.އިނގުރައިދޫ ބަނދަރު ހެދުމުގެ މަޝްރޫޢު</t>
  </si>
  <si>
    <t>P-HTE011-054</t>
  </si>
  <si>
    <t>ރ.މަޑުއްވަރި އައު ބަނދަރު</t>
  </si>
  <si>
    <t>P-HBR015-001</t>
  </si>
  <si>
    <t xml:space="preserve">ރ.މާކުރަތު ބަނދަރު އެއްގަމުތޮށިލުން  </t>
  </si>
  <si>
    <t>P-HTE011-148</t>
  </si>
  <si>
    <t>ރ.ދުވާފަރު ބިން ހިއްކުން</t>
  </si>
  <si>
    <t>P-REC004-001</t>
  </si>
  <si>
    <t>ބ.ކިހާދޫ</t>
  </si>
  <si>
    <t>ބ.ކިހާދޫ ބަނދަރު ހެދުން</t>
  </si>
  <si>
    <t>P-HBR018-001</t>
  </si>
  <si>
    <t>ބ.ކުޑަރިކިލު ބަނދަރު ހެދުން</t>
  </si>
  <si>
    <t>P-HBR020-001</t>
  </si>
  <si>
    <t>ބ.އޭދަފުށި މަގު ހެދުން</t>
  </si>
  <si>
    <t>P-ROD003-001</t>
  </si>
  <si>
    <t>ބ.ފުޅަދޫ</t>
  </si>
  <si>
    <t>ބ.ފުޅަދޫ ބަނދަރު ހެދުން</t>
  </si>
  <si>
    <t>P-HTE046-013</t>
  </si>
  <si>
    <t>ބ.ފެހެންދޫ ބަނދަރު ހެދުމުގެ މަޝްރޫޢު</t>
  </si>
  <si>
    <t>P-HTE046-014</t>
  </si>
  <si>
    <t>ބ.ދޮންފަނު</t>
  </si>
  <si>
    <t>ބ.ދޮންފަނު ބަނދަރު ހެދުން</t>
  </si>
  <si>
    <t>P-HBR019-001</t>
  </si>
  <si>
    <t>ބ.ތުޅާދޫ</t>
  </si>
  <si>
    <t>ބ.ތުޅާދޫ ބަނދަރު ހެދުމުގެ މަޝްރޫޢު</t>
  </si>
  <si>
    <t>P-HTE011-137</t>
  </si>
  <si>
    <t>ބ.ގޮއިދޫ</t>
  </si>
  <si>
    <t>ބ.ގޮއިދޫ ބަނދަރު އަޕްގްރޭޑްކުރުން</t>
  </si>
  <si>
    <t>P-HBR017-001</t>
  </si>
  <si>
    <t>ޅ.ނައިފަރު ބަނދަރުގެ ބޭރުތޮށި ހެދުން</t>
  </si>
  <si>
    <t>P-HTE120-001</t>
  </si>
  <si>
    <t>ޅ.ނައިފަރު ބަނދަރު ހެދުމުގެ މަޝްރޫޢު</t>
  </si>
  <si>
    <t>P-HTE011-052</t>
  </si>
  <si>
    <t>ޅ.ކުރެންދޫ ބަނދަރު ހެދުމުގެ މަޝްރޫޢު</t>
  </si>
  <si>
    <t>P-HTE011-096</t>
  </si>
  <si>
    <t>ކ.ހިންމަފުށި</t>
  </si>
  <si>
    <t>ކ.ހިންމަފުށި ބަނދަރު ހެދުން - ފޭސް 2</t>
  </si>
  <si>
    <t>P-HBR047-001</t>
  </si>
  <si>
    <t>ކ.ހުރާ ބިން ހިއްކުން</t>
  </si>
  <si>
    <t>P-HTE089-001</t>
  </si>
  <si>
    <t>ކ.ހުރާ ބަނދަރު އަޕްގްރޭޑް ކުރުން</t>
  </si>
  <si>
    <t>P-HBR048-001</t>
  </si>
  <si>
    <t>ކ.ހުރާ ބިން ހިއްކުން އަދި ބޮޑުހިލަ ޖެހުން - ފޭސް 2</t>
  </si>
  <si>
    <t>P-REC001-001</t>
  </si>
  <si>
    <t>ކ.ކާށިދޫ ނެރު ހެދުން</t>
  </si>
  <si>
    <t>P-HTE011-149</t>
  </si>
  <si>
    <t>ކ.މާފުށި ބިން ހިއްކުން</t>
  </si>
  <si>
    <t>P-REC007-001</t>
  </si>
  <si>
    <t>ކ.ތުލުސްދޫ ގޮނޑުދޮށް ހިމާޔަތްކުރުން</t>
  </si>
  <si>
    <t>P-HTE011-151</t>
  </si>
  <si>
    <t>ކ.ގާފަރު</t>
  </si>
  <si>
    <t>ކ.ގާފަރު ބަނދަރު ހެދުމުގެ މަޝްރޫޢު</t>
  </si>
  <si>
    <t>P-HTE011-112</t>
  </si>
  <si>
    <t>ކ.ގުރައިދޫ</t>
  </si>
  <si>
    <t>ކ.ގުރައިދޫ ބަނދަރު ހެދުން (ދެވަނަ ފިޔަވަހި)</t>
  </si>
  <si>
    <t>P-HTE113-001</t>
  </si>
  <si>
    <t>ކ.ގުރައިދޫ ބަނދަރު ހެދުމުގެ މަޝްރޫޢު</t>
  </si>
  <si>
    <t>P-HTE011-111</t>
  </si>
  <si>
    <t>ކ.ގުރައިދޫ ބިން ހިއްކުން</t>
  </si>
  <si>
    <t>P-REC006-001</t>
  </si>
  <si>
    <t>ކ.ގުޅި</t>
  </si>
  <si>
    <t>ކ.ގުޅި ބިން ހިއްކުން</t>
  </si>
  <si>
    <t>P-REC005-001</t>
  </si>
  <si>
    <t>ވިލިމާލެ ހުޅަނގު ބަނދަރު ހެދުމުގެ މަޝްރޫޢު</t>
  </si>
  <si>
    <t>P-HTE104-001</t>
  </si>
  <si>
    <t>މާލޭ މަގުތައް އަޕްގްރޭޑްކުރުން</t>
  </si>
  <si>
    <t>P-HTE061-009</t>
  </si>
  <si>
    <t>އެމް.އެޗް.އައި އެނެކްސް އަދި ލެބް ޤާއިމްކުރުން</t>
  </si>
  <si>
    <t>P-HTE134-001</t>
  </si>
  <si>
    <t>މާލެ-ހުޅުލެ ބްރިޖް ޕްރޮޖެކްޓް</t>
  </si>
  <si>
    <t>P-HTE072-001</t>
  </si>
  <si>
    <t>އީސްޓް ކޯސްޓް ރީޑިވެލޮޕްމަންޓް</t>
  </si>
  <si>
    <t>P-HTE164-002</t>
  </si>
  <si>
    <t>މާލޭ އިންޑަސްޓްރިއަލް ވިލެޖް (ހުޅަނގު ދެކުނު ފަރާތު ބަނދަރު)</t>
  </si>
  <si>
    <t>P-HTE072-002</t>
  </si>
  <si>
    <t xml:space="preserve">ސްޓޯމްވޯޓަރ ޑިވެލޮޕްމަންޓް އެންޑް މެއިންޓެނަންސް (މާލެ) - ފޭސް 4 </t>
  </si>
  <si>
    <t>P-HTE122-002</t>
  </si>
  <si>
    <t>މަލްޓި ސްޓޯރީ ޕާރކިންގ ގެ 3 އިމާރާތް</t>
  </si>
  <si>
    <t>P-SOC008-001</t>
  </si>
  <si>
    <t xml:space="preserve">މާލެ-ހުޅުލެ ބްރިޖް ޓޯލް ކަލެކްޝަން ސިސްޓަމް ހަރުކުރުން </t>
  </si>
  <si>
    <t>P-HTE072-009</t>
  </si>
  <si>
    <t>އއ.ހިމަންދޫ</t>
  </si>
  <si>
    <t>އއ.ހިމަންދޫ ބަނދަރު ހެދުން</t>
  </si>
  <si>
    <t>P-HTE011-147</t>
  </si>
  <si>
    <t>އއ.ރަސްދޫ ބޭރުތޮށި ހެދުން</t>
  </si>
  <si>
    <t>P-HTE011-141</t>
  </si>
  <si>
    <t>އއ.ބޮޑުފުޅަދޫ</t>
  </si>
  <si>
    <t>އއ.ބޮޑުފުޅަދޫ ބިން ހިއްކުން</t>
  </si>
  <si>
    <t>P-REC009-001</t>
  </si>
  <si>
    <t>އއ.އުކުޅަސް ބިން ހިއްކުން</t>
  </si>
  <si>
    <t>P-REC008-001</t>
  </si>
  <si>
    <t>އދ.ހަންޏާމީދޫ</t>
  </si>
  <si>
    <t>އދ.ހަންޏާމީދޫ ބަނދަރު އަޕްގްރޭޑްކުރުން</t>
  </si>
  <si>
    <t>P-HBR049-001</t>
  </si>
  <si>
    <t xml:space="preserve">އދ.މަހިބަދޫ ބަނދަރު ހެދުން  </t>
  </si>
  <si>
    <t>P-HTE011-154</t>
  </si>
  <si>
    <t>އދ.މަންދޫ</t>
  </si>
  <si>
    <t>އދ.މަންދޫ ބަނދަރު ހެދުމުގެ މަޝްރޫޢު</t>
  </si>
  <si>
    <t>P-HBR021-001</t>
  </si>
  <si>
    <t>އދ.ފެންފުށި ބަނދަރު ބޭރުތޮށި ހެދުން</t>
  </si>
  <si>
    <t>P-HBR050-001</t>
  </si>
  <si>
    <t>އދ.ދަނގެތި</t>
  </si>
  <si>
    <t>އދ.ދަނގެތި ބަނދަރު ހެދުމުގެ މަޝްރޫޢު</t>
  </si>
  <si>
    <t>P-HTE011-124</t>
  </si>
  <si>
    <t>އދ.ދިއްދޫ</t>
  </si>
  <si>
    <t>އދ.ދިއްދޫ ބަނދަރު ހެދުން</t>
  </si>
  <si>
    <t>P-HBR051-001</t>
  </si>
  <si>
    <t>ވ.ރަކީދޫ</t>
  </si>
  <si>
    <t>ވ.ރަކީދޫ ޓީ ޖެޓީ އެޅުން</t>
  </si>
  <si>
    <t>P-HBR022-001</t>
  </si>
  <si>
    <t>ވ.ކެޔޮދޫ ބަނދަރު ހެދުމުގެ މަޝްރޫޢު</t>
  </si>
  <si>
    <t>P-HTE011-125</t>
  </si>
  <si>
    <t>ވ.ކެޔޮދޫ ބަނދަރު ހެދުމުގެ މަޝްރޫޢު (ފޭސް 2)</t>
  </si>
  <si>
    <t>P-HBR003-001</t>
  </si>
  <si>
    <t>ވ.ފުލިދޫ</t>
  </si>
  <si>
    <t>ވ.ފުލިދޫ ޖެޓީ</t>
  </si>
  <si>
    <t>P-HTE081-001</t>
  </si>
  <si>
    <t>ވ.ފެލިދޫ ބަނދަރު ހެދުން</t>
  </si>
  <si>
    <t>P-HBR037-001</t>
  </si>
  <si>
    <t>މ.ނާލާފުށި ބަނދަރު ބޭރުތޮށި ހެދުން</t>
  </si>
  <si>
    <t>P-HTE011-157</t>
  </si>
  <si>
    <t>މ.ވޭވަށް</t>
  </si>
  <si>
    <t>މ.ވޭވަށް ބަނދަރު ރީކޮންސްޓްރަކްޝަން</t>
  </si>
  <si>
    <t>P-HTE012-005</t>
  </si>
  <si>
    <t>މ.މުލައް މަގު ހެދުން</t>
  </si>
  <si>
    <t>P-ROD017-001</t>
  </si>
  <si>
    <t>މ.މުލި - މ.ނާލާފުށި ކޯޒްވޭ</t>
  </si>
  <si>
    <t>P-ROD004-001</t>
  </si>
  <si>
    <t xml:space="preserve">ފ.ނިލަންދޫ ބަނދަރު ހެދުމުގެ މަޝްރޫޢު </t>
  </si>
  <si>
    <t>P-HTE011-114</t>
  </si>
  <si>
    <t>ފ.ބިލެތްދޫ ބޭރުތޮށި ހެދުން</t>
  </si>
  <si>
    <t>P-HTE159-001</t>
  </si>
  <si>
    <t>ފ.މަގޫދޫ ބިން ހިއްކުން</t>
  </si>
  <si>
    <t>P-REC011-001</t>
  </si>
  <si>
    <t>ފ.ފީއަލި ބިން ހިއްކުން</t>
  </si>
  <si>
    <t>P-REC010-001</t>
  </si>
  <si>
    <t>ފ.ދަރަނބޫދޫ</t>
  </si>
  <si>
    <t>ފ.ދަރަނބޫދޫ ބަނދަރު އަޕްގްރޭޑްކުރުން</t>
  </si>
  <si>
    <t>P-HBR052-001</t>
  </si>
  <si>
    <t>ދ.ހުޅުދެލި</t>
  </si>
  <si>
    <t>ދ.ހުޅުދެލި ބަނދަރު އަޕްގްރޭޑްކުރުން</t>
  </si>
  <si>
    <t>P-HBR024-001</t>
  </si>
  <si>
    <t>ދ.ރިނބުދޫ</t>
  </si>
  <si>
    <t>ދ.ރިނބުދޫ ބަނދަރު ހެދުން</t>
  </si>
  <si>
    <t>P-HBR023-001</t>
  </si>
  <si>
    <t>ދ.ކުޑަހުވަދޫ މަގު ހެދުން</t>
  </si>
  <si>
    <t>P-HTE061-005</t>
  </si>
  <si>
    <t>ދ.ކުޑަހުވަދޫ ސަރަހައްދީ ބަނދަރުގެ ސްޓަޑީ</t>
  </si>
  <si>
    <t>P-HBR053-001</t>
  </si>
  <si>
    <t>ދ.މާއެނބޫދޫ ބިން ހިއްކުން</t>
  </si>
  <si>
    <t>P-REC012-001</t>
  </si>
  <si>
    <t>ދ.މީދޫ</t>
  </si>
  <si>
    <t>ދ.މީދޫ ބަނދަރު އަޕްގްރޭޑްކުރުން</t>
  </si>
  <si>
    <t>P-HBR025-001</t>
  </si>
  <si>
    <t>ތ.ހިރިލަންދޫ</t>
  </si>
  <si>
    <t>ތ.ހިރިލަންދޫ ބިން ހިއްކުން</t>
  </si>
  <si>
    <t>P-REC013-001</t>
  </si>
  <si>
    <t>ތ.އޮމަދޫ</t>
  </si>
  <si>
    <t>ތ.އޮމަދޫ ބަނދަރު ހެދުން</t>
  </si>
  <si>
    <t>P-HBR027-001</t>
  </si>
  <si>
    <t>ތ.ވިލުފުށި މަގުހެދުން</t>
  </si>
  <si>
    <t>P-HTE061-013</t>
  </si>
  <si>
    <t>ތ.ވިލުފުށި އައު ނެރު ފުންކުރުން</t>
  </si>
  <si>
    <t>P-HBR054-001</t>
  </si>
  <si>
    <t>ތ.ވޭމަންޑޫ - ތ.ކިނބިދޫ ކޯޒްވޭ</t>
  </si>
  <si>
    <t>P-ROD006-001</t>
  </si>
  <si>
    <t>ތ.މަޑިފުށި ބަނދަރު ހެދުމުގެ މަޝްރޫޢު</t>
  </si>
  <si>
    <t>P-HTE011-117</t>
  </si>
  <si>
    <t>ތ.މަޑިފުށި ބަނދަރު ބޭރު ތޮށި ނިންމުން</t>
  </si>
  <si>
    <t>P-HBR040-001</t>
  </si>
  <si>
    <t>ތ.ތިމަރަފުށި މަގު ހެދުން</t>
  </si>
  <si>
    <t>P-ROD007-001</t>
  </si>
  <si>
    <t>ތ.ގުރައިދޫ ބިން ހިއްކުން</t>
  </si>
  <si>
    <t>P-HTE044-006</t>
  </si>
  <si>
    <t>ތ.ގުރައިދޫ ހިއްކާފައިވާ ސަރަޙައްދު ހިމާޔާތްކުރުން</t>
  </si>
  <si>
    <t>P-HTE095-001</t>
  </si>
  <si>
    <t>ތ.ގުރައިދޫ މަގު ހެދުން</t>
  </si>
  <si>
    <t>P-ROD005-001</t>
  </si>
  <si>
    <t>ތ.ގުރައިދޫ ބަނދަރު ރީކޮންސްޓްރަކްޝަން</t>
  </si>
  <si>
    <t>P-HBR026-001</t>
  </si>
  <si>
    <t>ލ.ހިތަދޫ ބަނދަރު ހެދުމުގެ މަޝްރޫޢު</t>
  </si>
  <si>
    <t>P-HTE011-138</t>
  </si>
  <si>
    <t>ލ.ހިތަދޫ - ލ.މެންދޫ ކޯސްވޭ</t>
  </si>
  <si>
    <t>P-ROD010-001</t>
  </si>
  <si>
    <t>ލ.ކަލައިދޫ</t>
  </si>
  <si>
    <t>ލ.ކަލައިދޫ - ލ.ދަނބިދޫ ކޯޒްވޭ</t>
  </si>
  <si>
    <t>P-ROD009-001</t>
  </si>
  <si>
    <t>ލ.ކުނަހަންދޫ - ލ.މެންދޫ ކޯސްވޭ</t>
  </si>
  <si>
    <t>P-ROD011-001</t>
  </si>
  <si>
    <t>ލ.އިސްދޫ ބަނދަރު އަޕްގްރޭޑްކުރުން</t>
  </si>
  <si>
    <t>P-HBR028-001</t>
  </si>
  <si>
    <t>ލ.މާބައިދޫ ބަނދަރު ހެދުމުގެ މަޝްރޫޢު</t>
  </si>
  <si>
    <t>P-HTE011-119</t>
  </si>
  <si>
    <t>ލ.މާބައިދޫ ނެރު ހެދުން</t>
  </si>
  <si>
    <t>P-HBR029-001</t>
  </si>
  <si>
    <t>ލ.މާވަށް ބިން ހިއްކުން</t>
  </si>
  <si>
    <t>P-REC014-001</t>
  </si>
  <si>
    <t>ލ.މާވަށް ބަނދަރު ބޭރު ތޮށި ހެދުން</t>
  </si>
  <si>
    <t>P-HBR055-001</t>
  </si>
  <si>
    <t>ލ.ފޮނަދޫ ބަނދަރު ކީވޯލް ހެދުން</t>
  </si>
  <si>
    <t>P-HTE011-150</t>
  </si>
  <si>
    <t>ލ.ފޮނަދޫ މަގުހެދުން</t>
  </si>
  <si>
    <t>P-ROD018-001</t>
  </si>
  <si>
    <t>ލ.ދަނބިދޫ</t>
  </si>
  <si>
    <t>ލ.ދަނބިދޫ ބަނދަރު ހެދުމުގެ މަޝްރޫޢު</t>
  </si>
  <si>
    <t>P-HTE011-099</t>
  </si>
  <si>
    <t>ލ.ގަން މަގު ހެދުން</t>
  </si>
  <si>
    <t>P-ROD008-001</t>
  </si>
  <si>
    <t>ގއ.ކޮލަމާފުށި</t>
  </si>
  <si>
    <t>ގއ.ކޮލަމާފުށި ބަނދަރު ހެދުން</t>
  </si>
  <si>
    <t>P-HBR031-001</t>
  </si>
  <si>
    <t>ގއ.ކޮލަމާފުށި މަގު ހެދުން</t>
  </si>
  <si>
    <t>P-ROD019-001</t>
  </si>
  <si>
    <t>ގއ.ވިލިނގިލި ބަނދަރު ހެދުމުގެ މަޝްރޫޢު</t>
  </si>
  <si>
    <t>P-HTE076-001</t>
  </si>
  <si>
    <t>ގއ.ވިލިނގިލި މަގުހެދުން</t>
  </si>
  <si>
    <t>P-HTE061-006</t>
  </si>
  <si>
    <t>ގއ.ވިލިނގިލި ބަނދަރު ހެދުމުގެ މަޝްރޫޢު - ފޭސް 2</t>
  </si>
  <si>
    <t>P-HBR041-001</t>
  </si>
  <si>
    <t>ގއ.ވިލިނގިލި - ގއ.ކޫއްޑޫ ބްރިޖު ހެދުމަށް ދިރާސާކުރުން</t>
  </si>
  <si>
    <t>P-BRG001-001</t>
  </si>
  <si>
    <t>ގއ.މާމެންދޫ ބަނދަރު ބޭރު ބޮޑު ހިލަޖެހުން</t>
  </si>
  <si>
    <t>P-HBR030-001</t>
  </si>
  <si>
    <t>ގއ.ދާންދޫ ފުޓުބޯޅަ ސްޓޭޑިއަމް ސަރަހައްދު ބިންހިއްކުން</t>
  </si>
  <si>
    <t>P-HTE002-300</t>
  </si>
  <si>
    <t>ގއ.ދާންދޫ ބިން ހިއްކުން</t>
  </si>
  <si>
    <t>P-REC015-001</t>
  </si>
  <si>
    <t>ގދ.ހޯނޑެއްދޫ ބަނދަރު ހެދުން</t>
  </si>
  <si>
    <t>P-HBR032-001</t>
  </si>
  <si>
    <t>ގދ.މަޑަވެލި ހޯޑެއްދޫ ކޯޒްވޭ</t>
  </si>
  <si>
    <t>P-HTE011-035</t>
  </si>
  <si>
    <t>ގދ.މަޑަވެލީ ބަނދަރު ހެދުމުގެ މަޝްރޫޢު</t>
  </si>
  <si>
    <t>P-HTE011-121</t>
  </si>
  <si>
    <t>ގދ.މަޑަވެލި ބިން ހިއްކުން</t>
  </si>
  <si>
    <t>P-REC016-001</t>
  </si>
  <si>
    <t>ގދ.ފަރެސްމާތޮޑާ ބަނދަރު ހެދުން</t>
  </si>
  <si>
    <t>P-HTE011-047</t>
  </si>
  <si>
    <t>ގދ.ފަރެސްމާތޮޑާ މަގުހެދުން (އެއަރޕޯޓުން ބަނދަރަށް)</t>
  </si>
  <si>
    <t>P-ROD025-001</t>
  </si>
  <si>
    <t>ގދ.ފަރެސްމާތޮޑާއާއި އެއަޕޯޓް ގުޅުވާލުން (ކޯސްވޭ)</t>
  </si>
  <si>
    <t>P-ROD026-001</t>
  </si>
  <si>
    <t>ތިނަދޫ މިއުޒިއަމް ޕާރކް</t>
  </si>
  <si>
    <t>P-HTE144-001</t>
  </si>
  <si>
    <t>ގދ.ތިނަދޫ މަގުހެދުން</t>
  </si>
  <si>
    <t>P-HTE061-002</t>
  </si>
  <si>
    <t>ގދ.ތިނަދޫ އިސްލާމިކް ސެންޓަރ</t>
  </si>
  <si>
    <t>P-MIA014-002</t>
  </si>
  <si>
    <t>ގދ.ތިނަދޫ ދެކުނު ސަރަހައްދު ރިވެންޓްމަންޓް ޖަހާ ހިމާޔަތްކުރުން</t>
  </si>
  <si>
    <t>P-CPT001-001</t>
  </si>
  <si>
    <t>ގދ.ގައްދޫ ބަނދަރު ހެދުމުގެ މަޝްރޫޢު (ދެވަނަ ފިޔަވަހި)</t>
  </si>
  <si>
    <t>P-HTE011-071</t>
  </si>
  <si>
    <t>ގދ.ގައްދޫ މަގު ހެދުން</t>
  </si>
  <si>
    <t>P-ROD012-001</t>
  </si>
  <si>
    <t>ފުވައްމުލައް ސިޓީ މަގު ހެދުން</t>
  </si>
  <si>
    <t>P-ROD013-001</t>
  </si>
  <si>
    <t>ފުވައްމުލައް ސިޓީ ބަނދަރު އަޕްގްރޭޑްކުރުން</t>
  </si>
  <si>
    <t>P-HBR033-001</t>
  </si>
  <si>
    <t>ސ.ހިތަދޫ ރީޖަނަލް ހޮސްޕިޓަލް ޕްރޮޖެކްޓް</t>
  </si>
  <si>
    <t>P-HTE162-001</t>
  </si>
  <si>
    <t>ސ.ހިތަދޫ މަގު ހެދުން</t>
  </si>
  <si>
    <t>P-ROD014-001</t>
  </si>
  <si>
    <t>ސ.ހުޅުދޫ މަގު ހެދުން</t>
  </si>
  <si>
    <t>P-ROD020-001</t>
  </si>
  <si>
    <t>ސ.މަރަދޫ ބަނދަރު ހެދުމުގެ މަޝްރޫޢު</t>
  </si>
  <si>
    <t>P-HTE011-155</t>
  </si>
  <si>
    <t>ސ.މަރަދޫ ބިން ހިއްކުމާއި ރިވެޓްމެންޓް ޖެހުން</t>
  </si>
  <si>
    <t>P-REC017-001</t>
  </si>
  <si>
    <t>ސ.މަރަދޫ މަގު ހެދުން</t>
  </si>
  <si>
    <t>P-ROD021-001</t>
  </si>
  <si>
    <t>ސ.މަރަދޫފޭދޫ ބަނދަރު ހެދުން</t>
  </si>
  <si>
    <t>P-HBR035-001</t>
  </si>
  <si>
    <t>ސ.މަރަދޫފޭދޫ ބިން ހިއްކުމާއި ރިވެޓްމެންޓް ޖެހުން</t>
  </si>
  <si>
    <t>P-REC019-001</t>
  </si>
  <si>
    <t>ސ.މަރަދޫފޭދޫ މަގު ހެދުން</t>
  </si>
  <si>
    <t>P-ROD022-001</t>
  </si>
  <si>
    <t>ސ.މީދޫ ބަނދަރު އަޕްގްރޭކޮށް ރިވެޓްމަންޓް ޖެހުން</t>
  </si>
  <si>
    <t>P-HBR034-001</t>
  </si>
  <si>
    <t>ސ.މީދޫ މަގުހެދުން</t>
  </si>
  <si>
    <t>P-ROD023-001</t>
  </si>
  <si>
    <t>ސ.ފޭދޫ މަގު ހެދުން</t>
  </si>
  <si>
    <t>P-ROD024-001</t>
  </si>
  <si>
    <t>ބަނދަރު ހެދުމުގެ މަޝްރޫއުތައް</t>
  </si>
  <si>
    <t>P-DUMMY-230</t>
  </si>
  <si>
    <t>ހއ.ދިއްދޫ، ހދ.ހަނިމާދޫ، ހދ.ކުޅުދުއްފުށި، ދ.ކުޑަހުވަދޫ، ތ.ވިލުފުށި، ގއ.ވިލިނގިލި، ގދ.ތިނަދޫ</t>
  </si>
  <si>
    <t>މަގުހެދުމުގެ މަޝްރޫޢުތައް ކުރިއަށް ގެންދާ ރަށްރަށުގެ މަގުބައްތި ޖެހުން</t>
  </si>
  <si>
    <t>P-HTE158-001</t>
  </si>
  <si>
    <t>ލޯނު ދޭ ފަރާތް</t>
  </si>
  <si>
    <t>އެކްޗުއަލް</t>
  </si>
  <si>
    <t>އެގްޒިމް ބޭންކް / ޗައިނާ</t>
  </si>
  <si>
    <t>ސަޢުދީ ފަންޑް</t>
  </si>
  <si>
    <t>އޯފިޑް</t>
  </si>
  <si>
    <t>އައި.ޑީ.ބީ</t>
  </si>
  <si>
    <t>ނިމިފައި</t>
  </si>
  <si>
    <t>ހދ.ނޮޅިވަރަންފަރު، ހދ.ނޮޅިވަރަމް، ނ.ވެލިދޫ، ނ.މާޅެންދޫ، ނ.މާފަރު، ރ.އިންނަމާދޫ، ކ.ތުލުސްދޫ، މ.ކޮޅުފުށި، ލ.ގަން، ފުވައްމުލައް ސިޓީ</t>
  </si>
  <si>
    <t>ރީކޮންސްޓްރަކްޝަން އޮފް ހާބަރސް (އައި.ޑީ.ބީ)</t>
  </si>
  <si>
    <t>P-HTE011-143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</si>
  <si>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</si>
  <si>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މަޝްރޫޢު - ފޭސް 2</t>
  </si>
  <si>
    <t>P-HTE069-006</t>
  </si>
  <si>
    <t>ގއ.ވިލިނގިލި، ގއ.ނިލަންދޫ، ގއ.މާމެންދޫ، ގއ.ދާންދޫ</t>
  </si>
  <si>
    <t>ރީކޮންސްޓްރަކްޝަން އެންޑް ޑިވެލޮޕްމެންޓް އޮފް ގއ.އެޓޯލް</t>
  </si>
  <si>
    <t>P-HTE013-100</t>
  </si>
  <si>
    <t>ބަނދަރު ހެދުމުގެ މަޝްރޫޢު</t>
  </si>
  <si>
    <t>P-HBR036-001</t>
  </si>
  <si>
    <t>އެހީ ދޭ ފަރާތް</t>
  </si>
  <si>
    <t>އޭ.ޑީ.ބީ</t>
  </si>
  <si>
    <t>ސައުދީ އަރަބިއާ</t>
  </si>
  <si>
    <t>ކިންގް ސަލްމާން މިސްކިތް ޢިމާރާތްކުރުން</t>
  </si>
  <si>
    <t>P-HTE072-004</t>
  </si>
  <si>
    <t>މާލެ ސިޓީ، ވިލިނގިލި</t>
  </si>
  <si>
    <t>ޗައިނާ</t>
  </si>
  <si>
    <t>މާލޭގެ ކުދި ގޯޅިތައް އަދި ވިލިމާލޭގައި ޕާރކެއް ތަރައްޤީކުރުން</t>
  </si>
  <si>
    <t>P-HTE072-008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</si>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</sst>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10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18" xfId="5" applyFont="1" applyBorder="1" applyAlignment="1">
      <alignment vertical="center" wrapText="1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33" fillId="0" borderId="18" xfId="5" applyFont="1" applyBorder="1" applyAlignment="1">
      <alignment horizontal="left" vertical="center"/>
    </xf>
    <xf numFmtId="0" fontId="29" fillId="0" borderId="18" xfId="5" applyFont="1" applyBorder="1" applyAlignment="1">
      <alignment horizontal="right" vertical="center"/>
    </xf>
    <xf numFmtId="0" fontId="29" fillId="0" borderId="18" xfId="5" applyFont="1" applyBorder="1" applyAlignment="1">
      <alignment horizontal="right" vertical="center" indent="2"/>
    </xf>
    <xf numFmtId="0" fontId="29" fillId="0" borderId="18" xfId="5" applyFont="1" applyBorder="1" applyAlignment="1">
      <alignment vertical="center" wrapText="1"/>
    </xf>
    <xf numFmtId="165" fontId="32" fillId="0" borderId="18" xfId="4" applyNumberFormat="1" applyFont="1" applyFill="1" applyBorder="1" applyAlignment="1">
      <alignment vertical="center"/>
    </xf>
    <xf numFmtId="165" fontId="28" fillId="0" borderId="18" xfId="4" applyNumberFormat="1" applyFont="1" applyFill="1" applyBorder="1" applyAlignment="1">
      <alignment vertical="center"/>
    </xf>
    <xf numFmtId="165" fontId="12" fillId="0" borderId="0" xfId="4" applyNumberFormat="1" applyFont="1" applyFill="1" applyAlignment="1">
      <alignment vertical="center"/>
    </xf>
    <xf numFmtId="0" fontId="29" fillId="0" borderId="0" xfId="5" applyFont="1" applyFill="1" applyAlignment="1">
      <alignment vertical="center"/>
    </xf>
    <xf numFmtId="0" fontId="29" fillId="0" borderId="18" xfId="5" applyFont="1" applyFill="1" applyBorder="1" applyAlignment="1">
      <alignment vertical="center"/>
    </xf>
    <xf numFmtId="0" fontId="29" fillId="0" borderId="18" xfId="5" applyFont="1" applyFill="1" applyBorder="1" applyAlignment="1">
      <alignment vertical="center" wrapText="1"/>
    </xf>
    <xf numFmtId="0" fontId="29" fillId="0" borderId="18" xfId="5" applyFont="1" applyFill="1" applyBorder="1" applyAlignment="1">
      <alignment horizontal="right" vertical="center"/>
    </xf>
    <xf numFmtId="0" fontId="29" fillId="0" borderId="18" xfId="5" applyFont="1" applyFill="1" applyBorder="1" applyAlignment="1">
      <alignment horizontal="right" vertical="center" indent="2" readingOrder="2"/>
    </xf>
    <xf numFmtId="0" fontId="33" fillId="0" borderId="18" xfId="5" applyFont="1" applyFill="1" applyBorder="1" applyAlignment="1">
      <alignment horizontal="left" vertical="center"/>
    </xf>
    <xf numFmtId="0" fontId="16" fillId="0" borderId="18" xfId="5" applyFill="1" applyBorder="1" applyAlignment="1">
      <alignment vertical="center"/>
    </xf>
    <xf numFmtId="0" fontId="30" fillId="0" borderId="0" xfId="5" applyFont="1" applyAlignment="1">
      <alignment vertical="center"/>
    </xf>
    <xf numFmtId="0" fontId="16" fillId="0" borderId="0" xfId="5"/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165" fontId="12" fillId="0" borderId="18" xfId="4" applyNumberFormat="1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9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95"/>
      <c r="H1" s="3"/>
      <c r="J1" s="5">
        <v>1224</v>
      </c>
    </row>
    <row r="2" spans="1:10" ht="45" customHeight="1">
      <c r="A2" s="3"/>
      <c r="B2" s="2"/>
      <c r="C2" s="2"/>
      <c r="D2" s="2"/>
      <c r="E2" s="2"/>
      <c r="F2" s="2"/>
      <c r="G2" s="95"/>
      <c r="H2" s="3"/>
    </row>
    <row r="3" spans="1:10">
      <c r="A3" s="6" t="s">
        <v>703</v>
      </c>
      <c r="B3" s="2"/>
      <c r="C3" s="2"/>
      <c r="D3" s="2"/>
      <c r="E3" s="2"/>
      <c r="F3" s="2"/>
      <c r="G3" s="95"/>
      <c r="H3" s="3"/>
    </row>
    <row r="4" spans="1:10" ht="25.5">
      <c r="A4" s="7" t="s">
        <v>212</v>
      </c>
      <c r="B4" s="2"/>
      <c r="C4" s="2"/>
      <c r="D4" s="2"/>
      <c r="E4" s="2"/>
      <c r="F4" s="2"/>
      <c r="G4" s="9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75803626</v>
      </c>
      <c r="C9" s="15">
        <f t="shared" si="0"/>
        <v>75501629</v>
      </c>
      <c r="D9" s="15">
        <f t="shared" si="0"/>
        <v>98127577</v>
      </c>
      <c r="E9" s="15">
        <f t="shared" si="0"/>
        <v>161064896</v>
      </c>
      <c r="F9" s="15">
        <f>F13</f>
        <v>153875890</v>
      </c>
      <c r="G9" s="9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907738570</v>
      </c>
      <c r="C10" s="16">
        <f t="shared" si="2"/>
        <v>1918997659</v>
      </c>
      <c r="D10" s="16">
        <f t="shared" si="2"/>
        <v>1499999057</v>
      </c>
      <c r="E10" s="16">
        <f t="shared" si="2"/>
        <v>922541368</v>
      </c>
      <c r="F10" s="16">
        <f>F26</f>
        <v>1199188040</v>
      </c>
      <c r="G10" s="98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983542196</v>
      </c>
      <c r="C11" s="18">
        <f t="shared" si="3"/>
        <v>1994499288</v>
      </c>
      <c r="D11" s="18">
        <f t="shared" si="3"/>
        <v>1598126634</v>
      </c>
      <c r="E11" s="18">
        <f t="shared" si="3"/>
        <v>1083606264</v>
      </c>
      <c r="F11" s="18">
        <f>SUM(F9:F10)</f>
        <v>1353063930</v>
      </c>
      <c r="G11" s="99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704</v>
      </c>
    </row>
    <row r="13" spans="1:10" ht="22.5" customHeight="1" thickBot="1">
      <c r="B13" s="18">
        <f t="shared" ref="B13:E13" si="4">SUM(B14:B24)</f>
        <v>75803626</v>
      </c>
      <c r="C13" s="18">
        <f t="shared" si="4"/>
        <v>75501629</v>
      </c>
      <c r="D13" s="18">
        <f t="shared" si="4"/>
        <v>98127577</v>
      </c>
      <c r="E13" s="18">
        <f t="shared" si="4"/>
        <v>161064896</v>
      </c>
      <c r="F13" s="18">
        <f>SUM(F14:F24)</f>
        <v>153875890</v>
      </c>
      <c r="G13" s="99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58709777</v>
      </c>
      <c r="C14" s="22">
        <f t="shared" si="5"/>
        <v>58709777</v>
      </c>
      <c r="D14" s="22">
        <f t="shared" si="5"/>
        <v>58709777</v>
      </c>
      <c r="E14" s="22">
        <f t="shared" si="5"/>
        <v>91985106</v>
      </c>
      <c r="F14" s="22">
        <f>F36</f>
        <v>89458011</v>
      </c>
      <c r="G14" s="9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1740000</v>
      </c>
      <c r="C15" s="23">
        <f t="shared" si="6"/>
        <v>1740000</v>
      </c>
      <c r="D15" s="23">
        <f t="shared" si="6"/>
        <v>1740000</v>
      </c>
      <c r="E15" s="23">
        <f t="shared" si="6"/>
        <v>2926486</v>
      </c>
      <c r="F15" s="23">
        <f>F77</f>
        <v>2968250</v>
      </c>
      <c r="G15" s="10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2605206</v>
      </c>
      <c r="C16" s="23">
        <f t="shared" si="7"/>
        <v>2514300</v>
      </c>
      <c r="D16" s="23">
        <f t="shared" si="7"/>
        <v>2424000</v>
      </c>
      <c r="E16" s="23">
        <f t="shared" si="7"/>
        <v>1282224</v>
      </c>
      <c r="F16" s="23">
        <f>F85</f>
        <v>4234168</v>
      </c>
      <c r="G16" s="10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2475204</v>
      </c>
      <c r="C17" s="23">
        <f t="shared" si="8"/>
        <v>2434200</v>
      </c>
      <c r="D17" s="23">
        <f t="shared" si="8"/>
        <v>8382000</v>
      </c>
      <c r="E17" s="23">
        <f t="shared" si="8"/>
        <v>3963844</v>
      </c>
      <c r="F17" s="23">
        <f>F93</f>
        <v>4211157</v>
      </c>
      <c r="G17" s="10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7600430</v>
      </c>
      <c r="C18" s="23">
        <f t="shared" si="9"/>
        <v>7506696</v>
      </c>
      <c r="D18" s="23">
        <f t="shared" si="9"/>
        <v>7414800</v>
      </c>
      <c r="E18" s="23">
        <f t="shared" si="9"/>
        <v>50229134</v>
      </c>
      <c r="F18" s="23">
        <f>F107</f>
        <v>41188308</v>
      </c>
      <c r="G18" s="10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800000</v>
      </c>
      <c r="F20" s="23">
        <f>F142</f>
        <v>664555</v>
      </c>
      <c r="G20" s="100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2139138</v>
      </c>
      <c r="C21" s="23">
        <f t="shared" si="12"/>
        <v>2070900</v>
      </c>
      <c r="D21" s="23">
        <f t="shared" si="12"/>
        <v>15995000</v>
      </c>
      <c r="E21" s="23">
        <f t="shared" si="12"/>
        <v>2089817</v>
      </c>
      <c r="F21" s="23">
        <f>F150</f>
        <v>9729120</v>
      </c>
      <c r="G21" s="10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409023</v>
      </c>
      <c r="C23" s="23">
        <f t="shared" si="14"/>
        <v>403356</v>
      </c>
      <c r="D23" s="23">
        <f t="shared" si="14"/>
        <v>3462000</v>
      </c>
      <c r="E23" s="23">
        <f t="shared" si="14"/>
        <v>200000</v>
      </c>
      <c r="F23" s="23">
        <f>F176</f>
        <v>729889</v>
      </c>
      <c r="G23" s="100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124848</v>
      </c>
      <c r="C24" s="23">
        <f t="shared" si="15"/>
        <v>122400</v>
      </c>
      <c r="D24" s="23">
        <f t="shared" si="15"/>
        <v>0</v>
      </c>
      <c r="E24" s="23">
        <f t="shared" si="15"/>
        <v>7588285</v>
      </c>
      <c r="F24" s="23">
        <f>F198</f>
        <v>692432</v>
      </c>
      <c r="G24" s="100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907738570</v>
      </c>
      <c r="C26" s="18">
        <f t="shared" si="16"/>
        <v>1918997659</v>
      </c>
      <c r="D26" s="18">
        <f t="shared" si="16"/>
        <v>1499999057</v>
      </c>
      <c r="E26" s="18">
        <f t="shared" si="16"/>
        <v>922541368</v>
      </c>
      <c r="F26" s="18">
        <f>SUM(F27:F34)</f>
        <v>1199188040</v>
      </c>
      <c r="G26" s="99" t="s">
        <v>11</v>
      </c>
      <c r="H26" s="21"/>
      <c r="I26" s="4" t="str">
        <f t="shared" si="1"/>
        <v>SHOW</v>
      </c>
    </row>
    <row r="27" spans="1:9" ht="22.5" customHeight="1">
      <c r="A27" s="8">
        <v>291</v>
      </c>
      <c r="B27" s="25">
        <f t="shared" ref="B27:E27" si="17">B205</f>
        <v>62424</v>
      </c>
      <c r="C27" s="25">
        <f t="shared" si="17"/>
        <v>61200</v>
      </c>
      <c r="D27" s="25">
        <f t="shared" si="17"/>
        <v>60000</v>
      </c>
      <c r="E27" s="25">
        <f t="shared" si="17"/>
        <v>6000000</v>
      </c>
      <c r="F27" s="25">
        <f>F205</f>
        <v>3378347</v>
      </c>
      <c r="G27" s="101" t="s">
        <v>24</v>
      </c>
      <c r="H27" s="8">
        <v>291</v>
      </c>
      <c r="I27" s="4" t="str">
        <f t="shared" si="1"/>
        <v>SHOW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83597448</v>
      </c>
      <c r="C29" s="23">
        <f t="shared" si="19"/>
        <v>473215930</v>
      </c>
      <c r="D29" s="23">
        <f t="shared" si="19"/>
        <v>490227568</v>
      </c>
      <c r="E29" s="23">
        <f t="shared" si="19"/>
        <v>130563913</v>
      </c>
      <c r="F29" s="23">
        <f>F212</f>
        <v>194449755</v>
      </c>
      <c r="G29" s="98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823360822</v>
      </c>
      <c r="C30" s="23">
        <f t="shared" si="20"/>
        <v>1445016729</v>
      </c>
      <c r="D30" s="23">
        <f t="shared" si="20"/>
        <v>1009021489</v>
      </c>
      <c r="E30" s="23">
        <f t="shared" si="20"/>
        <v>785574703</v>
      </c>
      <c r="F30" s="23">
        <f>F217</f>
        <v>958466328</v>
      </c>
      <c r="G30" s="98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717876</v>
      </c>
      <c r="C31" s="23">
        <f t="shared" si="21"/>
        <v>703800</v>
      </c>
      <c r="D31" s="23">
        <f t="shared" si="21"/>
        <v>690000</v>
      </c>
      <c r="E31" s="23">
        <f t="shared" si="21"/>
        <v>402752</v>
      </c>
      <c r="F31" s="23">
        <f>F225</f>
        <v>42893610</v>
      </c>
      <c r="G31" s="9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58709777</v>
      </c>
      <c r="C36" s="18">
        <f t="shared" si="25"/>
        <v>58709777</v>
      </c>
      <c r="D36" s="18">
        <f t="shared" si="25"/>
        <v>58709777</v>
      </c>
      <c r="E36" s="18">
        <f t="shared" si="25"/>
        <v>91985106</v>
      </c>
      <c r="F36" s="18">
        <f>SUM(F37:F38)</f>
        <v>89458011</v>
      </c>
      <c r="G36" s="99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35228867</v>
      </c>
      <c r="C37" s="25">
        <f t="shared" si="26"/>
        <v>35228867</v>
      </c>
      <c r="D37" s="25">
        <f t="shared" si="26"/>
        <v>35228867</v>
      </c>
      <c r="E37" s="25">
        <f t="shared" si="26"/>
        <v>56188353</v>
      </c>
      <c r="F37" s="25">
        <f>F40</f>
        <v>59592213</v>
      </c>
      <c r="G37" s="10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23480910</v>
      </c>
      <c r="C38" s="23">
        <f t="shared" si="27"/>
        <v>23480910</v>
      </c>
      <c r="D38" s="23">
        <f t="shared" si="27"/>
        <v>23480910</v>
      </c>
      <c r="E38" s="23">
        <f t="shared" si="27"/>
        <v>35796753</v>
      </c>
      <c r="F38" s="23">
        <f>F44</f>
        <v>29865798</v>
      </c>
      <c r="G38" s="9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35228867</v>
      </c>
      <c r="C40" s="18">
        <f t="shared" si="28"/>
        <v>35228867</v>
      </c>
      <c r="D40" s="18">
        <f t="shared" si="28"/>
        <v>35228867</v>
      </c>
      <c r="E40" s="18">
        <f t="shared" si="28"/>
        <v>56188353</v>
      </c>
      <c r="F40" s="18">
        <f>SUM(F41:F42)</f>
        <v>59592213</v>
      </c>
      <c r="G40" s="99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30118104</v>
      </c>
      <c r="C41" s="25">
        <v>30118104</v>
      </c>
      <c r="D41" s="25">
        <v>30118104</v>
      </c>
      <c r="E41" s="25">
        <v>46202234</v>
      </c>
      <c r="F41" s="25">
        <v>45447079</v>
      </c>
      <c r="G41" s="10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5110763</v>
      </c>
      <c r="C42" s="23">
        <v>5110763</v>
      </c>
      <c r="D42" s="23">
        <v>5110763</v>
      </c>
      <c r="E42" s="23">
        <v>9986119</v>
      </c>
      <c r="F42" s="23">
        <v>14145134</v>
      </c>
      <c r="G42" s="9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23480910</v>
      </c>
      <c r="C44" s="18">
        <f t="shared" si="29"/>
        <v>23480910</v>
      </c>
      <c r="D44" s="18">
        <f t="shared" si="29"/>
        <v>23480910</v>
      </c>
      <c r="E44" s="18">
        <f t="shared" si="29"/>
        <v>35796753</v>
      </c>
      <c r="F44" s="18">
        <f>SUM(F45:F75)</f>
        <v>29865798</v>
      </c>
      <c r="G44" s="99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1596600</v>
      </c>
      <c r="C48" s="23">
        <v>1596600</v>
      </c>
      <c r="D48" s="23">
        <v>1596600</v>
      </c>
      <c r="E48" s="23">
        <v>2380200</v>
      </c>
      <c r="F48" s="23">
        <v>2232500</v>
      </c>
      <c r="G48" s="9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120150</v>
      </c>
      <c r="F51" s="23">
        <v>117750</v>
      </c>
      <c r="G51" s="98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1304400</v>
      </c>
      <c r="C52" s="23">
        <v>1304400</v>
      </c>
      <c r="D52" s="23">
        <v>1304400</v>
      </c>
      <c r="E52" s="23">
        <v>2207270</v>
      </c>
      <c r="F52" s="23">
        <v>2123407</v>
      </c>
      <c r="G52" s="98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31500</v>
      </c>
      <c r="G53" s="98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143604</v>
      </c>
      <c r="C55" s="23">
        <v>143604</v>
      </c>
      <c r="D55" s="23">
        <v>143604</v>
      </c>
      <c r="E55" s="23">
        <v>364065</v>
      </c>
      <c r="F55" s="23">
        <v>104814</v>
      </c>
      <c r="G55" s="98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2784225</v>
      </c>
      <c r="C56" s="23">
        <v>2784225</v>
      </c>
      <c r="D56" s="23">
        <v>2784225</v>
      </c>
      <c r="E56" s="23">
        <v>4640375</v>
      </c>
      <c r="F56" s="23">
        <v>4321550</v>
      </c>
      <c r="G56" s="98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766729</v>
      </c>
      <c r="C57" s="23">
        <v>766729</v>
      </c>
      <c r="D57" s="23">
        <v>766729</v>
      </c>
      <c r="E57" s="23">
        <v>860062</v>
      </c>
      <c r="F57" s="23">
        <v>1021942</v>
      </c>
      <c r="G57" s="9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69225</v>
      </c>
      <c r="F59" s="23">
        <v>145242</v>
      </c>
      <c r="G59" s="98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352717</v>
      </c>
      <c r="C63" s="23">
        <v>352717</v>
      </c>
      <c r="D63" s="23">
        <v>352717</v>
      </c>
      <c r="E63" s="23">
        <v>587886</v>
      </c>
      <c r="F63" s="23">
        <v>507834</v>
      </c>
      <c r="G63" s="98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1937</v>
      </c>
      <c r="G64" s="98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4404003</v>
      </c>
      <c r="C65" s="23">
        <v>4404003</v>
      </c>
      <c r="D65" s="23">
        <v>4404003</v>
      </c>
      <c r="E65" s="23">
        <v>7460757</v>
      </c>
      <c r="F65" s="23">
        <v>7620166</v>
      </c>
      <c r="G65" s="98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340560</v>
      </c>
      <c r="C66" s="23">
        <v>340560</v>
      </c>
      <c r="D66" s="23">
        <v>340560</v>
      </c>
      <c r="E66" s="23">
        <v>593590</v>
      </c>
      <c r="F66" s="23">
        <v>627774</v>
      </c>
      <c r="G66" s="9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95040</v>
      </c>
      <c r="C67" s="23">
        <v>95040</v>
      </c>
      <c r="D67" s="23">
        <v>95040</v>
      </c>
      <c r="E67" s="23">
        <v>308850</v>
      </c>
      <c r="F67" s="23">
        <v>342075</v>
      </c>
      <c r="G67" s="9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7061328</v>
      </c>
      <c r="C69" s="23">
        <v>7061328</v>
      </c>
      <c r="D69" s="23">
        <v>7061328</v>
      </c>
      <c r="E69" s="23">
        <v>10292052</v>
      </c>
      <c r="F69" s="23">
        <v>10068758</v>
      </c>
      <c r="G69" s="9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185400</v>
      </c>
      <c r="C71" s="23">
        <v>185400</v>
      </c>
      <c r="D71" s="23">
        <v>185400</v>
      </c>
      <c r="E71" s="23">
        <v>297742</v>
      </c>
      <c r="F71" s="23">
        <v>0</v>
      </c>
      <c r="G71" s="98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3785760</v>
      </c>
      <c r="C73" s="23">
        <v>3785760</v>
      </c>
      <c r="D73" s="23">
        <v>3785760</v>
      </c>
      <c r="E73" s="23">
        <v>3463419</v>
      </c>
      <c r="F73" s="23">
        <v>0</v>
      </c>
      <c r="G73" s="9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592504</v>
      </c>
      <c r="C74" s="23">
        <v>592504</v>
      </c>
      <c r="D74" s="23">
        <v>592504</v>
      </c>
      <c r="E74" s="23">
        <v>1971665</v>
      </c>
      <c r="F74" s="23">
        <v>0</v>
      </c>
      <c r="G74" s="98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68040</v>
      </c>
      <c r="C75" s="23">
        <v>68040</v>
      </c>
      <c r="D75" s="23">
        <v>68040</v>
      </c>
      <c r="E75" s="23">
        <v>179445</v>
      </c>
      <c r="F75" s="23">
        <v>598549</v>
      </c>
      <c r="G75" s="9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1740000</v>
      </c>
      <c r="C77" s="18">
        <f t="shared" si="31"/>
        <v>1740000</v>
      </c>
      <c r="D77" s="18">
        <f t="shared" si="31"/>
        <v>1740000</v>
      </c>
      <c r="E77" s="18">
        <f t="shared" si="31"/>
        <v>2926486</v>
      </c>
      <c r="F77" s="18">
        <f>SUM(F78:F83)</f>
        <v>2968250</v>
      </c>
      <c r="G77" s="99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1740000</v>
      </c>
      <c r="C83" s="23">
        <v>1740000</v>
      </c>
      <c r="D83" s="23">
        <v>1740000</v>
      </c>
      <c r="E83" s="23">
        <v>2926486</v>
      </c>
      <c r="F83" s="23">
        <v>2968250</v>
      </c>
      <c r="G83" s="9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2605206</v>
      </c>
      <c r="C85" s="18">
        <f t="shared" si="32"/>
        <v>2514300</v>
      </c>
      <c r="D85" s="18">
        <f t="shared" si="32"/>
        <v>2424000</v>
      </c>
      <c r="E85" s="18">
        <f t="shared" si="32"/>
        <v>1282224</v>
      </c>
      <c r="F85" s="18">
        <f>SUM(F86:F91)</f>
        <v>4234168</v>
      </c>
      <c r="G85" s="99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171666</v>
      </c>
      <c r="C86" s="25">
        <v>168300</v>
      </c>
      <c r="D86" s="25">
        <v>165000</v>
      </c>
      <c r="E86" s="25">
        <v>125752</v>
      </c>
      <c r="F86" s="25">
        <v>359061</v>
      </c>
      <c r="G86" s="101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9000</v>
      </c>
      <c r="C87" s="23">
        <v>9000</v>
      </c>
      <c r="D87" s="23">
        <v>9000</v>
      </c>
      <c r="E87" s="23">
        <v>1142</v>
      </c>
      <c r="F87" s="23">
        <v>14595</v>
      </c>
      <c r="G87" s="9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1020000</v>
      </c>
      <c r="C88" s="23">
        <v>960000</v>
      </c>
      <c r="D88" s="23">
        <v>900000</v>
      </c>
      <c r="E88" s="23">
        <v>246904</v>
      </c>
      <c r="F88" s="23">
        <v>1603017</v>
      </c>
      <c r="G88" s="98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1248480</v>
      </c>
      <c r="C89" s="23">
        <v>1224000</v>
      </c>
      <c r="D89" s="23">
        <v>1200000</v>
      </c>
      <c r="E89" s="23">
        <v>726155</v>
      </c>
      <c r="F89" s="23">
        <v>1258357</v>
      </c>
      <c r="G89" s="98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156060</v>
      </c>
      <c r="C90" s="23">
        <v>153000</v>
      </c>
      <c r="D90" s="23">
        <v>150000</v>
      </c>
      <c r="E90" s="23">
        <v>178243</v>
      </c>
      <c r="F90" s="23">
        <v>965468</v>
      </c>
      <c r="G90" s="98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4028</v>
      </c>
      <c r="F91" s="23">
        <v>33670</v>
      </c>
      <c r="G91" s="98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2475204</v>
      </c>
      <c r="C93" s="18">
        <f t="shared" si="33"/>
        <v>2434200</v>
      </c>
      <c r="D93" s="18">
        <f t="shared" si="33"/>
        <v>8382000</v>
      </c>
      <c r="E93" s="18">
        <f t="shared" si="33"/>
        <v>3963844</v>
      </c>
      <c r="F93" s="18">
        <f>SUM(F94:F105)</f>
        <v>4211157</v>
      </c>
      <c r="G93" s="99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1248480</v>
      </c>
      <c r="C94" s="25">
        <v>1224000</v>
      </c>
      <c r="D94" s="25">
        <v>1200000</v>
      </c>
      <c r="E94" s="25">
        <v>1000000</v>
      </c>
      <c r="F94" s="25">
        <v>2088675</v>
      </c>
      <c r="G94" s="10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15606</v>
      </c>
      <c r="C95" s="23">
        <v>15300</v>
      </c>
      <c r="D95" s="23">
        <v>15000</v>
      </c>
      <c r="E95" s="23">
        <v>41898</v>
      </c>
      <c r="F95" s="23">
        <v>50343</v>
      </c>
      <c r="G95" s="9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624240</v>
      </c>
      <c r="C96" s="23">
        <v>612000</v>
      </c>
      <c r="D96" s="23">
        <v>600000</v>
      </c>
      <c r="E96" s="23">
        <v>650000</v>
      </c>
      <c r="F96" s="23">
        <v>1031349</v>
      </c>
      <c r="G96" s="98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46818</v>
      </c>
      <c r="C97" s="23">
        <v>45900</v>
      </c>
      <c r="D97" s="23">
        <v>45000</v>
      </c>
      <c r="E97" s="23">
        <v>25000</v>
      </c>
      <c r="F97" s="23">
        <v>81283</v>
      </c>
      <c r="G97" s="9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1500000</v>
      </c>
      <c r="E98" s="23">
        <v>150000</v>
      </c>
      <c r="F98" s="23">
        <v>180922</v>
      </c>
      <c r="G98" s="9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192000</v>
      </c>
      <c r="C99" s="23">
        <v>192000</v>
      </c>
      <c r="D99" s="23">
        <v>180000</v>
      </c>
      <c r="E99" s="23">
        <v>322900</v>
      </c>
      <c r="F99" s="23">
        <v>216533</v>
      </c>
      <c r="G99" s="9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156060</v>
      </c>
      <c r="C101" s="23">
        <v>153000</v>
      </c>
      <c r="D101" s="23">
        <v>150000</v>
      </c>
      <c r="E101" s="23">
        <v>114980</v>
      </c>
      <c r="F101" s="23">
        <v>360380</v>
      </c>
      <c r="G101" s="9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42000</v>
      </c>
      <c r="C102" s="23">
        <v>42000</v>
      </c>
      <c r="D102" s="23">
        <v>42000</v>
      </c>
      <c r="E102" s="23">
        <v>69066</v>
      </c>
      <c r="F102" s="23">
        <v>12777</v>
      </c>
      <c r="G102" s="9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1200000</v>
      </c>
      <c r="E103" s="23">
        <v>0</v>
      </c>
      <c r="F103" s="23">
        <v>133905</v>
      </c>
      <c r="G103" s="98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300000</v>
      </c>
      <c r="E104" s="23">
        <v>0</v>
      </c>
      <c r="F104" s="23">
        <v>5300</v>
      </c>
      <c r="G104" s="9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150000</v>
      </c>
      <c r="C105" s="23">
        <v>150000</v>
      </c>
      <c r="D105" s="23">
        <v>3150000</v>
      </c>
      <c r="E105" s="23">
        <v>1590000</v>
      </c>
      <c r="F105" s="23">
        <v>49690</v>
      </c>
      <c r="G105" s="9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7600430</v>
      </c>
      <c r="C107" s="18">
        <f t="shared" si="34"/>
        <v>7506696</v>
      </c>
      <c r="D107" s="18">
        <f t="shared" si="34"/>
        <v>7414800</v>
      </c>
      <c r="E107" s="18">
        <f t="shared" si="34"/>
        <v>50229134</v>
      </c>
      <c r="F107" s="18">
        <f>SUM(F108:F133)</f>
        <v>41188308</v>
      </c>
      <c r="G107" s="99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499392</v>
      </c>
      <c r="C108" s="25">
        <v>489600</v>
      </c>
      <c r="D108" s="25">
        <v>480000</v>
      </c>
      <c r="E108" s="25">
        <v>759759</v>
      </c>
      <c r="F108" s="25">
        <v>858883</v>
      </c>
      <c r="G108" s="10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1500000</v>
      </c>
      <c r="C109" s="23">
        <v>1500000</v>
      </c>
      <c r="D109" s="23">
        <v>1000000</v>
      </c>
      <c r="E109" s="23">
        <v>14558183</v>
      </c>
      <c r="F109" s="23">
        <v>15299292</v>
      </c>
      <c r="G109" s="9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120000</v>
      </c>
      <c r="C110" s="23">
        <v>120000</v>
      </c>
      <c r="D110" s="23">
        <v>120000</v>
      </c>
      <c r="E110" s="23">
        <v>8420223</v>
      </c>
      <c r="F110" s="23">
        <v>5948498</v>
      </c>
      <c r="G110" s="9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900000</v>
      </c>
      <c r="C111" s="23">
        <v>900000</v>
      </c>
      <c r="D111" s="23">
        <v>900000</v>
      </c>
      <c r="E111" s="23">
        <v>1513871</v>
      </c>
      <c r="F111" s="23">
        <v>2053981</v>
      </c>
      <c r="G111" s="9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540000</v>
      </c>
      <c r="F112" s="23">
        <v>0</v>
      </c>
      <c r="G112" s="98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15606</v>
      </c>
      <c r="C113" s="23">
        <v>15300</v>
      </c>
      <c r="D113" s="23">
        <v>15000</v>
      </c>
      <c r="E113" s="23">
        <v>80030</v>
      </c>
      <c r="F113" s="23">
        <v>18697</v>
      </c>
      <c r="G113" s="98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3121200</v>
      </c>
      <c r="C114" s="23">
        <v>3060000</v>
      </c>
      <c r="D114" s="23">
        <v>3500000</v>
      </c>
      <c r="E114" s="23">
        <v>6922794</v>
      </c>
      <c r="F114" s="23">
        <v>2475734</v>
      </c>
      <c r="G114" s="98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300000</v>
      </c>
      <c r="C115" s="23">
        <v>300000</v>
      </c>
      <c r="D115" s="23">
        <v>300000</v>
      </c>
      <c r="E115" s="23">
        <v>7515287</v>
      </c>
      <c r="F115" s="23">
        <v>1347322</v>
      </c>
      <c r="G115" s="9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4994</v>
      </c>
      <c r="C116" s="23">
        <v>4896</v>
      </c>
      <c r="D116" s="23">
        <v>4800</v>
      </c>
      <c r="E116" s="23">
        <v>9900</v>
      </c>
      <c r="F116" s="23">
        <v>738</v>
      </c>
      <c r="G116" s="98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46818</v>
      </c>
      <c r="C117" s="23">
        <v>45900</v>
      </c>
      <c r="D117" s="23">
        <v>45000</v>
      </c>
      <c r="E117" s="23">
        <v>60000</v>
      </c>
      <c r="F117" s="23">
        <v>45463</v>
      </c>
      <c r="G117" s="98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62424</v>
      </c>
      <c r="C118" s="23">
        <v>61200</v>
      </c>
      <c r="D118" s="23">
        <v>60000</v>
      </c>
      <c r="E118" s="23">
        <v>125000</v>
      </c>
      <c r="F118" s="23">
        <v>53786</v>
      </c>
      <c r="G118" s="9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50000</v>
      </c>
      <c r="F119" s="23">
        <v>37799</v>
      </c>
      <c r="G119" s="98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100000</v>
      </c>
      <c r="F121" s="23">
        <v>0</v>
      </c>
      <c r="G121" s="98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7910096</v>
      </c>
      <c r="F123" s="23">
        <v>10320509</v>
      </c>
      <c r="G123" s="98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52531</v>
      </c>
      <c r="G124" s="98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312120</v>
      </c>
      <c r="C125" s="23">
        <v>306000</v>
      </c>
      <c r="D125" s="23">
        <v>300000</v>
      </c>
      <c r="E125" s="23">
        <v>350000</v>
      </c>
      <c r="F125" s="23">
        <v>565250</v>
      </c>
      <c r="G125" s="98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280908</v>
      </c>
      <c r="C126" s="23">
        <v>275400</v>
      </c>
      <c r="D126" s="23">
        <v>270000</v>
      </c>
      <c r="E126" s="23">
        <v>400000</v>
      </c>
      <c r="F126" s="23">
        <v>733644</v>
      </c>
      <c r="G126" s="98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187272</v>
      </c>
      <c r="C129" s="23">
        <v>183600</v>
      </c>
      <c r="D129" s="23">
        <v>180000</v>
      </c>
      <c r="E129" s="23">
        <v>300000</v>
      </c>
      <c r="F129" s="23">
        <v>18641</v>
      </c>
      <c r="G129" s="98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263991</v>
      </c>
      <c r="F131" s="23">
        <v>1017235</v>
      </c>
      <c r="G131" s="9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249696</v>
      </c>
      <c r="C132" s="23">
        <v>244800</v>
      </c>
      <c r="D132" s="23">
        <v>240000</v>
      </c>
      <c r="E132" s="23">
        <v>350000</v>
      </c>
      <c r="F132" s="23">
        <v>333975</v>
      </c>
      <c r="G132" s="9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6330</v>
      </c>
      <c r="G133" s="9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800000</v>
      </c>
      <c r="F142" s="18">
        <f>SUM(F143:F148)</f>
        <v>664555</v>
      </c>
      <c r="G142" s="99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589681</v>
      </c>
      <c r="G143" s="101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0</v>
      </c>
      <c r="C144" s="23">
        <v>0</v>
      </c>
      <c r="D144" s="23">
        <v>0</v>
      </c>
      <c r="E144" s="23">
        <v>790400</v>
      </c>
      <c r="F144" s="23">
        <v>0</v>
      </c>
      <c r="G144" s="98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9600</v>
      </c>
      <c r="F146" s="23">
        <v>74874</v>
      </c>
      <c r="G146" s="98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2139138</v>
      </c>
      <c r="C150" s="18">
        <f t="shared" si="38"/>
        <v>2070900</v>
      </c>
      <c r="D150" s="18">
        <f t="shared" si="38"/>
        <v>15995000</v>
      </c>
      <c r="E150" s="18">
        <f t="shared" si="38"/>
        <v>2089817</v>
      </c>
      <c r="F150" s="18">
        <f>SUM(F151:F168)</f>
        <v>9729120</v>
      </c>
      <c r="G150" s="99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60000</v>
      </c>
      <c r="C151" s="25">
        <v>60000</v>
      </c>
      <c r="D151" s="25">
        <v>0</v>
      </c>
      <c r="E151" s="25">
        <v>76808</v>
      </c>
      <c r="F151" s="25">
        <v>2019780</v>
      </c>
      <c r="G151" s="101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300000</v>
      </c>
      <c r="C152" s="23">
        <v>300000</v>
      </c>
      <c r="D152" s="23">
        <v>9300000</v>
      </c>
      <c r="E152" s="23">
        <v>1169930</v>
      </c>
      <c r="F152" s="23">
        <v>3139601</v>
      </c>
      <c r="G152" s="98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300000</v>
      </c>
      <c r="C153" s="23">
        <v>300000</v>
      </c>
      <c r="D153" s="23">
        <v>300000</v>
      </c>
      <c r="E153" s="23">
        <v>179004</v>
      </c>
      <c r="F153" s="23">
        <v>1981134</v>
      </c>
      <c r="G153" s="98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-106555</v>
      </c>
      <c r="G155" s="98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414</v>
      </c>
      <c r="G156" s="9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1000000</v>
      </c>
      <c r="E157" s="23">
        <v>0</v>
      </c>
      <c r="F157" s="23">
        <v>708</v>
      </c>
      <c r="G157" s="98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31212</v>
      </c>
      <c r="C158" s="23">
        <v>30600</v>
      </c>
      <c r="D158" s="23">
        <v>2030000</v>
      </c>
      <c r="E158" s="23">
        <v>0</v>
      </c>
      <c r="F158" s="23">
        <v>0</v>
      </c>
      <c r="G158" s="98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15606</v>
      </c>
      <c r="C159" s="23">
        <v>15300</v>
      </c>
      <c r="D159" s="23">
        <v>15000</v>
      </c>
      <c r="E159" s="23">
        <v>0</v>
      </c>
      <c r="F159" s="23">
        <v>24305</v>
      </c>
      <c r="G159" s="9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600000</v>
      </c>
      <c r="C160" s="23">
        <v>600000</v>
      </c>
      <c r="D160" s="23">
        <v>600000</v>
      </c>
      <c r="E160" s="23">
        <v>555796</v>
      </c>
      <c r="F160" s="23">
        <v>698084</v>
      </c>
      <c r="G160" s="98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390150</v>
      </c>
      <c r="C161" s="23">
        <v>382500</v>
      </c>
      <c r="D161" s="23">
        <v>375000</v>
      </c>
      <c r="E161" s="23">
        <v>0</v>
      </c>
      <c r="F161" s="23">
        <v>5471</v>
      </c>
      <c r="G161" s="98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2000000</v>
      </c>
      <c r="E164" s="23">
        <v>0</v>
      </c>
      <c r="F164" s="23">
        <v>0</v>
      </c>
      <c r="G164" s="9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312120</v>
      </c>
      <c r="C166" s="23">
        <v>255000</v>
      </c>
      <c r="D166" s="23">
        <v>250000</v>
      </c>
      <c r="E166" s="23">
        <v>85466</v>
      </c>
      <c r="F166" s="23">
        <v>445569</v>
      </c>
      <c r="G166" s="98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130050</v>
      </c>
      <c r="C167" s="23">
        <v>127500</v>
      </c>
      <c r="D167" s="23">
        <v>125000</v>
      </c>
      <c r="E167" s="23">
        <v>22813</v>
      </c>
      <c r="F167" s="23">
        <v>1520609</v>
      </c>
      <c r="G167" s="98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409023</v>
      </c>
      <c r="C176" s="18">
        <f t="shared" si="40"/>
        <v>403356</v>
      </c>
      <c r="D176" s="18">
        <f t="shared" si="40"/>
        <v>3462000</v>
      </c>
      <c r="E176" s="18">
        <f t="shared" si="40"/>
        <v>200000</v>
      </c>
      <c r="F176" s="18">
        <f>SUM(F177:F196)</f>
        <v>729889</v>
      </c>
      <c r="G176" s="99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0</v>
      </c>
      <c r="C179" s="23">
        <v>0</v>
      </c>
      <c r="D179" s="23">
        <v>3030000</v>
      </c>
      <c r="E179" s="23">
        <v>0</v>
      </c>
      <c r="F179" s="23">
        <v>0</v>
      </c>
      <c r="G179" s="98" t="s">
        <v>152</v>
      </c>
      <c r="H179" s="8">
        <v>228003</v>
      </c>
      <c r="I179" s="4" t="str">
        <f t="shared" si="36"/>
        <v>SHOW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289023</v>
      </c>
      <c r="C183" s="23">
        <v>283356</v>
      </c>
      <c r="D183" s="23">
        <v>232000</v>
      </c>
      <c r="E183" s="23">
        <v>0</v>
      </c>
      <c r="F183" s="23">
        <v>529889</v>
      </c>
      <c r="G183" s="98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 thickBot="1">
      <c r="A185" s="8">
        <v>228009</v>
      </c>
      <c r="B185" s="23">
        <v>120000</v>
      </c>
      <c r="C185" s="23">
        <v>120000</v>
      </c>
      <c r="D185" s="23">
        <v>200000</v>
      </c>
      <c r="E185" s="23">
        <v>200000</v>
      </c>
      <c r="F185" s="23">
        <v>200000</v>
      </c>
      <c r="G185" s="98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124848</v>
      </c>
      <c r="C198" s="18">
        <f t="shared" si="41"/>
        <v>122400</v>
      </c>
      <c r="D198" s="18">
        <f t="shared" si="41"/>
        <v>0</v>
      </c>
      <c r="E198" s="18">
        <f t="shared" si="41"/>
        <v>7588285</v>
      </c>
      <c r="F198" s="18">
        <f>SUM(F199:F203)</f>
        <v>692432</v>
      </c>
      <c r="G198" s="99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124848</v>
      </c>
      <c r="C200" s="23">
        <v>122400</v>
      </c>
      <c r="D200" s="23">
        <v>0</v>
      </c>
      <c r="E200" s="23">
        <v>7588285</v>
      </c>
      <c r="F200" s="23">
        <v>692432</v>
      </c>
      <c r="G200" s="98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customHeight="1" thickBot="1">
      <c r="A205" s="28">
        <v>291</v>
      </c>
      <c r="B205" s="18">
        <f t="shared" ref="B205:E205" si="43">SUM(B206:B207)</f>
        <v>62424</v>
      </c>
      <c r="C205" s="18">
        <f t="shared" si="43"/>
        <v>61200</v>
      </c>
      <c r="D205" s="18">
        <f t="shared" si="43"/>
        <v>60000</v>
      </c>
      <c r="E205" s="18">
        <f t="shared" si="43"/>
        <v>6000000</v>
      </c>
      <c r="F205" s="18">
        <f>SUM(F206:F207)</f>
        <v>3378347</v>
      </c>
      <c r="G205" s="99" t="s">
        <v>24</v>
      </c>
      <c r="H205" s="27">
        <v>291</v>
      </c>
      <c r="I205" s="4" t="str">
        <f t="shared" si="42"/>
        <v>SHOW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customHeight="1" thickBot="1">
      <c r="A207" s="8">
        <v>291003</v>
      </c>
      <c r="B207" s="23">
        <v>62424</v>
      </c>
      <c r="C207" s="23">
        <v>61200</v>
      </c>
      <c r="D207" s="23">
        <v>60000</v>
      </c>
      <c r="E207" s="23">
        <v>6000000</v>
      </c>
      <c r="F207" s="23">
        <v>3378347</v>
      </c>
      <c r="G207" s="98" t="s">
        <v>176</v>
      </c>
      <c r="H207" s="8">
        <v>291003</v>
      </c>
      <c r="I207" s="4" t="str">
        <f t="shared" si="42"/>
        <v>SHOW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83597448</v>
      </c>
      <c r="C212" s="18">
        <f t="shared" si="45"/>
        <v>473215930</v>
      </c>
      <c r="D212" s="18">
        <f t="shared" si="45"/>
        <v>490227568</v>
      </c>
      <c r="E212" s="18">
        <f t="shared" si="45"/>
        <v>130563913</v>
      </c>
      <c r="F212" s="18">
        <f>SUM(F213:F215)</f>
        <v>194449755</v>
      </c>
      <c r="G212" s="99" t="s">
        <v>26</v>
      </c>
      <c r="H212" s="27">
        <v>421</v>
      </c>
      <c r="I212" s="4" t="str">
        <f t="shared" si="42"/>
        <v>SHOW</v>
      </c>
    </row>
    <row r="213" spans="1:9" ht="22.5" customHeight="1">
      <c r="A213" s="8">
        <v>421001</v>
      </c>
      <c r="B213" s="25">
        <v>0</v>
      </c>
      <c r="C213" s="25">
        <v>375614902</v>
      </c>
      <c r="D213" s="25">
        <v>385730319</v>
      </c>
      <c r="E213" s="25">
        <v>46306734</v>
      </c>
      <c r="F213" s="25">
        <v>158271676</v>
      </c>
      <c r="G213" s="101" t="s">
        <v>177</v>
      </c>
      <c r="H213" s="8">
        <v>421001</v>
      </c>
      <c r="I213" s="4" t="str">
        <f t="shared" si="42"/>
        <v>SHOW</v>
      </c>
    </row>
    <row r="214" spans="1:9" ht="22.5" customHeight="1">
      <c r="A214" s="8">
        <v>421002</v>
      </c>
      <c r="B214" s="23"/>
      <c r="C214" s="23"/>
      <c r="D214" s="23"/>
      <c r="E214" s="23">
        <v>22886684</v>
      </c>
      <c r="F214" s="23">
        <v>18329392</v>
      </c>
      <c r="G214" s="98" t="s">
        <v>178</v>
      </c>
      <c r="H214" s="8">
        <v>421002</v>
      </c>
      <c r="I214" s="4" t="str">
        <f t="shared" si="42"/>
        <v>SHOW</v>
      </c>
    </row>
    <row r="215" spans="1:9" ht="22.5" customHeight="1" thickBot="1">
      <c r="A215" s="8">
        <v>421003</v>
      </c>
      <c r="B215" s="23">
        <v>83597448</v>
      </c>
      <c r="C215" s="23">
        <v>97601028</v>
      </c>
      <c r="D215" s="23">
        <v>104497249</v>
      </c>
      <c r="E215" s="23">
        <v>61370495</v>
      </c>
      <c r="F215" s="23">
        <v>17848687</v>
      </c>
      <c r="G215" s="98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823360822</v>
      </c>
      <c r="C217" s="18">
        <f t="shared" si="46"/>
        <v>1445016729</v>
      </c>
      <c r="D217" s="18">
        <f t="shared" si="46"/>
        <v>1009021489</v>
      </c>
      <c r="E217" s="18">
        <f t="shared" si="46"/>
        <v>785574703</v>
      </c>
      <c r="F217" s="18">
        <f>SUM(F218:F223)</f>
        <v>958466328</v>
      </c>
      <c r="G217" s="99" t="s">
        <v>27</v>
      </c>
      <c r="H217" s="27">
        <v>422</v>
      </c>
      <c r="I217" s="4" t="str">
        <f t="shared" si="42"/>
        <v>SHOW</v>
      </c>
    </row>
    <row r="218" spans="1:9" ht="22.5" customHeight="1">
      <c r="A218" s="8">
        <v>422001</v>
      </c>
      <c r="B218" s="25">
        <v>229400000</v>
      </c>
      <c r="C218" s="25">
        <v>784735804</v>
      </c>
      <c r="D218" s="25">
        <v>370879439</v>
      </c>
      <c r="E218" s="25">
        <v>238542963</v>
      </c>
      <c r="F218" s="25">
        <v>162930727</v>
      </c>
      <c r="G218" s="101" t="s">
        <v>180</v>
      </c>
      <c r="H218" s="8">
        <v>422001</v>
      </c>
      <c r="I218" s="4" t="str">
        <f t="shared" si="42"/>
        <v>SHOW</v>
      </c>
    </row>
    <row r="219" spans="1:9" ht="22.5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13130</v>
      </c>
      <c r="G219" s="98" t="s">
        <v>181</v>
      </c>
      <c r="H219" s="8">
        <v>422002</v>
      </c>
      <c r="I219" s="4" t="str">
        <f t="shared" si="42"/>
        <v>SHOW</v>
      </c>
    </row>
    <row r="220" spans="1:9" ht="22.5" customHeight="1">
      <c r="A220" s="8">
        <v>422003</v>
      </c>
      <c r="B220" s="23">
        <v>593960822</v>
      </c>
      <c r="C220" s="23">
        <v>660280925</v>
      </c>
      <c r="D220" s="23">
        <v>633082895</v>
      </c>
      <c r="E220" s="23">
        <v>477391172</v>
      </c>
      <c r="F220" s="23">
        <v>647776039</v>
      </c>
      <c r="G220" s="98" t="s">
        <v>182</v>
      </c>
      <c r="H220" s="8">
        <v>422003</v>
      </c>
      <c r="I220" s="4" t="str">
        <f t="shared" si="42"/>
        <v>SHOW</v>
      </c>
    </row>
    <row r="221" spans="1:9" ht="22.5" customHeight="1">
      <c r="A221" s="8">
        <v>422004</v>
      </c>
      <c r="B221" s="23">
        <v>0</v>
      </c>
      <c r="C221" s="23">
        <v>0</v>
      </c>
      <c r="D221" s="23">
        <v>406997</v>
      </c>
      <c r="E221" s="23">
        <v>11274823</v>
      </c>
      <c r="F221" s="23">
        <v>20358820</v>
      </c>
      <c r="G221" s="98" t="s">
        <v>183</v>
      </c>
      <c r="H221" s="8">
        <v>422004</v>
      </c>
      <c r="I221" s="4" t="str">
        <f t="shared" si="42"/>
        <v>SHOW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4652158</v>
      </c>
      <c r="E223" s="23">
        <v>58365745</v>
      </c>
      <c r="F223" s="23">
        <v>127387612</v>
      </c>
      <c r="G223" s="98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717876</v>
      </c>
      <c r="C225" s="18">
        <f t="shared" si="47"/>
        <v>703800</v>
      </c>
      <c r="D225" s="18">
        <f t="shared" si="47"/>
        <v>690000</v>
      </c>
      <c r="E225" s="18">
        <f t="shared" si="47"/>
        <v>402752</v>
      </c>
      <c r="F225" s="18">
        <f>SUM(F226:F238)</f>
        <v>42893610</v>
      </c>
      <c r="G225" s="99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187272</v>
      </c>
      <c r="C226" s="25">
        <v>183600</v>
      </c>
      <c r="D226" s="25">
        <v>180000</v>
      </c>
      <c r="E226" s="25">
        <v>52090</v>
      </c>
      <c r="F226" s="25">
        <v>347052</v>
      </c>
      <c r="G226" s="10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124848</v>
      </c>
      <c r="C227" s="23">
        <v>122400</v>
      </c>
      <c r="D227" s="23">
        <v>120000</v>
      </c>
      <c r="E227" s="23">
        <v>146917</v>
      </c>
      <c r="F227" s="23">
        <v>1764096</v>
      </c>
      <c r="G227" s="98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24174467</v>
      </c>
      <c r="G228" s="98" t="s">
        <v>188</v>
      </c>
      <c r="H228" s="8">
        <v>423003</v>
      </c>
      <c r="I228" s="4" t="str">
        <f t="shared" si="42"/>
        <v>SHOW</v>
      </c>
    </row>
    <row r="229" spans="1:9" ht="22.5" customHeight="1">
      <c r="A229" s="8">
        <v>423004</v>
      </c>
      <c r="B229" s="23">
        <v>31212</v>
      </c>
      <c r="C229" s="23">
        <v>30600</v>
      </c>
      <c r="D229" s="23">
        <v>30000</v>
      </c>
      <c r="E229" s="23">
        <v>4610</v>
      </c>
      <c r="F229" s="23">
        <v>94660</v>
      </c>
      <c r="G229" s="98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583</v>
      </c>
      <c r="G231" s="98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171000</v>
      </c>
      <c r="G232" s="98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312120</v>
      </c>
      <c r="C233" s="23">
        <v>306000</v>
      </c>
      <c r="D233" s="23">
        <v>300000</v>
      </c>
      <c r="E233" s="23">
        <v>34662</v>
      </c>
      <c r="F233" s="23">
        <v>944075</v>
      </c>
      <c r="G233" s="98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62424</v>
      </c>
      <c r="C234" s="23">
        <v>61200</v>
      </c>
      <c r="D234" s="23">
        <v>60000</v>
      </c>
      <c r="E234" s="23">
        <v>164473</v>
      </c>
      <c r="F234" s="23">
        <v>472838</v>
      </c>
      <c r="G234" s="98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14924839</v>
      </c>
      <c r="G235" s="98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showGridLines="0" view="pageBreakPreview" zoomScaleNormal="100" zoomScaleSheetLayoutView="100" workbookViewId="0">
      <selection activeCell="H9" sqref="H9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90" t="s">
        <v>214</v>
      </c>
      <c r="G3" s="91" t="s">
        <v>215</v>
      </c>
      <c r="H3" s="92" t="s">
        <v>216</v>
      </c>
      <c r="I3" s="92" t="s">
        <v>217</v>
      </c>
      <c r="J3" s="38"/>
    </row>
    <row r="4" spans="2:10" ht="30" customHeight="1">
      <c r="B4" s="93" t="s">
        <v>213</v>
      </c>
      <c r="C4" s="93"/>
      <c r="D4" s="94"/>
      <c r="E4" s="40"/>
      <c r="F4" s="90"/>
      <c r="G4" s="91"/>
      <c r="H4" s="92"/>
      <c r="I4" s="92"/>
      <c r="J4" s="38"/>
    </row>
    <row r="5" spans="2:10" ht="30" customHeight="1">
      <c r="B5" s="41">
        <f>SUM(B6:B174)</f>
        <v>906958270</v>
      </c>
      <c r="C5" s="41">
        <f>SUM(C6:C174)</f>
        <v>1918232659</v>
      </c>
      <c r="D5" s="42">
        <f>SUM(D6:D174)</f>
        <v>1499249057</v>
      </c>
      <c r="E5" s="43"/>
      <c r="F5" s="44"/>
      <c r="G5" s="45"/>
      <c r="H5" s="55"/>
      <c r="I5" s="46" t="s">
        <v>212</v>
      </c>
      <c r="J5" s="47">
        <v>1224</v>
      </c>
    </row>
    <row r="6" spans="2:10" ht="30" customHeight="1">
      <c r="B6" s="48">
        <v>0</v>
      </c>
      <c r="C6" s="48">
        <v>0</v>
      </c>
      <c r="D6" s="49">
        <v>667340</v>
      </c>
      <c r="E6" s="50"/>
      <c r="F6" s="51" t="s">
        <v>220</v>
      </c>
      <c r="G6" s="51" t="s">
        <v>235</v>
      </c>
      <c r="H6" s="52" t="s">
        <v>298</v>
      </c>
      <c r="I6" s="53" t="s">
        <v>299</v>
      </c>
      <c r="J6" s="54"/>
    </row>
    <row r="7" spans="2:10" ht="30" customHeight="1">
      <c r="B7" s="48">
        <v>12600000</v>
      </c>
      <c r="C7" s="48">
        <v>58150000</v>
      </c>
      <c r="D7" s="49">
        <v>13250000</v>
      </c>
      <c r="E7" s="50"/>
      <c r="F7" s="51" t="s">
        <v>221</v>
      </c>
      <c r="G7" s="51" t="s">
        <v>235</v>
      </c>
      <c r="H7" s="52" t="s">
        <v>300</v>
      </c>
      <c r="I7" s="53" t="s">
        <v>301</v>
      </c>
      <c r="J7" s="54"/>
    </row>
    <row r="8" spans="2:10" ht="30" customHeight="1">
      <c r="B8" s="48">
        <v>0</v>
      </c>
      <c r="C8" s="48">
        <v>0</v>
      </c>
      <c r="D8" s="49">
        <v>5000000</v>
      </c>
      <c r="E8" s="50"/>
      <c r="F8" s="51" t="s">
        <v>221</v>
      </c>
      <c r="G8" s="51" t="s">
        <v>235</v>
      </c>
      <c r="H8" s="52" t="s">
        <v>302</v>
      </c>
      <c r="I8" s="53" t="s">
        <v>303</v>
      </c>
      <c r="J8" s="54"/>
    </row>
    <row r="9" spans="2:10" ht="30" customHeight="1">
      <c r="B9" s="48">
        <v>0</v>
      </c>
      <c r="C9" s="48">
        <v>3705000.0000000005</v>
      </c>
      <c r="D9" s="49">
        <v>45695000</v>
      </c>
      <c r="E9" s="50"/>
      <c r="F9" s="51" t="s">
        <v>221</v>
      </c>
      <c r="G9" s="51" t="s">
        <v>236</v>
      </c>
      <c r="H9" s="52" t="s">
        <v>304</v>
      </c>
      <c r="I9" s="53" t="s">
        <v>305</v>
      </c>
      <c r="J9" s="54"/>
    </row>
    <row r="10" spans="2:10" ht="30" customHeight="1">
      <c r="B10" s="48">
        <v>0</v>
      </c>
      <c r="C10" s="48">
        <v>0</v>
      </c>
      <c r="D10" s="49">
        <v>2000000</v>
      </c>
      <c r="E10" s="50"/>
      <c r="F10" s="51" t="s">
        <v>221</v>
      </c>
      <c r="G10" s="51" t="s">
        <v>236</v>
      </c>
      <c r="H10" s="52" t="s">
        <v>306</v>
      </c>
      <c r="I10" s="53" t="s">
        <v>307</v>
      </c>
      <c r="J10" s="54"/>
    </row>
    <row r="11" spans="2:10" ht="30" customHeight="1">
      <c r="B11" s="48">
        <v>0</v>
      </c>
      <c r="C11" s="48">
        <v>0</v>
      </c>
      <c r="D11" s="49">
        <v>171912</v>
      </c>
      <c r="E11" s="50"/>
      <c r="F11" s="51" t="s">
        <v>220</v>
      </c>
      <c r="G11" s="51" t="s">
        <v>237</v>
      </c>
      <c r="H11" s="52" t="s">
        <v>308</v>
      </c>
      <c r="I11" s="53" t="s">
        <v>309</v>
      </c>
      <c r="J11" s="54"/>
    </row>
    <row r="12" spans="2:10" ht="30" customHeight="1">
      <c r="B12" s="48">
        <v>3050000</v>
      </c>
      <c r="C12" s="48">
        <v>14450000</v>
      </c>
      <c r="D12" s="49">
        <v>13000000</v>
      </c>
      <c r="E12" s="50"/>
      <c r="F12" s="51" t="s">
        <v>221</v>
      </c>
      <c r="G12" s="51" t="s">
        <v>279</v>
      </c>
      <c r="H12" s="52" t="s">
        <v>310</v>
      </c>
      <c r="I12" s="53" t="s">
        <v>311</v>
      </c>
      <c r="J12" s="54"/>
    </row>
    <row r="13" spans="2:10" ht="30" customHeight="1">
      <c r="B13" s="48">
        <v>0</v>
      </c>
      <c r="C13" s="48">
        <v>0</v>
      </c>
      <c r="D13" s="49">
        <v>705062</v>
      </c>
      <c r="E13" s="50"/>
      <c r="F13" s="51" t="s">
        <v>220</v>
      </c>
      <c r="G13" s="51" t="s">
        <v>280</v>
      </c>
      <c r="H13" s="52" t="s">
        <v>312</v>
      </c>
      <c r="I13" s="53" t="s">
        <v>313</v>
      </c>
      <c r="J13" s="54"/>
    </row>
    <row r="14" spans="2:10" ht="30" customHeight="1">
      <c r="B14" s="48">
        <v>0</v>
      </c>
      <c r="C14" s="48">
        <v>0</v>
      </c>
      <c r="D14" s="49">
        <v>1160304</v>
      </c>
      <c r="E14" s="50"/>
      <c r="F14" s="51" t="s">
        <v>220</v>
      </c>
      <c r="G14" s="51" t="s">
        <v>281</v>
      </c>
      <c r="H14" s="52" t="s">
        <v>314</v>
      </c>
      <c r="I14" s="53" t="s">
        <v>315</v>
      </c>
      <c r="J14" s="54"/>
    </row>
    <row r="15" spans="2:10" ht="30" customHeight="1">
      <c r="B15" s="48">
        <v>0</v>
      </c>
      <c r="C15" s="48">
        <v>350000</v>
      </c>
      <c r="D15" s="49">
        <v>3500000</v>
      </c>
      <c r="E15" s="50"/>
      <c r="F15" s="51" t="s">
        <v>221</v>
      </c>
      <c r="G15" s="51" t="s">
        <v>281</v>
      </c>
      <c r="H15" s="52" t="s">
        <v>316</v>
      </c>
      <c r="I15" s="53" t="s">
        <v>317</v>
      </c>
      <c r="J15" s="54"/>
    </row>
    <row r="16" spans="2:10" ht="30" customHeight="1">
      <c r="B16" s="48">
        <v>0</v>
      </c>
      <c r="C16" s="48">
        <v>6175000</v>
      </c>
      <c r="D16" s="49">
        <v>6175000</v>
      </c>
      <c r="E16" s="50"/>
      <c r="F16" s="51" t="s">
        <v>221</v>
      </c>
      <c r="G16" s="51" t="s">
        <v>238</v>
      </c>
      <c r="H16" s="52" t="s">
        <v>318</v>
      </c>
      <c r="I16" s="53" t="s">
        <v>319</v>
      </c>
      <c r="J16" s="54"/>
    </row>
    <row r="17" spans="2:10" ht="30" customHeight="1">
      <c r="B17" s="48">
        <v>0</v>
      </c>
      <c r="C17" s="48">
        <v>0</v>
      </c>
      <c r="D17" s="49">
        <v>2000000</v>
      </c>
      <c r="E17" s="50"/>
      <c r="F17" s="51" t="s">
        <v>221</v>
      </c>
      <c r="G17" s="51" t="s">
        <v>239</v>
      </c>
      <c r="H17" s="52" t="s">
        <v>320</v>
      </c>
      <c r="I17" s="53" t="s">
        <v>321</v>
      </c>
      <c r="J17" s="54"/>
    </row>
    <row r="18" spans="2:10" ht="30" customHeight="1">
      <c r="B18" s="48">
        <v>0</v>
      </c>
      <c r="C18" s="48">
        <v>0</v>
      </c>
      <c r="D18" s="49">
        <v>1000000</v>
      </c>
      <c r="E18" s="50"/>
      <c r="F18" s="51" t="s">
        <v>221</v>
      </c>
      <c r="G18" s="51" t="s">
        <v>271</v>
      </c>
      <c r="H18" s="52" t="s">
        <v>322</v>
      </c>
      <c r="I18" s="53" t="s">
        <v>323</v>
      </c>
      <c r="J18" s="54"/>
    </row>
    <row r="19" spans="2:10" ht="30" customHeight="1">
      <c r="B19" s="48">
        <v>14397548</v>
      </c>
      <c r="C19" s="48">
        <v>19973010</v>
      </c>
      <c r="D19" s="49">
        <v>7915443</v>
      </c>
      <c r="E19" s="50"/>
      <c r="F19" s="51" t="s">
        <v>221</v>
      </c>
      <c r="G19" s="51" t="s">
        <v>240</v>
      </c>
      <c r="H19" s="52" t="s">
        <v>324</v>
      </c>
      <c r="I19" s="53" t="s">
        <v>325</v>
      </c>
      <c r="J19" s="54"/>
    </row>
    <row r="20" spans="2:10" ht="30" customHeight="1">
      <c r="B20" s="48">
        <v>67200000</v>
      </c>
      <c r="C20" s="48">
        <v>37800000</v>
      </c>
      <c r="D20" s="49">
        <v>10000000</v>
      </c>
      <c r="E20" s="50"/>
      <c r="F20" s="51" t="s">
        <v>218</v>
      </c>
      <c r="G20" s="51" t="s">
        <v>222</v>
      </c>
      <c r="H20" s="52" t="s">
        <v>326</v>
      </c>
      <c r="I20" s="53" t="s">
        <v>327</v>
      </c>
      <c r="J20" s="54"/>
    </row>
    <row r="21" spans="2:10" ht="30" customHeight="1">
      <c r="B21" s="48">
        <v>0</v>
      </c>
      <c r="C21" s="48">
        <v>1691797</v>
      </c>
      <c r="D21" s="49">
        <v>5972785</v>
      </c>
      <c r="E21" s="50"/>
      <c r="F21" s="51" t="s">
        <v>218</v>
      </c>
      <c r="G21" s="51" t="s">
        <v>222</v>
      </c>
      <c r="H21" s="52" t="s">
        <v>328</v>
      </c>
      <c r="I21" s="53" t="s">
        <v>329</v>
      </c>
      <c r="J21" s="54"/>
    </row>
    <row r="22" spans="2:10" ht="30" customHeight="1">
      <c r="B22" s="48">
        <v>0</v>
      </c>
      <c r="C22" s="48">
        <v>0</v>
      </c>
      <c r="D22" s="49">
        <v>500000</v>
      </c>
      <c r="E22" s="50"/>
      <c r="F22" s="51" t="s">
        <v>221</v>
      </c>
      <c r="G22" s="51" t="s">
        <v>222</v>
      </c>
      <c r="H22" s="52" t="s">
        <v>330</v>
      </c>
      <c r="I22" s="53" t="s">
        <v>331</v>
      </c>
      <c r="J22" s="54"/>
    </row>
    <row r="23" spans="2:10" ht="30" customHeight="1">
      <c r="B23" s="48">
        <v>0</v>
      </c>
      <c r="C23" s="48">
        <v>3050000</v>
      </c>
      <c r="D23" s="49">
        <v>10000000</v>
      </c>
      <c r="E23" s="50"/>
      <c r="F23" s="51" t="s">
        <v>221</v>
      </c>
      <c r="G23" s="51" t="s">
        <v>223</v>
      </c>
      <c r="H23" s="52" t="s">
        <v>332</v>
      </c>
      <c r="I23" s="53" t="s">
        <v>333</v>
      </c>
      <c r="J23" s="54"/>
    </row>
    <row r="24" spans="2:10" ht="30" customHeight="1">
      <c r="B24" s="48">
        <v>3324500</v>
      </c>
      <c r="C24" s="48">
        <v>15750500</v>
      </c>
      <c r="D24" s="49">
        <v>8252663</v>
      </c>
      <c r="E24" s="50"/>
      <c r="F24" s="51" t="s">
        <v>221</v>
      </c>
      <c r="G24" s="51" t="s">
        <v>334</v>
      </c>
      <c r="H24" s="52" t="s">
        <v>335</v>
      </c>
      <c r="I24" s="53" t="s">
        <v>336</v>
      </c>
      <c r="J24" s="54"/>
    </row>
    <row r="25" spans="2:10" ht="30" customHeight="1">
      <c r="B25" s="48">
        <v>3050000</v>
      </c>
      <c r="C25" s="48">
        <v>14450000</v>
      </c>
      <c r="D25" s="49">
        <v>10000000</v>
      </c>
      <c r="E25" s="50"/>
      <c r="F25" s="51" t="s">
        <v>221</v>
      </c>
      <c r="G25" s="51" t="s">
        <v>337</v>
      </c>
      <c r="H25" s="52" t="s">
        <v>338</v>
      </c>
      <c r="I25" s="53" t="s">
        <v>339</v>
      </c>
      <c r="J25" s="54"/>
    </row>
    <row r="26" spans="2:10" ht="30" customHeight="1">
      <c r="B26" s="48">
        <v>5230000</v>
      </c>
      <c r="C26" s="48">
        <v>18270000</v>
      </c>
      <c r="D26" s="49">
        <v>12000000</v>
      </c>
      <c r="E26" s="50"/>
      <c r="F26" s="51" t="s">
        <v>221</v>
      </c>
      <c r="G26" s="51" t="s">
        <v>241</v>
      </c>
      <c r="H26" s="52" t="s">
        <v>340</v>
      </c>
      <c r="I26" s="53" t="s">
        <v>341</v>
      </c>
      <c r="J26" s="54"/>
    </row>
    <row r="27" spans="2:10" ht="30" customHeight="1">
      <c r="B27" s="48">
        <v>0</v>
      </c>
      <c r="C27" s="48">
        <v>0</v>
      </c>
      <c r="D27" s="49">
        <v>2478611</v>
      </c>
      <c r="E27" s="50"/>
      <c r="F27" s="51" t="s">
        <v>220</v>
      </c>
      <c r="G27" s="51" t="s">
        <v>342</v>
      </c>
      <c r="H27" s="52" t="s">
        <v>343</v>
      </c>
      <c r="I27" s="53" t="s">
        <v>344</v>
      </c>
      <c r="J27" s="54"/>
    </row>
    <row r="28" spans="2:10" ht="30" customHeight="1">
      <c r="B28" s="48">
        <v>15039443</v>
      </c>
      <c r="C28" s="48">
        <v>21490230</v>
      </c>
      <c r="D28" s="49">
        <v>14500328</v>
      </c>
      <c r="E28" s="50"/>
      <c r="F28" s="51" t="s">
        <v>221</v>
      </c>
      <c r="G28" s="51" t="s">
        <v>342</v>
      </c>
      <c r="H28" s="52" t="s">
        <v>345</v>
      </c>
      <c r="I28" s="53" t="s">
        <v>346</v>
      </c>
      <c r="J28" s="54"/>
    </row>
    <row r="29" spans="2:10" ht="30" customHeight="1">
      <c r="B29" s="48">
        <v>0</v>
      </c>
      <c r="C29" s="48">
        <v>0</v>
      </c>
      <c r="D29" s="49">
        <v>344334</v>
      </c>
      <c r="E29" s="50"/>
      <c r="F29" s="51" t="s">
        <v>220</v>
      </c>
      <c r="G29" s="51" t="s">
        <v>347</v>
      </c>
      <c r="H29" s="52" t="s">
        <v>348</v>
      </c>
      <c r="I29" s="53" t="s">
        <v>349</v>
      </c>
      <c r="J29" s="54"/>
    </row>
    <row r="30" spans="2:10" ht="30" customHeight="1">
      <c r="B30" s="48">
        <v>5347000</v>
      </c>
      <c r="C30" s="48">
        <v>15306492</v>
      </c>
      <c r="D30" s="49">
        <v>10352131</v>
      </c>
      <c r="E30" s="50"/>
      <c r="F30" s="51" t="s">
        <v>221</v>
      </c>
      <c r="G30" s="51" t="s">
        <v>350</v>
      </c>
      <c r="H30" s="52" t="s">
        <v>351</v>
      </c>
      <c r="I30" s="53" t="s">
        <v>352</v>
      </c>
      <c r="J30" s="54"/>
    </row>
    <row r="31" spans="2:10" ht="30" customHeight="1">
      <c r="B31" s="48">
        <v>0</v>
      </c>
      <c r="C31" s="48">
        <v>0</v>
      </c>
      <c r="D31" s="49">
        <v>1277946</v>
      </c>
      <c r="E31" s="50"/>
      <c r="F31" s="51" t="s">
        <v>220</v>
      </c>
      <c r="G31" s="51" t="s">
        <v>276</v>
      </c>
      <c r="H31" s="52" t="s">
        <v>353</v>
      </c>
      <c r="I31" s="53" t="s">
        <v>354</v>
      </c>
      <c r="J31" s="54"/>
    </row>
    <row r="32" spans="2:10" ht="30" customHeight="1">
      <c r="B32" s="48">
        <v>13299430</v>
      </c>
      <c r="C32" s="48">
        <v>19003882</v>
      </c>
      <c r="D32" s="49">
        <v>8822689</v>
      </c>
      <c r="E32" s="50"/>
      <c r="F32" s="51" t="s">
        <v>221</v>
      </c>
      <c r="G32" s="51" t="s">
        <v>282</v>
      </c>
      <c r="H32" s="52" t="s">
        <v>355</v>
      </c>
      <c r="I32" s="53" t="s">
        <v>356</v>
      </c>
      <c r="J32" s="54"/>
    </row>
    <row r="33" spans="2:10" ht="30" customHeight="1">
      <c r="B33" s="48">
        <v>6834377</v>
      </c>
      <c r="C33" s="48">
        <v>8430000</v>
      </c>
      <c r="D33" s="49">
        <v>7000000</v>
      </c>
      <c r="E33" s="50"/>
      <c r="F33" s="51" t="s">
        <v>221</v>
      </c>
      <c r="G33" s="51" t="s">
        <v>357</v>
      </c>
      <c r="H33" s="52" t="s">
        <v>358</v>
      </c>
      <c r="I33" s="53" t="s">
        <v>359</v>
      </c>
      <c r="J33" s="54"/>
    </row>
    <row r="34" spans="2:10" ht="30" customHeight="1">
      <c r="B34" s="48">
        <v>3202500</v>
      </c>
      <c r="C34" s="48">
        <v>15172500</v>
      </c>
      <c r="D34" s="49">
        <v>13650000</v>
      </c>
      <c r="E34" s="50"/>
      <c r="F34" s="51" t="s">
        <v>221</v>
      </c>
      <c r="G34" s="51" t="s">
        <v>360</v>
      </c>
      <c r="H34" s="52" t="s">
        <v>361</v>
      </c>
      <c r="I34" s="53" t="s">
        <v>362</v>
      </c>
      <c r="J34" s="54"/>
    </row>
    <row r="35" spans="2:10" ht="30" customHeight="1">
      <c r="B35" s="48">
        <v>14397548</v>
      </c>
      <c r="C35" s="48">
        <v>20573010</v>
      </c>
      <c r="D35" s="49">
        <v>13881443</v>
      </c>
      <c r="E35" s="50"/>
      <c r="F35" s="51" t="s">
        <v>221</v>
      </c>
      <c r="G35" s="51" t="s">
        <v>363</v>
      </c>
      <c r="H35" s="52" t="s">
        <v>364</v>
      </c>
      <c r="I35" s="53" t="s">
        <v>365</v>
      </c>
      <c r="J35" s="54"/>
    </row>
    <row r="36" spans="2:10" ht="30" customHeight="1">
      <c r="B36" s="48">
        <v>0</v>
      </c>
      <c r="C36" s="48">
        <v>0</v>
      </c>
      <c r="D36" s="49">
        <v>411227</v>
      </c>
      <c r="E36" s="50"/>
      <c r="F36" s="51" t="s">
        <v>220</v>
      </c>
      <c r="G36" s="51" t="s">
        <v>366</v>
      </c>
      <c r="H36" s="52" t="s">
        <v>367</v>
      </c>
      <c r="I36" s="53" t="s">
        <v>368</v>
      </c>
      <c r="J36" s="54"/>
    </row>
    <row r="37" spans="2:10" ht="30" customHeight="1">
      <c r="B37" s="48">
        <v>12811377</v>
      </c>
      <c r="C37" s="48">
        <v>18306492</v>
      </c>
      <c r="D37" s="49">
        <v>12352131</v>
      </c>
      <c r="E37" s="50"/>
      <c r="F37" s="51" t="s">
        <v>221</v>
      </c>
      <c r="G37" s="51" t="s">
        <v>283</v>
      </c>
      <c r="H37" s="52" t="s">
        <v>369</v>
      </c>
      <c r="I37" s="53" t="s">
        <v>370</v>
      </c>
      <c r="J37" s="54"/>
    </row>
    <row r="38" spans="2:10" ht="30" customHeight="1">
      <c r="B38" s="48">
        <v>0</v>
      </c>
      <c r="C38" s="48">
        <v>0</v>
      </c>
      <c r="D38" s="49">
        <v>170550</v>
      </c>
      <c r="E38" s="50"/>
      <c r="F38" s="51" t="s">
        <v>220</v>
      </c>
      <c r="G38" s="51" t="s">
        <v>242</v>
      </c>
      <c r="H38" s="52" t="s">
        <v>371</v>
      </c>
      <c r="I38" s="53" t="s">
        <v>372</v>
      </c>
      <c r="J38" s="54"/>
    </row>
    <row r="39" spans="2:10" ht="30" customHeight="1">
      <c r="B39" s="48">
        <v>5175000</v>
      </c>
      <c r="C39" s="48">
        <v>23500000</v>
      </c>
      <c r="D39" s="49">
        <v>5825000</v>
      </c>
      <c r="E39" s="50"/>
      <c r="F39" s="51" t="s">
        <v>221</v>
      </c>
      <c r="G39" s="51" t="s">
        <v>242</v>
      </c>
      <c r="H39" s="52" t="s">
        <v>373</v>
      </c>
      <c r="I39" s="53" t="s">
        <v>374</v>
      </c>
      <c r="J39" s="54"/>
    </row>
    <row r="40" spans="2:10" ht="30" customHeight="1">
      <c r="B40" s="48">
        <v>3050000</v>
      </c>
      <c r="C40" s="48">
        <v>14450000</v>
      </c>
      <c r="D40" s="49">
        <v>13000000</v>
      </c>
      <c r="E40" s="50"/>
      <c r="F40" s="51" t="s">
        <v>221</v>
      </c>
      <c r="G40" s="51" t="s">
        <v>375</v>
      </c>
      <c r="H40" s="52" t="s">
        <v>376</v>
      </c>
      <c r="I40" s="53" t="s">
        <v>377</v>
      </c>
      <c r="J40" s="54"/>
    </row>
    <row r="41" spans="2:10" ht="30" customHeight="1">
      <c r="B41" s="48">
        <v>5014000</v>
      </c>
      <c r="C41" s="48">
        <v>12754852</v>
      </c>
      <c r="D41" s="49">
        <v>9371148</v>
      </c>
      <c r="E41" s="50"/>
      <c r="F41" s="51" t="s">
        <v>221</v>
      </c>
      <c r="G41" s="51" t="s">
        <v>378</v>
      </c>
      <c r="H41" s="52" t="s">
        <v>379</v>
      </c>
      <c r="I41" s="53" t="s">
        <v>380</v>
      </c>
      <c r="J41" s="54"/>
    </row>
    <row r="42" spans="2:10" ht="30" customHeight="1">
      <c r="B42" s="48">
        <v>0</v>
      </c>
      <c r="C42" s="48">
        <v>0</v>
      </c>
      <c r="D42" s="49">
        <v>2000000</v>
      </c>
      <c r="E42" s="50"/>
      <c r="F42" s="51" t="s">
        <v>221</v>
      </c>
      <c r="G42" s="51" t="s">
        <v>378</v>
      </c>
      <c r="H42" s="52" t="s">
        <v>381</v>
      </c>
      <c r="I42" s="53" t="s">
        <v>382</v>
      </c>
      <c r="J42" s="54"/>
    </row>
    <row r="43" spans="2:10" ht="30" customHeight="1">
      <c r="B43" s="48">
        <v>0</v>
      </c>
      <c r="C43" s="48">
        <v>0</v>
      </c>
      <c r="D43" s="49">
        <v>8500000</v>
      </c>
      <c r="E43" s="50"/>
      <c r="F43" s="51" t="s">
        <v>221</v>
      </c>
      <c r="G43" s="51" t="s">
        <v>284</v>
      </c>
      <c r="H43" s="52" t="s">
        <v>383</v>
      </c>
      <c r="I43" s="53" t="s">
        <v>384</v>
      </c>
      <c r="J43" s="54"/>
    </row>
    <row r="44" spans="2:10" ht="30" customHeight="1">
      <c r="B44" s="48">
        <v>0</v>
      </c>
      <c r="C44" s="48">
        <v>20995000.000000004</v>
      </c>
      <c r="D44" s="49">
        <v>3705000.0000000005</v>
      </c>
      <c r="E44" s="50"/>
      <c r="F44" s="51" t="s">
        <v>221</v>
      </c>
      <c r="G44" s="51" t="s">
        <v>243</v>
      </c>
      <c r="H44" s="52" t="s">
        <v>385</v>
      </c>
      <c r="I44" s="53" t="s">
        <v>386</v>
      </c>
      <c r="J44" s="54"/>
    </row>
    <row r="45" spans="2:10" ht="30" customHeight="1">
      <c r="B45" s="48">
        <v>7000000</v>
      </c>
      <c r="C45" s="48">
        <v>5000000</v>
      </c>
      <c r="D45" s="49">
        <v>2000000</v>
      </c>
      <c r="E45" s="50"/>
      <c r="F45" s="51" t="s">
        <v>221</v>
      </c>
      <c r="G45" s="51" t="s">
        <v>243</v>
      </c>
      <c r="H45" s="52" t="s">
        <v>387</v>
      </c>
      <c r="I45" s="53" t="s">
        <v>388</v>
      </c>
      <c r="J45" s="54"/>
    </row>
    <row r="46" spans="2:10" ht="30" customHeight="1">
      <c r="B46" s="48">
        <v>0</v>
      </c>
      <c r="C46" s="48">
        <v>0</v>
      </c>
      <c r="D46" s="49">
        <v>1171211</v>
      </c>
      <c r="E46" s="50"/>
      <c r="F46" s="51" t="s">
        <v>220</v>
      </c>
      <c r="G46" s="51" t="s">
        <v>389</v>
      </c>
      <c r="H46" s="52" t="s">
        <v>390</v>
      </c>
      <c r="I46" s="53" t="s">
        <v>391</v>
      </c>
      <c r="J46" s="54"/>
    </row>
    <row r="47" spans="2:10" ht="30" customHeight="1">
      <c r="B47" s="48">
        <v>4600000</v>
      </c>
      <c r="C47" s="48">
        <v>26400000</v>
      </c>
      <c r="D47" s="49">
        <v>15000000</v>
      </c>
      <c r="E47" s="50"/>
      <c r="F47" s="51" t="s">
        <v>221</v>
      </c>
      <c r="G47" s="51" t="s">
        <v>244</v>
      </c>
      <c r="H47" s="52" t="s">
        <v>392</v>
      </c>
      <c r="I47" s="53" t="s">
        <v>393</v>
      </c>
      <c r="J47" s="54"/>
    </row>
    <row r="48" spans="2:10" ht="30" customHeight="1">
      <c r="B48" s="48">
        <v>0</v>
      </c>
      <c r="C48" s="48">
        <v>0</v>
      </c>
      <c r="D48" s="49">
        <v>206910</v>
      </c>
      <c r="E48" s="50"/>
      <c r="F48" s="51" t="s">
        <v>220</v>
      </c>
      <c r="G48" s="51" t="s">
        <v>285</v>
      </c>
      <c r="H48" s="52" t="s">
        <v>394</v>
      </c>
      <c r="I48" s="53" t="s">
        <v>395</v>
      </c>
      <c r="J48" s="54"/>
    </row>
    <row r="49" spans="2:10" ht="30" customHeight="1">
      <c r="B49" s="48">
        <v>0</v>
      </c>
      <c r="C49" s="48">
        <v>0</v>
      </c>
      <c r="D49" s="49">
        <v>61750000</v>
      </c>
      <c r="E49" s="50"/>
      <c r="F49" s="51" t="s">
        <v>221</v>
      </c>
      <c r="G49" s="51" t="s">
        <v>224</v>
      </c>
      <c r="H49" s="52" t="s">
        <v>396</v>
      </c>
      <c r="I49" s="53" t="s">
        <v>397</v>
      </c>
      <c r="J49" s="54"/>
    </row>
    <row r="50" spans="2:10" ht="30" customHeight="1">
      <c r="B50" s="48">
        <v>3050000</v>
      </c>
      <c r="C50" s="48">
        <v>14450000</v>
      </c>
      <c r="D50" s="49">
        <v>13000000</v>
      </c>
      <c r="E50" s="50"/>
      <c r="F50" s="51" t="s">
        <v>221</v>
      </c>
      <c r="G50" s="51" t="s">
        <v>398</v>
      </c>
      <c r="H50" s="52" t="s">
        <v>399</v>
      </c>
      <c r="I50" s="53" t="s">
        <v>400</v>
      </c>
      <c r="J50" s="54"/>
    </row>
    <row r="51" spans="2:10" ht="30" customHeight="1">
      <c r="B51" s="48">
        <v>3324500</v>
      </c>
      <c r="C51" s="48">
        <v>15750500</v>
      </c>
      <c r="D51" s="49">
        <v>14170000</v>
      </c>
      <c r="E51" s="50"/>
      <c r="F51" s="51" t="s">
        <v>221</v>
      </c>
      <c r="G51" s="51" t="s">
        <v>225</v>
      </c>
      <c r="H51" s="52" t="s">
        <v>401</v>
      </c>
      <c r="I51" s="53" t="s">
        <v>402</v>
      </c>
      <c r="J51" s="54"/>
    </row>
    <row r="52" spans="2:10" ht="30" customHeight="1">
      <c r="B52" s="48">
        <v>16500000</v>
      </c>
      <c r="C52" s="48">
        <v>76350000</v>
      </c>
      <c r="D52" s="49">
        <v>17150000</v>
      </c>
      <c r="E52" s="50"/>
      <c r="F52" s="51" t="s">
        <v>221</v>
      </c>
      <c r="G52" s="51" t="s">
        <v>272</v>
      </c>
      <c r="H52" s="52" t="s">
        <v>403</v>
      </c>
      <c r="I52" s="53" t="s">
        <v>404</v>
      </c>
      <c r="J52" s="54"/>
    </row>
    <row r="53" spans="2:10" ht="30" customHeight="1">
      <c r="B53" s="48">
        <v>0</v>
      </c>
      <c r="C53" s="48">
        <v>8597022</v>
      </c>
      <c r="D53" s="49">
        <v>11623852</v>
      </c>
      <c r="E53" s="50"/>
      <c r="F53" s="51" t="s">
        <v>218</v>
      </c>
      <c r="G53" s="51" t="s">
        <v>405</v>
      </c>
      <c r="H53" s="52" t="s">
        <v>406</v>
      </c>
      <c r="I53" s="53" t="s">
        <v>407</v>
      </c>
      <c r="J53" s="54"/>
    </row>
    <row r="54" spans="2:10" ht="30" customHeight="1">
      <c r="B54" s="48">
        <v>3599000</v>
      </c>
      <c r="C54" s="48">
        <v>17051000</v>
      </c>
      <c r="D54" s="49">
        <v>15340000</v>
      </c>
      <c r="E54" s="50"/>
      <c r="F54" s="51" t="s">
        <v>221</v>
      </c>
      <c r="G54" s="51" t="s">
        <v>273</v>
      </c>
      <c r="H54" s="52" t="s">
        <v>408</v>
      </c>
      <c r="I54" s="53" t="s">
        <v>409</v>
      </c>
      <c r="J54" s="54"/>
    </row>
    <row r="55" spans="2:10" ht="30" customHeight="1">
      <c r="B55" s="48">
        <v>3050000</v>
      </c>
      <c r="C55" s="48">
        <v>14450000</v>
      </c>
      <c r="D55" s="49">
        <v>13000000</v>
      </c>
      <c r="E55" s="50"/>
      <c r="F55" s="51" t="s">
        <v>221</v>
      </c>
      <c r="G55" s="51" t="s">
        <v>410</v>
      </c>
      <c r="H55" s="52" t="s">
        <v>411</v>
      </c>
      <c r="I55" s="53" t="s">
        <v>412</v>
      </c>
      <c r="J55" s="54"/>
    </row>
    <row r="56" spans="2:10" ht="30" customHeight="1">
      <c r="B56" s="48">
        <v>0</v>
      </c>
      <c r="C56" s="48">
        <v>0</v>
      </c>
      <c r="D56" s="49">
        <v>1288446</v>
      </c>
      <c r="E56" s="50"/>
      <c r="F56" s="51" t="s">
        <v>220</v>
      </c>
      <c r="G56" s="51" t="s">
        <v>413</v>
      </c>
      <c r="H56" s="52" t="s">
        <v>414</v>
      </c>
      <c r="I56" s="53" t="s">
        <v>415</v>
      </c>
      <c r="J56" s="54"/>
    </row>
    <row r="57" spans="2:10" ht="30" customHeight="1">
      <c r="B57" s="48">
        <v>3599000</v>
      </c>
      <c r="C57" s="48">
        <v>17051000</v>
      </c>
      <c r="D57" s="49">
        <v>15340000</v>
      </c>
      <c r="E57" s="50"/>
      <c r="F57" s="51" t="s">
        <v>221</v>
      </c>
      <c r="G57" s="51" t="s">
        <v>416</v>
      </c>
      <c r="H57" s="52" t="s">
        <v>417</v>
      </c>
      <c r="I57" s="53" t="s">
        <v>418</v>
      </c>
      <c r="J57" s="54"/>
    </row>
    <row r="58" spans="2:10" ht="30" customHeight="1">
      <c r="B58" s="48">
        <v>0</v>
      </c>
      <c r="C58" s="48">
        <v>0</v>
      </c>
      <c r="D58" s="49">
        <v>679436</v>
      </c>
      <c r="E58" s="50"/>
      <c r="F58" s="51" t="s">
        <v>220</v>
      </c>
      <c r="G58" s="51" t="s">
        <v>226</v>
      </c>
      <c r="H58" s="52" t="s">
        <v>419</v>
      </c>
      <c r="I58" s="53" t="s">
        <v>420</v>
      </c>
      <c r="J58" s="54"/>
    </row>
    <row r="59" spans="2:10" ht="30" customHeight="1">
      <c r="B59" s="48">
        <v>0</v>
      </c>
      <c r="C59" s="48">
        <v>0</v>
      </c>
      <c r="D59" s="49">
        <v>1771484</v>
      </c>
      <c r="E59" s="50"/>
      <c r="F59" s="51" t="s">
        <v>220</v>
      </c>
      <c r="G59" s="51" t="s">
        <v>226</v>
      </c>
      <c r="H59" s="52" t="s">
        <v>421</v>
      </c>
      <c r="I59" s="53" t="s">
        <v>422</v>
      </c>
      <c r="J59" s="54"/>
    </row>
    <row r="60" spans="2:10" ht="30" customHeight="1">
      <c r="B60" s="48">
        <v>0</v>
      </c>
      <c r="C60" s="48">
        <v>0</v>
      </c>
      <c r="D60" s="49">
        <v>1268971</v>
      </c>
      <c r="E60" s="50"/>
      <c r="F60" s="51" t="s">
        <v>220</v>
      </c>
      <c r="G60" s="51" t="s">
        <v>245</v>
      </c>
      <c r="H60" s="52" t="s">
        <v>423</v>
      </c>
      <c r="I60" s="53" t="s">
        <v>424</v>
      </c>
      <c r="J60" s="54"/>
    </row>
    <row r="61" spans="2:10" ht="30" customHeight="1">
      <c r="B61" s="48">
        <v>0</v>
      </c>
      <c r="C61" s="48">
        <v>0</v>
      </c>
      <c r="D61" s="49">
        <v>1500000</v>
      </c>
      <c r="E61" s="50"/>
      <c r="F61" s="51" t="s">
        <v>221</v>
      </c>
      <c r="G61" s="51" t="s">
        <v>425</v>
      </c>
      <c r="H61" s="52" t="s">
        <v>426</v>
      </c>
      <c r="I61" s="53" t="s">
        <v>427</v>
      </c>
      <c r="J61" s="54"/>
    </row>
    <row r="62" spans="2:10" ht="30" customHeight="1">
      <c r="B62" s="48">
        <v>0</v>
      </c>
      <c r="C62" s="48">
        <v>0</v>
      </c>
      <c r="D62" s="49">
        <v>19440824</v>
      </c>
      <c r="E62" s="50"/>
      <c r="F62" s="51" t="s">
        <v>218</v>
      </c>
      <c r="G62" s="51" t="s">
        <v>227</v>
      </c>
      <c r="H62" s="52" t="s">
        <v>428</v>
      </c>
      <c r="I62" s="53" t="s">
        <v>429</v>
      </c>
      <c r="J62" s="54"/>
    </row>
    <row r="63" spans="2:10" ht="30" customHeight="1">
      <c r="B63" s="48">
        <v>0</v>
      </c>
      <c r="C63" s="48">
        <v>0</v>
      </c>
      <c r="D63" s="49">
        <v>2000000</v>
      </c>
      <c r="E63" s="50"/>
      <c r="F63" s="51" t="s">
        <v>221</v>
      </c>
      <c r="G63" s="51" t="s">
        <v>227</v>
      </c>
      <c r="H63" s="52" t="s">
        <v>430</v>
      </c>
      <c r="I63" s="53" t="s">
        <v>431</v>
      </c>
      <c r="J63" s="54"/>
    </row>
    <row r="64" spans="2:10" ht="30" customHeight="1">
      <c r="B64" s="48">
        <v>0</v>
      </c>
      <c r="C64" s="48">
        <v>35660124</v>
      </c>
      <c r="D64" s="49">
        <v>35660124</v>
      </c>
      <c r="E64" s="50"/>
      <c r="F64" s="51" t="s">
        <v>278</v>
      </c>
      <c r="G64" s="51" t="s">
        <v>227</v>
      </c>
      <c r="H64" s="52" t="s">
        <v>432</v>
      </c>
      <c r="I64" s="53" t="s">
        <v>433</v>
      </c>
      <c r="J64" s="54"/>
    </row>
    <row r="65" spans="2:10" ht="30" customHeight="1">
      <c r="B65" s="48">
        <v>0</v>
      </c>
      <c r="C65" s="48">
        <v>386325</v>
      </c>
      <c r="D65" s="49">
        <v>3029850</v>
      </c>
      <c r="E65" s="50"/>
      <c r="F65" s="51" t="s">
        <v>218</v>
      </c>
      <c r="G65" s="51" t="s">
        <v>246</v>
      </c>
      <c r="H65" s="52" t="s">
        <v>434</v>
      </c>
      <c r="I65" s="53" t="s">
        <v>435</v>
      </c>
      <c r="J65" s="54"/>
    </row>
    <row r="66" spans="2:10" ht="30" customHeight="1">
      <c r="B66" s="48">
        <v>0</v>
      </c>
      <c r="C66" s="48">
        <v>0</v>
      </c>
      <c r="D66" s="49">
        <v>24700000</v>
      </c>
      <c r="E66" s="50"/>
      <c r="F66" s="51" t="s">
        <v>221</v>
      </c>
      <c r="G66" s="51" t="s">
        <v>234</v>
      </c>
      <c r="H66" s="52" t="s">
        <v>436</v>
      </c>
      <c r="I66" s="53" t="s">
        <v>437</v>
      </c>
      <c r="J66" s="54"/>
    </row>
    <row r="67" spans="2:10" ht="30" customHeight="1">
      <c r="B67" s="48">
        <v>0</v>
      </c>
      <c r="C67" s="48">
        <v>1000000</v>
      </c>
      <c r="D67" s="49">
        <v>1500000</v>
      </c>
      <c r="E67" s="50"/>
      <c r="F67" s="51" t="s">
        <v>221</v>
      </c>
      <c r="G67" s="51" t="s">
        <v>286</v>
      </c>
      <c r="H67" s="52" t="s">
        <v>438</v>
      </c>
      <c r="I67" s="53" t="s">
        <v>439</v>
      </c>
      <c r="J67" s="54"/>
    </row>
    <row r="68" spans="2:10" ht="30" customHeight="1">
      <c r="B68" s="48">
        <v>0</v>
      </c>
      <c r="C68" s="48">
        <v>0</v>
      </c>
      <c r="D68" s="49">
        <v>1181976</v>
      </c>
      <c r="E68" s="50"/>
      <c r="F68" s="51" t="s">
        <v>220</v>
      </c>
      <c r="G68" s="51" t="s">
        <v>440</v>
      </c>
      <c r="H68" s="52" t="s">
        <v>441</v>
      </c>
      <c r="I68" s="53" t="s">
        <v>442</v>
      </c>
      <c r="J68" s="54"/>
    </row>
    <row r="69" spans="2:10" ht="30" customHeight="1">
      <c r="B69" s="48">
        <v>0</v>
      </c>
      <c r="C69" s="48">
        <v>0</v>
      </c>
      <c r="D69" s="49">
        <v>325836</v>
      </c>
      <c r="E69" s="50"/>
      <c r="F69" s="51" t="s">
        <v>220</v>
      </c>
      <c r="G69" s="51" t="s">
        <v>443</v>
      </c>
      <c r="H69" s="52" t="s">
        <v>444</v>
      </c>
      <c r="I69" s="53" t="s">
        <v>445</v>
      </c>
      <c r="J69" s="54"/>
    </row>
    <row r="70" spans="2:10" ht="30" customHeight="1">
      <c r="B70" s="48">
        <v>0</v>
      </c>
      <c r="C70" s="48">
        <v>0</v>
      </c>
      <c r="D70" s="49">
        <v>846625</v>
      </c>
      <c r="E70" s="50"/>
      <c r="F70" s="51" t="s">
        <v>220</v>
      </c>
      <c r="G70" s="51" t="s">
        <v>443</v>
      </c>
      <c r="H70" s="52" t="s">
        <v>446</v>
      </c>
      <c r="I70" s="53" t="s">
        <v>447</v>
      </c>
      <c r="J70" s="54"/>
    </row>
    <row r="71" spans="2:10" ht="30" customHeight="1">
      <c r="B71" s="48">
        <v>0</v>
      </c>
      <c r="C71" s="48">
        <v>0</v>
      </c>
      <c r="D71" s="49">
        <v>24700000</v>
      </c>
      <c r="E71" s="50"/>
      <c r="F71" s="51" t="s">
        <v>221</v>
      </c>
      <c r="G71" s="51" t="s">
        <v>443</v>
      </c>
      <c r="H71" s="52" t="s">
        <v>448</v>
      </c>
      <c r="I71" s="53" t="s">
        <v>449</v>
      </c>
      <c r="J71" s="54"/>
    </row>
    <row r="72" spans="2:10" ht="30" customHeight="1">
      <c r="B72" s="48">
        <v>0</v>
      </c>
      <c r="C72" s="48">
        <v>3500000</v>
      </c>
      <c r="D72" s="49">
        <v>21200000</v>
      </c>
      <c r="E72" s="50"/>
      <c r="F72" s="51" t="s">
        <v>221</v>
      </c>
      <c r="G72" s="51" t="s">
        <v>450</v>
      </c>
      <c r="H72" s="52" t="s">
        <v>451</v>
      </c>
      <c r="I72" s="53" t="s">
        <v>452</v>
      </c>
      <c r="J72" s="54"/>
    </row>
    <row r="73" spans="2:10" ht="30" customHeight="1">
      <c r="B73" s="48">
        <v>0</v>
      </c>
      <c r="C73" s="48">
        <v>0</v>
      </c>
      <c r="D73" s="49">
        <v>247294</v>
      </c>
      <c r="E73" s="50"/>
      <c r="F73" s="51" t="s">
        <v>220</v>
      </c>
      <c r="G73" s="51" t="s">
        <v>228</v>
      </c>
      <c r="H73" s="52" t="s">
        <v>453</v>
      </c>
      <c r="I73" s="53" t="s">
        <v>454</v>
      </c>
      <c r="J73" s="54"/>
    </row>
    <row r="74" spans="2:10" ht="30" customHeight="1">
      <c r="B74" s="48">
        <v>0</v>
      </c>
      <c r="C74" s="48">
        <v>25000000</v>
      </c>
      <c r="D74" s="49">
        <v>25000000</v>
      </c>
      <c r="E74" s="50"/>
      <c r="F74" s="51" t="s">
        <v>218</v>
      </c>
      <c r="G74" s="51" t="s">
        <v>219</v>
      </c>
      <c r="H74" s="52" t="s">
        <v>455</v>
      </c>
      <c r="I74" s="53" t="s">
        <v>456</v>
      </c>
      <c r="J74" s="54"/>
    </row>
    <row r="75" spans="2:10" ht="30" customHeight="1">
      <c r="B75" s="48">
        <v>21097448</v>
      </c>
      <c r="C75" s="48">
        <v>25101028</v>
      </c>
      <c r="D75" s="49">
        <v>18000000</v>
      </c>
      <c r="E75" s="50"/>
      <c r="F75" s="51" t="s">
        <v>218</v>
      </c>
      <c r="G75" s="51" t="s">
        <v>219</v>
      </c>
      <c r="H75" s="52" t="s">
        <v>457</v>
      </c>
      <c r="I75" s="53" t="s">
        <v>458</v>
      </c>
      <c r="J75" s="54"/>
    </row>
    <row r="76" spans="2:10" ht="30" customHeight="1">
      <c r="B76" s="48">
        <v>0</v>
      </c>
      <c r="C76" s="48">
        <v>1531784</v>
      </c>
      <c r="D76" s="49">
        <v>13111845</v>
      </c>
      <c r="E76" s="50"/>
      <c r="F76" s="51" t="s">
        <v>218</v>
      </c>
      <c r="G76" s="51" t="s">
        <v>219</v>
      </c>
      <c r="H76" s="52" t="s">
        <v>459</v>
      </c>
      <c r="I76" s="53" t="s">
        <v>460</v>
      </c>
      <c r="J76" s="54"/>
    </row>
    <row r="77" spans="2:10" ht="30" customHeight="1">
      <c r="B77" s="48">
        <v>0</v>
      </c>
      <c r="C77" s="48">
        <v>11234425</v>
      </c>
      <c r="D77" s="49">
        <v>15565505</v>
      </c>
      <c r="E77" s="50"/>
      <c r="F77" s="51" t="s">
        <v>218</v>
      </c>
      <c r="G77" s="51" t="s">
        <v>219</v>
      </c>
      <c r="H77" s="52" t="s">
        <v>461</v>
      </c>
      <c r="I77" s="53" t="s">
        <v>462</v>
      </c>
      <c r="J77" s="54"/>
    </row>
    <row r="78" spans="2:10" ht="30" customHeight="1">
      <c r="B78" s="48">
        <v>0</v>
      </c>
      <c r="C78" s="48">
        <v>0</v>
      </c>
      <c r="D78" s="49">
        <v>6793800</v>
      </c>
      <c r="E78" s="50"/>
      <c r="F78" s="51" t="s">
        <v>220</v>
      </c>
      <c r="G78" s="51" t="s">
        <v>219</v>
      </c>
      <c r="H78" s="52" t="s">
        <v>463</v>
      </c>
      <c r="I78" s="53" t="s">
        <v>464</v>
      </c>
      <c r="J78" s="54"/>
    </row>
    <row r="79" spans="2:10" ht="30" customHeight="1">
      <c r="B79" s="48">
        <v>0</v>
      </c>
      <c r="C79" s="48">
        <v>0</v>
      </c>
      <c r="D79" s="49">
        <v>406997</v>
      </c>
      <c r="E79" s="50"/>
      <c r="F79" s="51" t="s">
        <v>220</v>
      </c>
      <c r="G79" s="51" t="s">
        <v>219</v>
      </c>
      <c r="H79" s="52" t="s">
        <v>465</v>
      </c>
      <c r="I79" s="53" t="s">
        <v>466</v>
      </c>
      <c r="J79" s="54"/>
    </row>
    <row r="80" spans="2:10" ht="30" customHeight="1">
      <c r="B80" s="48">
        <v>62500000</v>
      </c>
      <c r="C80" s="48">
        <v>62500000</v>
      </c>
      <c r="D80" s="49">
        <v>62500000</v>
      </c>
      <c r="E80" s="50"/>
      <c r="F80" s="51" t="s">
        <v>221</v>
      </c>
      <c r="G80" s="51" t="s">
        <v>219</v>
      </c>
      <c r="H80" s="52" t="s">
        <v>467</v>
      </c>
      <c r="I80" s="53" t="s">
        <v>468</v>
      </c>
      <c r="J80" s="54"/>
    </row>
    <row r="81" spans="2:10" ht="30" customHeight="1">
      <c r="B81" s="48">
        <v>0</v>
      </c>
      <c r="C81" s="48">
        <v>1723185</v>
      </c>
      <c r="D81" s="49">
        <v>56865105</v>
      </c>
      <c r="E81" s="50"/>
      <c r="F81" s="51" t="s">
        <v>278</v>
      </c>
      <c r="G81" s="51" t="s">
        <v>219</v>
      </c>
      <c r="H81" s="52" t="s">
        <v>469</v>
      </c>
      <c r="I81" s="53" t="s">
        <v>470</v>
      </c>
      <c r="J81" s="54"/>
    </row>
    <row r="82" spans="2:10" ht="30" customHeight="1">
      <c r="B82" s="48">
        <v>0</v>
      </c>
      <c r="C82" s="48">
        <v>10646935</v>
      </c>
      <c r="D82" s="49">
        <v>23230446</v>
      </c>
      <c r="E82" s="50"/>
      <c r="F82" s="51" t="s">
        <v>218</v>
      </c>
      <c r="G82" s="51" t="s">
        <v>471</v>
      </c>
      <c r="H82" s="52" t="s">
        <v>472</v>
      </c>
      <c r="I82" s="53" t="s">
        <v>473</v>
      </c>
      <c r="J82" s="54"/>
    </row>
    <row r="83" spans="2:10" ht="30" customHeight="1">
      <c r="B83" s="48">
        <v>0</v>
      </c>
      <c r="C83" s="48">
        <v>248833</v>
      </c>
      <c r="D83" s="49">
        <v>8211499</v>
      </c>
      <c r="E83" s="50"/>
      <c r="F83" s="51" t="s">
        <v>218</v>
      </c>
      <c r="G83" s="51" t="s">
        <v>268</v>
      </c>
      <c r="H83" s="52" t="s">
        <v>474</v>
      </c>
      <c r="I83" s="53" t="s">
        <v>475</v>
      </c>
      <c r="J83" s="54"/>
    </row>
    <row r="84" spans="2:10" ht="30" customHeight="1">
      <c r="B84" s="48">
        <v>0</v>
      </c>
      <c r="C84" s="48">
        <v>20995000</v>
      </c>
      <c r="D84" s="49">
        <v>3705000</v>
      </c>
      <c r="E84" s="50"/>
      <c r="F84" s="51" t="s">
        <v>221</v>
      </c>
      <c r="G84" s="51" t="s">
        <v>476</v>
      </c>
      <c r="H84" s="52" t="s">
        <v>477</v>
      </c>
      <c r="I84" s="53" t="s">
        <v>478</v>
      </c>
      <c r="J84" s="54"/>
    </row>
    <row r="85" spans="2:10" ht="30" customHeight="1">
      <c r="B85" s="48">
        <v>0</v>
      </c>
      <c r="C85" s="48">
        <v>20995000</v>
      </c>
      <c r="D85" s="49">
        <v>3705000</v>
      </c>
      <c r="E85" s="50"/>
      <c r="F85" s="51" t="s">
        <v>221</v>
      </c>
      <c r="G85" s="51" t="s">
        <v>269</v>
      </c>
      <c r="H85" s="52" t="s">
        <v>479</v>
      </c>
      <c r="I85" s="53" t="s">
        <v>480</v>
      </c>
      <c r="J85" s="54"/>
    </row>
    <row r="86" spans="2:10" ht="30" customHeight="1">
      <c r="B86" s="48">
        <v>0</v>
      </c>
      <c r="C86" s="48">
        <v>500000</v>
      </c>
      <c r="D86" s="49">
        <v>1500000</v>
      </c>
      <c r="E86" s="50"/>
      <c r="F86" s="51" t="s">
        <v>221</v>
      </c>
      <c r="G86" s="51" t="s">
        <v>481</v>
      </c>
      <c r="H86" s="52" t="s">
        <v>482</v>
      </c>
      <c r="I86" s="53" t="s">
        <v>483</v>
      </c>
      <c r="J86" s="54"/>
    </row>
    <row r="87" spans="2:10" ht="30" customHeight="1">
      <c r="B87" s="48">
        <v>0</v>
      </c>
      <c r="C87" s="48">
        <v>800403</v>
      </c>
      <c r="D87" s="49">
        <v>1678030</v>
      </c>
      <c r="E87" s="50"/>
      <c r="F87" s="51" t="s">
        <v>218</v>
      </c>
      <c r="G87" s="51" t="s">
        <v>247</v>
      </c>
      <c r="H87" s="52" t="s">
        <v>484</v>
      </c>
      <c r="I87" s="53" t="s">
        <v>485</v>
      </c>
      <c r="J87" s="54"/>
    </row>
    <row r="88" spans="2:10" ht="30" customHeight="1">
      <c r="B88" s="48">
        <v>3202500</v>
      </c>
      <c r="C88" s="48">
        <v>15172500</v>
      </c>
      <c r="D88" s="49">
        <v>13650000</v>
      </c>
      <c r="E88" s="50"/>
      <c r="F88" s="51" t="s">
        <v>221</v>
      </c>
      <c r="G88" s="51" t="s">
        <v>486</v>
      </c>
      <c r="H88" s="52" t="s">
        <v>487</v>
      </c>
      <c r="I88" s="53" t="s">
        <v>488</v>
      </c>
      <c r="J88" s="54"/>
    </row>
    <row r="89" spans="2:10" ht="30" customHeight="1">
      <c r="B89" s="48">
        <v>0</v>
      </c>
      <c r="C89" s="48">
        <v>0</v>
      </c>
      <c r="D89" s="49">
        <v>5000000</v>
      </c>
      <c r="E89" s="50"/>
      <c r="F89" s="51" t="s">
        <v>221</v>
      </c>
      <c r="G89" s="51" t="s">
        <v>287</v>
      </c>
      <c r="H89" s="52" t="s">
        <v>489</v>
      </c>
      <c r="I89" s="53" t="s">
        <v>490</v>
      </c>
      <c r="J89" s="54"/>
    </row>
    <row r="90" spans="2:10" ht="30" customHeight="1">
      <c r="B90" s="48">
        <v>0</v>
      </c>
      <c r="C90" s="48">
        <v>0</v>
      </c>
      <c r="D90" s="49">
        <v>1319032</v>
      </c>
      <c r="E90" s="50"/>
      <c r="F90" s="51" t="s">
        <v>220</v>
      </c>
      <c r="G90" s="51" t="s">
        <v>491</v>
      </c>
      <c r="H90" s="52" t="s">
        <v>492</v>
      </c>
      <c r="I90" s="53" t="s">
        <v>493</v>
      </c>
      <c r="J90" s="54"/>
    </row>
    <row r="91" spans="2:10" ht="30" customHeight="1">
      <c r="B91" s="48">
        <v>0</v>
      </c>
      <c r="C91" s="48">
        <v>0</v>
      </c>
      <c r="D91" s="49">
        <v>3000000</v>
      </c>
      <c r="E91" s="50"/>
      <c r="F91" s="51" t="s">
        <v>221</v>
      </c>
      <c r="G91" s="51" t="s">
        <v>494</v>
      </c>
      <c r="H91" s="52" t="s">
        <v>495</v>
      </c>
      <c r="I91" s="53" t="s">
        <v>496</v>
      </c>
      <c r="J91" s="54"/>
    </row>
    <row r="92" spans="2:10" ht="30" customHeight="1">
      <c r="B92" s="48">
        <v>3050000</v>
      </c>
      <c r="C92" s="48">
        <v>14450000</v>
      </c>
      <c r="D92" s="49">
        <v>13000000</v>
      </c>
      <c r="E92" s="50"/>
      <c r="F92" s="51" t="s">
        <v>221</v>
      </c>
      <c r="G92" s="51" t="s">
        <v>497</v>
      </c>
      <c r="H92" s="52" t="s">
        <v>498</v>
      </c>
      <c r="I92" s="53" t="s">
        <v>499</v>
      </c>
      <c r="J92" s="54"/>
    </row>
    <row r="93" spans="2:10" ht="30" customHeight="1">
      <c r="B93" s="48">
        <v>0</v>
      </c>
      <c r="C93" s="48">
        <v>0</v>
      </c>
      <c r="D93" s="49">
        <v>460517</v>
      </c>
      <c r="E93" s="50"/>
      <c r="F93" s="51" t="s">
        <v>220</v>
      </c>
      <c r="G93" s="51" t="s">
        <v>248</v>
      </c>
      <c r="H93" s="52" t="s">
        <v>500</v>
      </c>
      <c r="I93" s="53" t="s">
        <v>501</v>
      </c>
      <c r="J93" s="54"/>
    </row>
    <row r="94" spans="2:10" ht="30" customHeight="1">
      <c r="B94" s="48">
        <v>0</v>
      </c>
      <c r="C94" s="48">
        <v>3861797</v>
      </c>
      <c r="D94" s="49">
        <v>13414662</v>
      </c>
      <c r="E94" s="50"/>
      <c r="F94" s="51" t="s">
        <v>278</v>
      </c>
      <c r="G94" s="51" t="s">
        <v>248</v>
      </c>
      <c r="H94" s="52" t="s">
        <v>502</v>
      </c>
      <c r="I94" s="53" t="s">
        <v>503</v>
      </c>
      <c r="J94" s="54"/>
    </row>
    <row r="95" spans="2:10" ht="30" customHeight="1">
      <c r="B95" s="48">
        <v>0</v>
      </c>
      <c r="C95" s="48">
        <v>123800</v>
      </c>
      <c r="D95" s="49">
        <v>4085402</v>
      </c>
      <c r="E95" s="50"/>
      <c r="F95" s="51" t="s">
        <v>218</v>
      </c>
      <c r="G95" s="51" t="s">
        <v>504</v>
      </c>
      <c r="H95" s="52" t="s">
        <v>505</v>
      </c>
      <c r="I95" s="53" t="s">
        <v>506</v>
      </c>
      <c r="J95" s="54"/>
    </row>
    <row r="96" spans="2:10" ht="30" customHeight="1">
      <c r="B96" s="48">
        <v>1566577</v>
      </c>
      <c r="C96" s="48">
        <v>6422966</v>
      </c>
      <c r="D96" s="49">
        <v>5676228</v>
      </c>
      <c r="E96" s="50"/>
      <c r="F96" s="51" t="s">
        <v>221</v>
      </c>
      <c r="G96" s="51" t="s">
        <v>249</v>
      </c>
      <c r="H96" s="52" t="s">
        <v>507</v>
      </c>
      <c r="I96" s="53" t="s">
        <v>508</v>
      </c>
      <c r="J96" s="54"/>
    </row>
    <row r="97" spans="2:10" ht="30" customHeight="1">
      <c r="B97" s="48">
        <v>0</v>
      </c>
      <c r="C97" s="48">
        <v>312270</v>
      </c>
      <c r="D97" s="49">
        <v>12490793</v>
      </c>
      <c r="E97" s="50"/>
      <c r="F97" s="51" t="s">
        <v>278</v>
      </c>
      <c r="G97" s="51" t="s">
        <v>288</v>
      </c>
      <c r="H97" s="52" t="s">
        <v>509</v>
      </c>
      <c r="I97" s="53" t="s">
        <v>510</v>
      </c>
      <c r="J97" s="54"/>
    </row>
    <row r="98" spans="2:10" ht="30" customHeight="1">
      <c r="B98" s="48">
        <v>0</v>
      </c>
      <c r="C98" s="48">
        <v>237063</v>
      </c>
      <c r="D98" s="49">
        <v>9245443</v>
      </c>
      <c r="E98" s="50"/>
      <c r="F98" s="51" t="s">
        <v>278</v>
      </c>
      <c r="G98" s="51" t="s">
        <v>511</v>
      </c>
      <c r="H98" s="52" t="s">
        <v>512</v>
      </c>
      <c r="I98" s="53" t="s">
        <v>513</v>
      </c>
      <c r="J98" s="54"/>
    </row>
    <row r="99" spans="2:10" ht="30" customHeight="1">
      <c r="B99" s="48">
        <v>6000000</v>
      </c>
      <c r="C99" s="48">
        <v>10000000</v>
      </c>
      <c r="D99" s="49">
        <v>1500000</v>
      </c>
      <c r="E99" s="50"/>
      <c r="F99" s="51" t="s">
        <v>221</v>
      </c>
      <c r="G99" s="51" t="s">
        <v>289</v>
      </c>
      <c r="H99" s="52" t="s">
        <v>514</v>
      </c>
      <c r="I99" s="53" t="s">
        <v>515</v>
      </c>
      <c r="J99" s="54"/>
    </row>
    <row r="100" spans="2:10" ht="30" customHeight="1">
      <c r="B100" s="48">
        <v>1350000</v>
      </c>
      <c r="C100" s="48">
        <v>9475000</v>
      </c>
      <c r="D100" s="49">
        <v>2675000</v>
      </c>
      <c r="E100" s="50"/>
      <c r="F100" s="51" t="s">
        <v>221</v>
      </c>
      <c r="G100" s="51" t="s">
        <v>277</v>
      </c>
      <c r="H100" s="52" t="s">
        <v>516</v>
      </c>
      <c r="I100" s="53" t="s">
        <v>517</v>
      </c>
      <c r="J100" s="54"/>
    </row>
    <row r="101" spans="2:10" ht="30" customHeight="1">
      <c r="B101" s="48">
        <v>0</v>
      </c>
      <c r="C101" s="48">
        <v>0</v>
      </c>
      <c r="D101" s="49">
        <v>1674815</v>
      </c>
      <c r="E101" s="50"/>
      <c r="F101" s="51" t="s">
        <v>220</v>
      </c>
      <c r="G101" s="51" t="s">
        <v>250</v>
      </c>
      <c r="H101" s="52" t="s">
        <v>518</v>
      </c>
      <c r="I101" s="53" t="s">
        <v>519</v>
      </c>
      <c r="J101" s="54"/>
    </row>
    <row r="102" spans="2:10" ht="30" customHeight="1">
      <c r="B102" s="48">
        <v>0</v>
      </c>
      <c r="C102" s="48">
        <v>0</v>
      </c>
      <c r="D102" s="49">
        <v>278761</v>
      </c>
      <c r="E102" s="50"/>
      <c r="F102" s="51" t="s">
        <v>220</v>
      </c>
      <c r="G102" s="51" t="s">
        <v>274</v>
      </c>
      <c r="H102" s="52" t="s">
        <v>520</v>
      </c>
      <c r="I102" s="53" t="s">
        <v>521</v>
      </c>
      <c r="J102" s="54"/>
    </row>
    <row r="103" spans="2:10" ht="30" customHeight="1">
      <c r="B103" s="48">
        <v>0</v>
      </c>
      <c r="C103" s="48">
        <v>38833333</v>
      </c>
      <c r="D103" s="49">
        <v>10500000</v>
      </c>
      <c r="E103" s="50"/>
      <c r="F103" s="51" t="s">
        <v>221</v>
      </c>
      <c r="G103" s="51" t="s">
        <v>251</v>
      </c>
      <c r="H103" s="52" t="s">
        <v>522</v>
      </c>
      <c r="I103" s="53" t="s">
        <v>523</v>
      </c>
      <c r="J103" s="54"/>
    </row>
    <row r="104" spans="2:10" ht="30" customHeight="1">
      <c r="B104" s="48">
        <v>0</v>
      </c>
      <c r="C104" s="48">
        <v>38833333</v>
      </c>
      <c r="D104" s="49">
        <v>10500000</v>
      </c>
      <c r="E104" s="50"/>
      <c r="F104" s="51" t="s">
        <v>221</v>
      </c>
      <c r="G104" s="51" t="s">
        <v>252</v>
      </c>
      <c r="H104" s="52" t="s">
        <v>524</v>
      </c>
      <c r="I104" s="53" t="s">
        <v>525</v>
      </c>
      <c r="J104" s="54"/>
    </row>
    <row r="105" spans="2:10" ht="30" customHeight="1">
      <c r="B105" s="48">
        <v>0</v>
      </c>
      <c r="C105" s="48">
        <v>0</v>
      </c>
      <c r="D105" s="49">
        <v>1500000</v>
      </c>
      <c r="E105" s="50"/>
      <c r="F105" s="51" t="s">
        <v>221</v>
      </c>
      <c r="G105" s="51" t="s">
        <v>526</v>
      </c>
      <c r="H105" s="52" t="s">
        <v>527</v>
      </c>
      <c r="I105" s="53" t="s">
        <v>528</v>
      </c>
      <c r="J105" s="54"/>
    </row>
    <row r="106" spans="2:10" ht="30" customHeight="1">
      <c r="B106" s="48">
        <v>3050000</v>
      </c>
      <c r="C106" s="48">
        <v>14450000</v>
      </c>
      <c r="D106" s="49">
        <v>8000000</v>
      </c>
      <c r="E106" s="50"/>
      <c r="F106" s="51" t="s">
        <v>221</v>
      </c>
      <c r="G106" s="51" t="s">
        <v>529</v>
      </c>
      <c r="H106" s="52" t="s">
        <v>530</v>
      </c>
      <c r="I106" s="53" t="s">
        <v>531</v>
      </c>
      <c r="J106" s="54"/>
    </row>
    <row r="107" spans="2:10" ht="30" customHeight="1">
      <c r="B107" s="48">
        <v>3324500</v>
      </c>
      <c r="C107" s="48">
        <v>15750500</v>
      </c>
      <c r="D107" s="49">
        <v>14170000</v>
      </c>
      <c r="E107" s="50"/>
      <c r="F107" s="51" t="s">
        <v>221</v>
      </c>
      <c r="G107" s="51" t="s">
        <v>532</v>
      </c>
      <c r="H107" s="52" t="s">
        <v>533</v>
      </c>
      <c r="I107" s="53" t="s">
        <v>534</v>
      </c>
      <c r="J107" s="54"/>
    </row>
    <row r="108" spans="2:10" ht="30" customHeight="1">
      <c r="B108" s="48">
        <v>0</v>
      </c>
      <c r="C108" s="48">
        <v>0</v>
      </c>
      <c r="D108" s="49">
        <v>3592776</v>
      </c>
      <c r="E108" s="50"/>
      <c r="F108" s="51" t="s">
        <v>220</v>
      </c>
      <c r="G108" s="51" t="s">
        <v>229</v>
      </c>
      <c r="H108" s="52" t="s">
        <v>535</v>
      </c>
      <c r="I108" s="53" t="s">
        <v>536</v>
      </c>
      <c r="J108" s="54"/>
    </row>
    <row r="109" spans="2:10" ht="30" customHeight="1">
      <c r="B109" s="48">
        <v>0</v>
      </c>
      <c r="C109" s="48">
        <v>0</v>
      </c>
      <c r="D109" s="49">
        <v>3000000</v>
      </c>
      <c r="E109" s="50"/>
      <c r="F109" s="51" t="s">
        <v>221</v>
      </c>
      <c r="G109" s="51" t="s">
        <v>229</v>
      </c>
      <c r="H109" s="52" t="s">
        <v>537</v>
      </c>
      <c r="I109" s="53" t="s">
        <v>538</v>
      </c>
      <c r="J109" s="54"/>
    </row>
    <row r="110" spans="2:10" ht="30" customHeight="1">
      <c r="B110" s="48">
        <v>0</v>
      </c>
      <c r="C110" s="48">
        <v>14200000</v>
      </c>
      <c r="D110" s="49">
        <v>10500000</v>
      </c>
      <c r="E110" s="50"/>
      <c r="F110" s="51" t="s">
        <v>221</v>
      </c>
      <c r="G110" s="51" t="s">
        <v>253</v>
      </c>
      <c r="H110" s="52" t="s">
        <v>539</v>
      </c>
      <c r="I110" s="53" t="s">
        <v>540</v>
      </c>
      <c r="J110" s="54"/>
    </row>
    <row r="111" spans="2:10" ht="30" customHeight="1">
      <c r="B111" s="48">
        <v>3599000</v>
      </c>
      <c r="C111" s="48">
        <v>17051000</v>
      </c>
      <c r="D111" s="49">
        <v>10240000</v>
      </c>
      <c r="E111" s="50"/>
      <c r="F111" s="51" t="s">
        <v>221</v>
      </c>
      <c r="G111" s="51" t="s">
        <v>541</v>
      </c>
      <c r="H111" s="52" t="s">
        <v>542</v>
      </c>
      <c r="I111" s="53" t="s">
        <v>543</v>
      </c>
      <c r="J111" s="54"/>
    </row>
    <row r="112" spans="2:10" ht="30" customHeight="1">
      <c r="B112" s="48">
        <v>0</v>
      </c>
      <c r="C112" s="48">
        <v>38833333</v>
      </c>
      <c r="D112" s="49">
        <v>10500000</v>
      </c>
      <c r="E112" s="50"/>
      <c r="F112" s="51" t="s">
        <v>221</v>
      </c>
      <c r="G112" s="51" t="s">
        <v>544</v>
      </c>
      <c r="H112" s="52" t="s">
        <v>545</v>
      </c>
      <c r="I112" s="53" t="s">
        <v>546</v>
      </c>
      <c r="J112" s="54"/>
    </row>
    <row r="113" spans="2:10" ht="30" customHeight="1">
      <c r="B113" s="48">
        <v>3202500</v>
      </c>
      <c r="C113" s="48">
        <v>15172500</v>
      </c>
      <c r="D113" s="49">
        <v>13650000</v>
      </c>
      <c r="E113" s="50"/>
      <c r="F113" s="51" t="s">
        <v>221</v>
      </c>
      <c r="G113" s="51" t="s">
        <v>547</v>
      </c>
      <c r="H113" s="52" t="s">
        <v>548</v>
      </c>
      <c r="I113" s="53" t="s">
        <v>549</v>
      </c>
      <c r="J113" s="54"/>
    </row>
    <row r="114" spans="2:10" ht="30" customHeight="1">
      <c r="B114" s="48">
        <v>0</v>
      </c>
      <c r="C114" s="48">
        <v>0</v>
      </c>
      <c r="D114" s="49">
        <v>3115929</v>
      </c>
      <c r="E114" s="50"/>
      <c r="F114" s="51" t="s">
        <v>220</v>
      </c>
      <c r="G114" s="51" t="s">
        <v>230</v>
      </c>
      <c r="H114" s="52" t="s">
        <v>550</v>
      </c>
      <c r="I114" s="53" t="s">
        <v>551</v>
      </c>
      <c r="J114" s="54"/>
    </row>
    <row r="115" spans="2:10" ht="30" customHeight="1">
      <c r="B115" s="48">
        <v>0</v>
      </c>
      <c r="C115" s="48">
        <v>0</v>
      </c>
      <c r="D115" s="49">
        <v>800000</v>
      </c>
      <c r="E115" s="50"/>
      <c r="F115" s="51" t="s">
        <v>221</v>
      </c>
      <c r="G115" s="51" t="s">
        <v>230</v>
      </c>
      <c r="H115" s="52" t="s">
        <v>552</v>
      </c>
      <c r="I115" s="53" t="s">
        <v>553</v>
      </c>
      <c r="J115" s="54"/>
    </row>
    <row r="116" spans="2:10" ht="30" customHeight="1">
      <c r="B116" s="48">
        <v>1300000</v>
      </c>
      <c r="C116" s="48">
        <v>9100000</v>
      </c>
      <c r="D116" s="49">
        <v>2600000</v>
      </c>
      <c r="E116" s="50"/>
      <c r="F116" s="51" t="s">
        <v>221</v>
      </c>
      <c r="G116" s="51" t="s">
        <v>254</v>
      </c>
      <c r="H116" s="52" t="s">
        <v>554</v>
      </c>
      <c r="I116" s="53" t="s">
        <v>555</v>
      </c>
      <c r="J116" s="54"/>
    </row>
    <row r="117" spans="2:10" ht="30" customHeight="1">
      <c r="B117" s="48">
        <v>0</v>
      </c>
      <c r="C117" s="48">
        <v>0</v>
      </c>
      <c r="D117" s="49">
        <v>1324011</v>
      </c>
      <c r="E117" s="50"/>
      <c r="F117" s="51" t="s">
        <v>220</v>
      </c>
      <c r="G117" s="51" t="s">
        <v>231</v>
      </c>
      <c r="H117" s="52" t="s">
        <v>556</v>
      </c>
      <c r="I117" s="53" t="s">
        <v>557</v>
      </c>
      <c r="J117" s="54"/>
    </row>
    <row r="118" spans="2:10" ht="30" customHeight="1">
      <c r="B118" s="48">
        <v>0</v>
      </c>
      <c r="C118" s="48">
        <v>0</v>
      </c>
      <c r="D118" s="49">
        <v>3000000</v>
      </c>
      <c r="E118" s="50"/>
      <c r="F118" s="51" t="s">
        <v>221</v>
      </c>
      <c r="G118" s="51" t="s">
        <v>231</v>
      </c>
      <c r="H118" s="52" t="s">
        <v>558</v>
      </c>
      <c r="I118" s="53" t="s">
        <v>559</v>
      </c>
      <c r="J118" s="54"/>
    </row>
    <row r="119" spans="2:10" ht="30" customHeight="1">
      <c r="B119" s="48">
        <v>13200000</v>
      </c>
      <c r="C119" s="48">
        <v>60950000</v>
      </c>
      <c r="D119" s="49">
        <v>13850000</v>
      </c>
      <c r="E119" s="50"/>
      <c r="F119" s="51" t="s">
        <v>221</v>
      </c>
      <c r="G119" s="51" t="s">
        <v>270</v>
      </c>
      <c r="H119" s="52" t="s">
        <v>560</v>
      </c>
      <c r="I119" s="53" t="s">
        <v>561</v>
      </c>
      <c r="J119" s="54"/>
    </row>
    <row r="120" spans="2:10" ht="30" customHeight="1">
      <c r="B120" s="48">
        <v>0</v>
      </c>
      <c r="C120" s="48">
        <v>0</v>
      </c>
      <c r="D120" s="49">
        <v>3143742</v>
      </c>
      <c r="E120" s="50"/>
      <c r="F120" s="51" t="s">
        <v>220</v>
      </c>
      <c r="G120" s="51" t="s">
        <v>255</v>
      </c>
      <c r="H120" s="52" t="s">
        <v>562</v>
      </c>
      <c r="I120" s="53" t="s">
        <v>563</v>
      </c>
      <c r="J120" s="54"/>
    </row>
    <row r="121" spans="2:10" ht="30" customHeight="1">
      <c r="B121" s="48">
        <v>0</v>
      </c>
      <c r="C121" s="48">
        <v>0</v>
      </c>
      <c r="D121" s="49">
        <v>1069128</v>
      </c>
      <c r="E121" s="50"/>
      <c r="F121" s="51" t="s">
        <v>220</v>
      </c>
      <c r="G121" s="51" t="s">
        <v>255</v>
      </c>
      <c r="H121" s="52" t="s">
        <v>564</v>
      </c>
      <c r="I121" s="53" t="s">
        <v>565</v>
      </c>
      <c r="J121" s="54"/>
    </row>
    <row r="122" spans="2:10" ht="30" customHeight="1">
      <c r="B122" s="48">
        <v>8325000</v>
      </c>
      <c r="C122" s="48">
        <v>38200000</v>
      </c>
      <c r="D122" s="49">
        <v>8975000</v>
      </c>
      <c r="E122" s="50"/>
      <c r="F122" s="51" t="s">
        <v>221</v>
      </c>
      <c r="G122" s="51" t="s">
        <v>255</v>
      </c>
      <c r="H122" s="52" t="s">
        <v>566</v>
      </c>
      <c r="I122" s="53" t="s">
        <v>567</v>
      </c>
      <c r="J122" s="54"/>
    </row>
    <row r="123" spans="2:10" ht="30" customHeight="1">
      <c r="B123" s="48">
        <v>12811377</v>
      </c>
      <c r="C123" s="48">
        <v>18306492</v>
      </c>
      <c r="D123" s="49">
        <v>12352131</v>
      </c>
      <c r="E123" s="50"/>
      <c r="F123" s="51" t="s">
        <v>221</v>
      </c>
      <c r="G123" s="51" t="s">
        <v>255</v>
      </c>
      <c r="H123" s="52" t="s">
        <v>568</v>
      </c>
      <c r="I123" s="53" t="s">
        <v>569</v>
      </c>
      <c r="J123" s="54"/>
    </row>
    <row r="124" spans="2:10" ht="30" customHeight="1">
      <c r="B124" s="48">
        <v>0</v>
      </c>
      <c r="C124" s="48">
        <v>0</v>
      </c>
      <c r="D124" s="49">
        <v>1345351</v>
      </c>
      <c r="E124" s="50"/>
      <c r="F124" s="51" t="s">
        <v>220</v>
      </c>
      <c r="G124" s="51" t="s">
        <v>290</v>
      </c>
      <c r="H124" s="52" t="s">
        <v>570</v>
      </c>
      <c r="I124" s="53" t="s">
        <v>571</v>
      </c>
      <c r="J124" s="54"/>
    </row>
    <row r="125" spans="2:10" ht="30" customHeight="1">
      <c r="B125" s="48">
        <v>1400000</v>
      </c>
      <c r="C125" s="48">
        <v>9850000</v>
      </c>
      <c r="D125" s="49">
        <v>2750000</v>
      </c>
      <c r="E125" s="50"/>
      <c r="F125" s="51" t="s">
        <v>221</v>
      </c>
      <c r="G125" s="51" t="s">
        <v>290</v>
      </c>
      <c r="H125" s="52" t="s">
        <v>572</v>
      </c>
      <c r="I125" s="53" t="s">
        <v>573</v>
      </c>
      <c r="J125" s="54"/>
    </row>
    <row r="126" spans="2:10" ht="30" customHeight="1">
      <c r="B126" s="48">
        <v>1300000</v>
      </c>
      <c r="C126" s="48">
        <v>9100000</v>
      </c>
      <c r="D126" s="49">
        <v>2600000</v>
      </c>
      <c r="E126" s="50"/>
      <c r="F126" s="51" t="s">
        <v>221</v>
      </c>
      <c r="G126" s="51" t="s">
        <v>574</v>
      </c>
      <c r="H126" s="52" t="s">
        <v>575</v>
      </c>
      <c r="I126" s="53" t="s">
        <v>576</v>
      </c>
      <c r="J126" s="54"/>
    </row>
    <row r="127" spans="2:10" ht="30" customHeight="1">
      <c r="B127" s="48">
        <v>1100000</v>
      </c>
      <c r="C127" s="48">
        <v>7600000</v>
      </c>
      <c r="D127" s="49">
        <v>2300000</v>
      </c>
      <c r="E127" s="50"/>
      <c r="F127" s="51" t="s">
        <v>221</v>
      </c>
      <c r="G127" s="51" t="s">
        <v>291</v>
      </c>
      <c r="H127" s="52" t="s">
        <v>577</v>
      </c>
      <c r="I127" s="53" t="s">
        <v>578</v>
      </c>
      <c r="J127" s="54"/>
    </row>
    <row r="128" spans="2:10" ht="30" customHeight="1">
      <c r="B128" s="48">
        <v>12811377</v>
      </c>
      <c r="C128" s="48">
        <v>18306492</v>
      </c>
      <c r="D128" s="49">
        <v>12352131</v>
      </c>
      <c r="E128" s="50"/>
      <c r="F128" s="51" t="s">
        <v>221</v>
      </c>
      <c r="G128" s="51" t="s">
        <v>232</v>
      </c>
      <c r="H128" s="52" t="s">
        <v>579</v>
      </c>
      <c r="I128" s="53" t="s">
        <v>580</v>
      </c>
      <c r="J128" s="54"/>
    </row>
    <row r="129" spans="2:10" ht="30" customHeight="1">
      <c r="B129" s="48">
        <v>0</v>
      </c>
      <c r="C129" s="48">
        <v>0</v>
      </c>
      <c r="D129" s="49">
        <v>1083862</v>
      </c>
      <c r="E129" s="50"/>
      <c r="F129" s="51" t="s">
        <v>220</v>
      </c>
      <c r="G129" s="51" t="s">
        <v>292</v>
      </c>
      <c r="H129" s="52" t="s">
        <v>581</v>
      </c>
      <c r="I129" s="53" t="s">
        <v>582</v>
      </c>
      <c r="J129" s="54"/>
    </row>
    <row r="130" spans="2:10" ht="30" customHeight="1">
      <c r="B130" s="48">
        <v>600000</v>
      </c>
      <c r="C130" s="48">
        <v>6400000</v>
      </c>
      <c r="D130" s="49">
        <v>5000000</v>
      </c>
      <c r="E130" s="50"/>
      <c r="F130" s="51" t="s">
        <v>221</v>
      </c>
      <c r="G130" s="51" t="s">
        <v>292</v>
      </c>
      <c r="H130" s="52" t="s">
        <v>583</v>
      </c>
      <c r="I130" s="53" t="s">
        <v>584</v>
      </c>
      <c r="J130" s="54"/>
    </row>
    <row r="131" spans="2:10" ht="30" customHeight="1">
      <c r="B131" s="48">
        <v>0</v>
      </c>
      <c r="C131" s="48">
        <v>31492500</v>
      </c>
      <c r="D131" s="49">
        <v>5557500</v>
      </c>
      <c r="E131" s="50"/>
      <c r="F131" s="51" t="s">
        <v>221</v>
      </c>
      <c r="G131" s="51" t="s">
        <v>256</v>
      </c>
      <c r="H131" s="52" t="s">
        <v>585</v>
      </c>
      <c r="I131" s="53" t="s">
        <v>586</v>
      </c>
      <c r="J131" s="54"/>
    </row>
    <row r="132" spans="2:10" ht="30" customHeight="1">
      <c r="B132" s="48">
        <v>0</v>
      </c>
      <c r="C132" s="48">
        <v>3000000</v>
      </c>
      <c r="D132" s="49">
        <v>2000000</v>
      </c>
      <c r="E132" s="50"/>
      <c r="F132" s="51" t="s">
        <v>221</v>
      </c>
      <c r="G132" s="51" t="s">
        <v>256</v>
      </c>
      <c r="H132" s="52" t="s">
        <v>587</v>
      </c>
      <c r="I132" s="53" t="s">
        <v>588</v>
      </c>
      <c r="J132" s="54"/>
    </row>
    <row r="133" spans="2:10" ht="30" customHeight="1">
      <c r="B133" s="48">
        <v>0</v>
      </c>
      <c r="C133" s="48">
        <v>333943</v>
      </c>
      <c r="D133" s="49">
        <v>6902037</v>
      </c>
      <c r="E133" s="50"/>
      <c r="F133" s="51" t="s">
        <v>218</v>
      </c>
      <c r="G133" s="51" t="s">
        <v>293</v>
      </c>
      <c r="H133" s="52" t="s">
        <v>589</v>
      </c>
      <c r="I133" s="53" t="s">
        <v>590</v>
      </c>
      <c r="J133" s="54"/>
    </row>
    <row r="134" spans="2:10" ht="30" customHeight="1">
      <c r="B134" s="48">
        <v>0</v>
      </c>
      <c r="C134" s="48">
        <v>0</v>
      </c>
      <c r="D134" s="49">
        <v>2500000</v>
      </c>
      <c r="E134" s="50"/>
      <c r="F134" s="51" t="s">
        <v>221</v>
      </c>
      <c r="G134" s="51" t="s">
        <v>293</v>
      </c>
      <c r="H134" s="52" t="s">
        <v>591</v>
      </c>
      <c r="I134" s="53" t="s">
        <v>592</v>
      </c>
      <c r="J134" s="54"/>
    </row>
    <row r="135" spans="2:10" ht="30" customHeight="1">
      <c r="B135" s="48">
        <v>0</v>
      </c>
      <c r="C135" s="48">
        <v>0</v>
      </c>
      <c r="D135" s="49">
        <v>914527</v>
      </c>
      <c r="E135" s="50"/>
      <c r="F135" s="51" t="s">
        <v>220</v>
      </c>
      <c r="G135" s="51" t="s">
        <v>593</v>
      </c>
      <c r="H135" s="52" t="s">
        <v>594</v>
      </c>
      <c r="I135" s="53" t="s">
        <v>595</v>
      </c>
      <c r="J135" s="54"/>
    </row>
    <row r="136" spans="2:10" ht="30" customHeight="1">
      <c r="B136" s="48">
        <v>16200000</v>
      </c>
      <c r="C136" s="48">
        <v>74950000</v>
      </c>
      <c r="D136" s="49">
        <v>16850000</v>
      </c>
      <c r="E136" s="50"/>
      <c r="F136" s="51" t="s">
        <v>221</v>
      </c>
      <c r="G136" s="51" t="s">
        <v>294</v>
      </c>
      <c r="H136" s="52" t="s">
        <v>596</v>
      </c>
      <c r="I136" s="53" t="s">
        <v>597</v>
      </c>
      <c r="J136" s="54"/>
    </row>
    <row r="137" spans="2:10" ht="30" customHeight="1">
      <c r="B137" s="48">
        <v>12811377</v>
      </c>
      <c r="C137" s="48">
        <v>18306492</v>
      </c>
      <c r="D137" s="49">
        <v>10352131</v>
      </c>
      <c r="E137" s="50"/>
      <c r="F137" s="51" t="s">
        <v>221</v>
      </c>
      <c r="G137" s="51" t="s">
        <v>598</v>
      </c>
      <c r="H137" s="52" t="s">
        <v>599</v>
      </c>
      <c r="I137" s="53" t="s">
        <v>600</v>
      </c>
      <c r="J137" s="54"/>
    </row>
    <row r="138" spans="2:10" ht="30" customHeight="1">
      <c r="B138" s="48">
        <v>4000000</v>
      </c>
      <c r="C138" s="48">
        <v>10000000</v>
      </c>
      <c r="D138" s="49">
        <v>2000000</v>
      </c>
      <c r="E138" s="50"/>
      <c r="F138" s="51" t="s">
        <v>221</v>
      </c>
      <c r="G138" s="51" t="s">
        <v>598</v>
      </c>
      <c r="H138" s="52" t="s">
        <v>601</v>
      </c>
      <c r="I138" s="53" t="s">
        <v>602</v>
      </c>
      <c r="J138" s="54"/>
    </row>
    <row r="139" spans="2:10" ht="30" customHeight="1">
      <c r="B139" s="48">
        <v>0</v>
      </c>
      <c r="C139" s="48">
        <v>0</v>
      </c>
      <c r="D139" s="49">
        <v>848338</v>
      </c>
      <c r="E139" s="50"/>
      <c r="F139" s="51" t="s">
        <v>220</v>
      </c>
      <c r="G139" s="51" t="s">
        <v>257</v>
      </c>
      <c r="H139" s="52" t="s">
        <v>603</v>
      </c>
      <c r="I139" s="53" t="s">
        <v>604</v>
      </c>
      <c r="J139" s="54"/>
    </row>
    <row r="140" spans="2:10" ht="30" customHeight="1">
      <c r="B140" s="48">
        <v>0</v>
      </c>
      <c r="C140" s="48">
        <v>0</v>
      </c>
      <c r="D140" s="49">
        <v>1729440</v>
      </c>
      <c r="E140" s="50"/>
      <c r="F140" s="51" t="s">
        <v>220</v>
      </c>
      <c r="G140" s="51" t="s">
        <v>257</v>
      </c>
      <c r="H140" s="52" t="s">
        <v>605</v>
      </c>
      <c r="I140" s="53" t="s">
        <v>606</v>
      </c>
      <c r="J140" s="54"/>
    </row>
    <row r="141" spans="2:10" ht="30" customHeight="1">
      <c r="B141" s="48">
        <v>0</v>
      </c>
      <c r="C141" s="48">
        <v>0</v>
      </c>
      <c r="D141" s="49">
        <v>3000000</v>
      </c>
      <c r="E141" s="50"/>
      <c r="F141" s="51" t="s">
        <v>221</v>
      </c>
      <c r="G141" s="51" t="s">
        <v>257</v>
      </c>
      <c r="H141" s="52" t="s">
        <v>607</v>
      </c>
      <c r="I141" s="53" t="s">
        <v>608</v>
      </c>
      <c r="J141" s="54"/>
    </row>
    <row r="142" spans="2:10" ht="30" customHeight="1">
      <c r="B142" s="48">
        <v>0</v>
      </c>
      <c r="C142" s="48">
        <v>0</v>
      </c>
      <c r="D142" s="49">
        <v>1000000</v>
      </c>
      <c r="E142" s="50"/>
      <c r="F142" s="51" t="s">
        <v>221</v>
      </c>
      <c r="G142" s="51" t="s">
        <v>257</v>
      </c>
      <c r="H142" s="52" t="s">
        <v>609</v>
      </c>
      <c r="I142" s="53" t="s">
        <v>610</v>
      </c>
      <c r="J142" s="54"/>
    </row>
    <row r="143" spans="2:10" ht="30" customHeight="1">
      <c r="B143" s="48">
        <v>0</v>
      </c>
      <c r="C143" s="48">
        <v>5274862</v>
      </c>
      <c r="D143" s="49">
        <v>7912293</v>
      </c>
      <c r="E143" s="50"/>
      <c r="F143" s="51" t="s">
        <v>221</v>
      </c>
      <c r="G143" s="51" t="s">
        <v>295</v>
      </c>
      <c r="H143" s="52" t="s">
        <v>611</v>
      </c>
      <c r="I143" s="53" t="s">
        <v>612</v>
      </c>
      <c r="J143" s="54"/>
    </row>
    <row r="144" spans="2:10" ht="30" customHeight="1">
      <c r="B144" s="48">
        <v>0</v>
      </c>
      <c r="C144" s="48">
        <v>0</v>
      </c>
      <c r="D144" s="49">
        <v>140408</v>
      </c>
      <c r="E144" s="50"/>
      <c r="F144" s="51" t="s">
        <v>220</v>
      </c>
      <c r="G144" s="51" t="s">
        <v>296</v>
      </c>
      <c r="H144" s="52" t="s">
        <v>613</v>
      </c>
      <c r="I144" s="53" t="s">
        <v>614</v>
      </c>
      <c r="J144" s="54"/>
    </row>
    <row r="145" spans="2:10" ht="30" customHeight="1">
      <c r="B145" s="48">
        <v>0</v>
      </c>
      <c r="C145" s="48">
        <v>37050000</v>
      </c>
      <c r="D145" s="49">
        <v>37050000</v>
      </c>
      <c r="E145" s="50"/>
      <c r="F145" s="51" t="s">
        <v>221</v>
      </c>
      <c r="G145" s="51" t="s">
        <v>296</v>
      </c>
      <c r="H145" s="52" t="s">
        <v>615</v>
      </c>
      <c r="I145" s="53" t="s">
        <v>616</v>
      </c>
      <c r="J145" s="54"/>
    </row>
    <row r="146" spans="2:10" ht="30" customHeight="1">
      <c r="B146" s="48">
        <v>14397548</v>
      </c>
      <c r="C146" s="48">
        <v>20573010</v>
      </c>
      <c r="D146" s="49">
        <v>13881443</v>
      </c>
      <c r="E146" s="50"/>
      <c r="F146" s="51" t="s">
        <v>221</v>
      </c>
      <c r="G146" s="51" t="s">
        <v>258</v>
      </c>
      <c r="H146" s="52" t="s">
        <v>617</v>
      </c>
      <c r="I146" s="53" t="s">
        <v>618</v>
      </c>
      <c r="J146" s="54"/>
    </row>
    <row r="147" spans="2:10" ht="30" customHeight="1">
      <c r="B147" s="48">
        <v>0</v>
      </c>
      <c r="C147" s="48">
        <v>432035</v>
      </c>
      <c r="D147" s="49">
        <v>8640692</v>
      </c>
      <c r="E147" s="50"/>
      <c r="F147" s="51" t="s">
        <v>218</v>
      </c>
      <c r="G147" s="51" t="s">
        <v>275</v>
      </c>
      <c r="H147" s="52" t="s">
        <v>619</v>
      </c>
      <c r="I147" s="53" t="s">
        <v>620</v>
      </c>
      <c r="J147" s="54"/>
    </row>
    <row r="148" spans="2:10" ht="30" customHeight="1">
      <c r="B148" s="48">
        <v>0</v>
      </c>
      <c r="C148" s="48">
        <v>0</v>
      </c>
      <c r="D148" s="49">
        <v>1364633</v>
      </c>
      <c r="E148" s="50"/>
      <c r="F148" s="51" t="s">
        <v>220</v>
      </c>
      <c r="G148" s="51" t="s">
        <v>275</v>
      </c>
      <c r="H148" s="52" t="s">
        <v>621</v>
      </c>
      <c r="I148" s="53" t="s">
        <v>622</v>
      </c>
      <c r="J148" s="54"/>
    </row>
    <row r="149" spans="2:10" ht="30" customHeight="1">
      <c r="B149" s="48">
        <v>0</v>
      </c>
      <c r="C149" s="48">
        <v>12350000</v>
      </c>
      <c r="D149" s="49">
        <v>12350000</v>
      </c>
      <c r="E149" s="50"/>
      <c r="F149" s="51" t="s">
        <v>221</v>
      </c>
      <c r="G149" s="51" t="s">
        <v>275</v>
      </c>
      <c r="H149" s="52" t="s">
        <v>623</v>
      </c>
      <c r="I149" s="53" t="s">
        <v>624</v>
      </c>
      <c r="J149" s="54"/>
    </row>
    <row r="150" spans="2:10" ht="30" customHeight="1">
      <c r="B150" s="48">
        <v>0</v>
      </c>
      <c r="C150" s="48">
        <v>0</v>
      </c>
      <c r="D150" s="49">
        <v>368864</v>
      </c>
      <c r="E150" s="50"/>
      <c r="F150" s="51" t="s">
        <v>220</v>
      </c>
      <c r="G150" s="51" t="s">
        <v>259</v>
      </c>
      <c r="H150" s="52" t="s">
        <v>625</v>
      </c>
      <c r="I150" s="53" t="s">
        <v>626</v>
      </c>
      <c r="J150" s="54"/>
    </row>
    <row r="151" spans="2:10" ht="30" customHeight="1">
      <c r="B151" s="48">
        <v>1400000</v>
      </c>
      <c r="C151" s="48">
        <v>9850000</v>
      </c>
      <c r="D151" s="49">
        <v>2750000</v>
      </c>
      <c r="E151" s="50"/>
      <c r="F151" s="51" t="s">
        <v>221</v>
      </c>
      <c r="G151" s="51" t="s">
        <v>259</v>
      </c>
      <c r="H151" s="52" t="s">
        <v>627</v>
      </c>
      <c r="I151" s="53" t="s">
        <v>628</v>
      </c>
      <c r="J151" s="54"/>
    </row>
    <row r="152" spans="2:10" ht="30" customHeight="1">
      <c r="B152" s="48">
        <v>1100000</v>
      </c>
      <c r="C152" s="48">
        <v>7600000</v>
      </c>
      <c r="D152" s="49">
        <v>2300000</v>
      </c>
      <c r="E152" s="50"/>
      <c r="F152" s="51" t="s">
        <v>221</v>
      </c>
      <c r="G152" s="51" t="s">
        <v>259</v>
      </c>
      <c r="H152" s="52" t="s">
        <v>629</v>
      </c>
      <c r="I152" s="53" t="s">
        <v>630</v>
      </c>
      <c r="J152" s="54"/>
    </row>
    <row r="153" spans="2:10" ht="30" customHeight="1">
      <c r="B153" s="48">
        <v>0</v>
      </c>
      <c r="C153" s="48">
        <v>0</v>
      </c>
      <c r="D153" s="49">
        <v>4000000</v>
      </c>
      <c r="E153" s="50"/>
      <c r="F153" s="51" t="s">
        <v>218</v>
      </c>
      <c r="G153" s="51" t="s">
        <v>260</v>
      </c>
      <c r="H153" s="52" t="s">
        <v>631</v>
      </c>
      <c r="I153" s="53" t="s">
        <v>632</v>
      </c>
      <c r="J153" s="54"/>
    </row>
    <row r="154" spans="2:10" ht="30" customHeight="1">
      <c r="B154" s="48">
        <v>0</v>
      </c>
      <c r="C154" s="48">
        <v>0</v>
      </c>
      <c r="D154" s="49">
        <v>5000000</v>
      </c>
      <c r="E154" s="50"/>
      <c r="F154" s="51" t="s">
        <v>218</v>
      </c>
      <c r="G154" s="51" t="s">
        <v>260</v>
      </c>
      <c r="H154" s="52" t="s">
        <v>633</v>
      </c>
      <c r="I154" s="53" t="s">
        <v>634</v>
      </c>
      <c r="J154" s="54"/>
    </row>
    <row r="155" spans="2:10" ht="30" customHeight="1">
      <c r="B155" s="48">
        <v>0</v>
      </c>
      <c r="C155" s="48">
        <v>0</v>
      </c>
      <c r="D155" s="49">
        <v>212103</v>
      </c>
      <c r="E155" s="50"/>
      <c r="F155" s="51" t="s">
        <v>220</v>
      </c>
      <c r="G155" s="51" t="s">
        <v>260</v>
      </c>
      <c r="H155" s="52" t="s">
        <v>635</v>
      </c>
      <c r="I155" s="53" t="s">
        <v>636</v>
      </c>
      <c r="J155" s="54"/>
    </row>
    <row r="156" spans="2:10" ht="30" customHeight="1">
      <c r="B156" s="48">
        <v>0</v>
      </c>
      <c r="C156" s="48">
        <v>0</v>
      </c>
      <c r="D156" s="49">
        <v>5000000</v>
      </c>
      <c r="E156" s="50"/>
      <c r="F156" s="51" t="s">
        <v>221</v>
      </c>
      <c r="G156" s="51" t="s">
        <v>260</v>
      </c>
      <c r="H156" s="52" t="s">
        <v>637</v>
      </c>
      <c r="I156" s="53" t="s">
        <v>638</v>
      </c>
      <c r="J156" s="54"/>
    </row>
    <row r="157" spans="2:10" ht="30" customHeight="1">
      <c r="B157" s="48">
        <v>0</v>
      </c>
      <c r="C157" s="48">
        <v>0</v>
      </c>
      <c r="D157" s="49">
        <v>855189</v>
      </c>
      <c r="E157" s="50"/>
      <c r="F157" s="51" t="s">
        <v>220</v>
      </c>
      <c r="G157" s="51" t="s">
        <v>261</v>
      </c>
      <c r="H157" s="52" t="s">
        <v>639</v>
      </c>
      <c r="I157" s="53" t="s">
        <v>640</v>
      </c>
      <c r="J157" s="54"/>
    </row>
    <row r="158" spans="2:10" ht="30" customHeight="1">
      <c r="B158" s="48">
        <v>12900000</v>
      </c>
      <c r="C158" s="48">
        <v>59550000</v>
      </c>
      <c r="D158" s="49">
        <v>13550000</v>
      </c>
      <c r="E158" s="50"/>
      <c r="F158" s="51" t="s">
        <v>221</v>
      </c>
      <c r="G158" s="51" t="s">
        <v>261</v>
      </c>
      <c r="H158" s="52" t="s">
        <v>641</v>
      </c>
      <c r="I158" s="53" t="s">
        <v>642</v>
      </c>
      <c r="J158" s="54"/>
    </row>
    <row r="159" spans="2:10" ht="30" customHeight="1">
      <c r="B159" s="48">
        <v>24225000</v>
      </c>
      <c r="C159" s="48">
        <v>112400000</v>
      </c>
      <c r="D159" s="49">
        <v>24875000</v>
      </c>
      <c r="E159" s="50"/>
      <c r="F159" s="51" t="s">
        <v>221</v>
      </c>
      <c r="G159" s="51" t="s">
        <v>262</v>
      </c>
      <c r="H159" s="52" t="s">
        <v>643</v>
      </c>
      <c r="I159" s="53" t="s">
        <v>644</v>
      </c>
      <c r="J159" s="54"/>
    </row>
    <row r="160" spans="2:10" ht="30" customHeight="1">
      <c r="B160" s="48">
        <v>16901469</v>
      </c>
      <c r="C160" s="48">
        <v>24150925</v>
      </c>
      <c r="D160" s="49">
        <v>12795607</v>
      </c>
      <c r="E160" s="50"/>
      <c r="F160" s="51" t="s">
        <v>221</v>
      </c>
      <c r="G160" s="51" t="s">
        <v>262</v>
      </c>
      <c r="H160" s="52" t="s">
        <v>645</v>
      </c>
      <c r="I160" s="53" t="s">
        <v>646</v>
      </c>
      <c r="J160" s="54"/>
    </row>
    <row r="161" spans="2:10" ht="30" customHeight="1">
      <c r="B161" s="48">
        <v>0</v>
      </c>
      <c r="C161" s="48">
        <v>10000000</v>
      </c>
      <c r="D161" s="49">
        <v>23785146</v>
      </c>
      <c r="E161" s="50"/>
      <c r="F161" s="51" t="s">
        <v>218</v>
      </c>
      <c r="G161" s="51" t="s">
        <v>233</v>
      </c>
      <c r="H161" s="52" t="s">
        <v>647</v>
      </c>
      <c r="I161" s="53" t="s">
        <v>648</v>
      </c>
      <c r="J161" s="54"/>
    </row>
    <row r="162" spans="2:10" ht="30" customHeight="1">
      <c r="B162" s="48">
        <v>24075000</v>
      </c>
      <c r="C162" s="48">
        <v>111700000</v>
      </c>
      <c r="D162" s="49">
        <v>34000000</v>
      </c>
      <c r="E162" s="50"/>
      <c r="F162" s="51" t="s">
        <v>221</v>
      </c>
      <c r="G162" s="51" t="s">
        <v>233</v>
      </c>
      <c r="H162" s="52" t="s">
        <v>649</v>
      </c>
      <c r="I162" s="53" t="s">
        <v>650</v>
      </c>
      <c r="J162" s="54"/>
    </row>
    <row r="163" spans="2:10" ht="30" customHeight="1">
      <c r="B163" s="48">
        <v>0</v>
      </c>
      <c r="C163" s="48">
        <v>0</v>
      </c>
      <c r="D163" s="49">
        <v>10000000</v>
      </c>
      <c r="E163" s="50"/>
      <c r="F163" s="51" t="s">
        <v>221</v>
      </c>
      <c r="G163" s="51" t="s">
        <v>263</v>
      </c>
      <c r="H163" s="52" t="s">
        <v>651</v>
      </c>
      <c r="I163" s="53" t="s">
        <v>652</v>
      </c>
      <c r="J163" s="54"/>
    </row>
    <row r="164" spans="2:10" ht="30" customHeight="1">
      <c r="B164" s="48">
        <v>15612374</v>
      </c>
      <c r="C164" s="48">
        <v>22308905</v>
      </c>
      <c r="D164" s="49">
        <v>10800000</v>
      </c>
      <c r="E164" s="50"/>
      <c r="F164" s="51" t="s">
        <v>218</v>
      </c>
      <c r="G164" s="51" t="s">
        <v>264</v>
      </c>
      <c r="H164" s="52" t="s">
        <v>653</v>
      </c>
      <c r="I164" s="53" t="s">
        <v>654</v>
      </c>
      <c r="J164" s="54"/>
    </row>
    <row r="165" spans="2:10" ht="30" customHeight="1">
      <c r="B165" s="48">
        <v>0</v>
      </c>
      <c r="C165" s="48">
        <v>29997279</v>
      </c>
      <c r="D165" s="49">
        <v>25052721</v>
      </c>
      <c r="E165" s="50"/>
      <c r="F165" s="51" t="s">
        <v>221</v>
      </c>
      <c r="G165" s="51" t="s">
        <v>264</v>
      </c>
      <c r="H165" s="52" t="s">
        <v>655</v>
      </c>
      <c r="I165" s="53" t="s">
        <v>656</v>
      </c>
      <c r="J165" s="54"/>
    </row>
    <row r="166" spans="2:10" ht="30" customHeight="1">
      <c r="B166" s="48">
        <v>0</v>
      </c>
      <c r="C166" s="48">
        <v>0</v>
      </c>
      <c r="D166" s="49">
        <v>10000000</v>
      </c>
      <c r="E166" s="50"/>
      <c r="F166" s="51" t="s">
        <v>221</v>
      </c>
      <c r="G166" s="51" t="s">
        <v>264</v>
      </c>
      <c r="H166" s="52" t="s">
        <v>657</v>
      </c>
      <c r="I166" s="53" t="s">
        <v>658</v>
      </c>
      <c r="J166" s="54"/>
    </row>
    <row r="167" spans="2:10" ht="30" customHeight="1">
      <c r="B167" s="48">
        <v>5400000</v>
      </c>
      <c r="C167" s="48">
        <v>31600000</v>
      </c>
      <c r="D167" s="49">
        <v>17000000</v>
      </c>
      <c r="E167" s="50"/>
      <c r="F167" s="51" t="s">
        <v>221</v>
      </c>
      <c r="G167" s="51" t="s">
        <v>265</v>
      </c>
      <c r="H167" s="52" t="s">
        <v>659</v>
      </c>
      <c r="I167" s="53" t="s">
        <v>660</v>
      </c>
      <c r="J167" s="54"/>
    </row>
    <row r="168" spans="2:10" ht="30" customHeight="1">
      <c r="B168" s="48">
        <v>0</v>
      </c>
      <c r="C168" s="48">
        <v>22000000</v>
      </c>
      <c r="D168" s="49">
        <v>10000000</v>
      </c>
      <c r="E168" s="50"/>
      <c r="F168" s="51" t="s">
        <v>221</v>
      </c>
      <c r="G168" s="51" t="s">
        <v>265</v>
      </c>
      <c r="H168" s="52" t="s">
        <v>661</v>
      </c>
      <c r="I168" s="53" t="s">
        <v>662</v>
      </c>
      <c r="J168" s="54"/>
    </row>
    <row r="169" spans="2:10" ht="30" customHeight="1">
      <c r="B169" s="48">
        <v>0</v>
      </c>
      <c r="C169" s="48">
        <v>0</v>
      </c>
      <c r="D169" s="49">
        <v>5000000</v>
      </c>
      <c r="E169" s="50"/>
      <c r="F169" s="51" t="s">
        <v>221</v>
      </c>
      <c r="G169" s="51" t="s">
        <v>265</v>
      </c>
      <c r="H169" s="52" t="s">
        <v>663</v>
      </c>
      <c r="I169" s="53" t="s">
        <v>664</v>
      </c>
      <c r="J169" s="54"/>
    </row>
    <row r="170" spans="2:10" ht="30" customHeight="1">
      <c r="B170" s="48">
        <v>5400000</v>
      </c>
      <c r="C170" s="48">
        <v>31600000</v>
      </c>
      <c r="D170" s="49">
        <v>17000000</v>
      </c>
      <c r="E170" s="50"/>
      <c r="F170" s="51" t="s">
        <v>221</v>
      </c>
      <c r="G170" s="51" t="s">
        <v>297</v>
      </c>
      <c r="H170" s="52" t="s">
        <v>665</v>
      </c>
      <c r="I170" s="53" t="s">
        <v>666</v>
      </c>
      <c r="J170" s="54"/>
    </row>
    <row r="171" spans="2:10" ht="30" customHeight="1">
      <c r="B171" s="48">
        <v>0</v>
      </c>
      <c r="C171" s="48">
        <v>0</v>
      </c>
      <c r="D171" s="49">
        <v>10000000</v>
      </c>
      <c r="E171" s="50"/>
      <c r="F171" s="51" t="s">
        <v>221</v>
      </c>
      <c r="G171" s="51" t="s">
        <v>297</v>
      </c>
      <c r="H171" s="52" t="s">
        <v>667</v>
      </c>
      <c r="I171" s="53" t="s">
        <v>668</v>
      </c>
      <c r="J171" s="54"/>
    </row>
    <row r="172" spans="2:10" ht="30" customHeight="1">
      <c r="B172" s="48">
        <v>0</v>
      </c>
      <c r="C172" s="48">
        <v>0</v>
      </c>
      <c r="D172" s="49">
        <v>10000000</v>
      </c>
      <c r="E172" s="50"/>
      <c r="F172" s="51" t="s">
        <v>221</v>
      </c>
      <c r="G172" s="51" t="s">
        <v>266</v>
      </c>
      <c r="H172" s="52" t="s">
        <v>669</v>
      </c>
      <c r="I172" s="53" t="s">
        <v>670</v>
      </c>
      <c r="J172" s="54"/>
    </row>
    <row r="173" spans="2:10" ht="30" customHeight="1">
      <c r="B173" s="48">
        <v>350000000</v>
      </c>
      <c r="C173" s="48">
        <v>0</v>
      </c>
      <c r="D173" s="49">
        <v>0</v>
      </c>
      <c r="E173" s="50"/>
      <c r="F173" s="51" t="s">
        <v>221</v>
      </c>
      <c r="G173" s="51" t="s">
        <v>267</v>
      </c>
      <c r="H173" s="52" t="s">
        <v>671</v>
      </c>
      <c r="I173" s="53" t="s">
        <v>672</v>
      </c>
      <c r="J173" s="54"/>
    </row>
    <row r="174" spans="2:10" ht="90" customHeight="1">
      <c r="B174" s="48">
        <v>0</v>
      </c>
      <c r="C174" s="48">
        <v>0</v>
      </c>
      <c r="D174" s="49">
        <v>652158</v>
      </c>
      <c r="E174" s="50"/>
      <c r="F174" s="51" t="s">
        <v>220</v>
      </c>
      <c r="G174" s="56" t="s">
        <v>673</v>
      </c>
      <c r="H174" s="52" t="s">
        <v>674</v>
      </c>
      <c r="I174" s="53" t="s">
        <v>675</v>
      </c>
      <c r="J174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3" priority="13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2"/>
  <sheetViews>
    <sheetView showGridLines="0" view="pageBreakPreview" zoomScaleNormal="100" zoomScaleSheetLayoutView="100" workbookViewId="0">
      <selection activeCell="J19" sqref="J19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90" t="s">
        <v>214</v>
      </c>
      <c r="J3" s="91" t="s">
        <v>215</v>
      </c>
      <c r="K3" s="91" t="s">
        <v>676</v>
      </c>
      <c r="L3" s="91" t="s">
        <v>216</v>
      </c>
      <c r="M3" s="91" t="s">
        <v>217</v>
      </c>
      <c r="N3" s="38"/>
    </row>
    <row r="4" spans="2:14" ht="30" customHeight="1">
      <c r="B4" s="93" t="s">
        <v>213</v>
      </c>
      <c r="C4" s="93"/>
      <c r="D4" s="93"/>
      <c r="E4" s="37"/>
      <c r="F4" s="39" t="s">
        <v>6</v>
      </c>
      <c r="G4" s="39" t="s">
        <v>677</v>
      </c>
      <c r="H4" s="40"/>
      <c r="I4" s="90"/>
      <c r="J4" s="91"/>
      <c r="K4" s="91"/>
      <c r="L4" s="91"/>
      <c r="M4" s="91"/>
      <c r="N4" s="38"/>
    </row>
    <row r="5" spans="2:14" ht="30" customHeight="1">
      <c r="B5" s="41">
        <f t="shared" ref="B5:C5" si="0">SUM(B6:B12)</f>
        <v>61640000</v>
      </c>
      <c r="C5" s="41">
        <f t="shared" si="0"/>
        <v>46230000</v>
      </c>
      <c r="D5" s="42">
        <f>SUM(D6:D12)</f>
        <v>295686982</v>
      </c>
      <c r="E5" s="43"/>
      <c r="F5" s="41">
        <f t="shared" ref="F5:G5" si="1">SUM(F6:F12)</f>
        <v>744425019</v>
      </c>
      <c r="G5" s="41">
        <f t="shared" si="1"/>
        <v>631538954</v>
      </c>
      <c r="H5" s="43"/>
      <c r="I5" s="59"/>
      <c r="J5" s="60"/>
      <c r="K5" s="59"/>
      <c r="L5" s="61"/>
      <c r="M5" s="46" t="s">
        <v>212</v>
      </c>
      <c r="N5" s="47">
        <v>1224</v>
      </c>
    </row>
    <row r="6" spans="2:14" ht="102" customHeight="1">
      <c r="B6" s="62">
        <v>0</v>
      </c>
      <c r="C6" s="62">
        <v>0</v>
      </c>
      <c r="D6" s="49">
        <v>23785978</v>
      </c>
      <c r="E6" s="63"/>
      <c r="F6" s="62">
        <v>20807757</v>
      </c>
      <c r="G6" s="62">
        <v>162853500</v>
      </c>
      <c r="H6" s="50"/>
      <c r="I6" s="64" t="s">
        <v>218</v>
      </c>
      <c r="J6" s="68" t="s">
        <v>683</v>
      </c>
      <c r="K6" s="66" t="s">
        <v>681</v>
      </c>
      <c r="L6" s="67" t="s">
        <v>684</v>
      </c>
      <c r="M6" s="65" t="s">
        <v>685</v>
      </c>
      <c r="N6" s="54"/>
    </row>
    <row r="7" spans="2:14" ht="30" customHeight="1">
      <c r="B7" s="62">
        <v>0</v>
      </c>
      <c r="C7" s="62">
        <v>0</v>
      </c>
      <c r="D7" s="49">
        <v>53267200</v>
      </c>
      <c r="E7" s="63"/>
      <c r="F7" s="62">
        <v>588901000</v>
      </c>
      <c r="G7" s="62">
        <v>154448400</v>
      </c>
      <c r="H7" s="50"/>
      <c r="I7" s="64" t="s">
        <v>218</v>
      </c>
      <c r="J7" s="64" t="s">
        <v>219</v>
      </c>
      <c r="K7" s="66" t="s">
        <v>678</v>
      </c>
      <c r="L7" s="67" t="s">
        <v>459</v>
      </c>
      <c r="M7" s="65" t="s">
        <v>460</v>
      </c>
      <c r="N7" s="54"/>
    </row>
    <row r="8" spans="2:14" ht="86.25" customHeight="1">
      <c r="B8" s="69">
        <v>0</v>
      </c>
      <c r="C8" s="69">
        <v>0</v>
      </c>
      <c r="D8" s="70">
        <v>0</v>
      </c>
      <c r="E8" s="71"/>
      <c r="F8" s="69">
        <v>63239487</v>
      </c>
      <c r="G8" s="69">
        <v>269306723</v>
      </c>
      <c r="H8" s="72"/>
      <c r="I8" s="73" t="s">
        <v>220</v>
      </c>
      <c r="J8" s="74" t="s">
        <v>686</v>
      </c>
      <c r="K8" s="75" t="s">
        <v>678</v>
      </c>
      <c r="L8" s="76" t="s">
        <v>687</v>
      </c>
      <c r="M8" s="77" t="s">
        <v>688</v>
      </c>
      <c r="N8" s="78"/>
    </row>
    <row r="9" spans="2:14" ht="53.25" customHeight="1">
      <c r="B9" s="62">
        <v>0</v>
      </c>
      <c r="C9" s="62">
        <v>0</v>
      </c>
      <c r="D9" s="49">
        <v>0</v>
      </c>
      <c r="E9" s="63"/>
      <c r="F9" s="62">
        <v>6115605</v>
      </c>
      <c r="G9" s="62">
        <v>0</v>
      </c>
      <c r="H9" s="50"/>
      <c r="I9" s="64" t="s">
        <v>682</v>
      </c>
      <c r="J9" s="68" t="s">
        <v>689</v>
      </c>
      <c r="K9" s="66" t="s">
        <v>679</v>
      </c>
      <c r="L9" s="67" t="s">
        <v>690</v>
      </c>
      <c r="M9" s="65" t="s">
        <v>691</v>
      </c>
      <c r="N9" s="54"/>
    </row>
    <row r="10" spans="2:14" ht="30" customHeight="1">
      <c r="B10" s="62">
        <v>0</v>
      </c>
      <c r="C10" s="62">
        <v>0</v>
      </c>
      <c r="D10" s="49">
        <v>129949633</v>
      </c>
      <c r="E10" s="63"/>
      <c r="F10" s="62">
        <v>27306103</v>
      </c>
      <c r="G10" s="62">
        <v>25249545</v>
      </c>
      <c r="H10" s="50"/>
      <c r="I10" s="64" t="s">
        <v>218</v>
      </c>
      <c r="J10" s="64" t="s">
        <v>233</v>
      </c>
      <c r="K10" s="66" t="s">
        <v>679</v>
      </c>
      <c r="L10" s="67" t="s">
        <v>647</v>
      </c>
      <c r="M10" s="65" t="s">
        <v>648</v>
      </c>
      <c r="N10" s="54"/>
    </row>
    <row r="11" spans="2:14" ht="30" customHeight="1">
      <c r="B11" s="62">
        <v>0</v>
      </c>
      <c r="C11" s="62">
        <v>0</v>
      </c>
      <c r="D11" s="49">
        <v>73274171</v>
      </c>
      <c r="E11" s="63"/>
      <c r="F11" s="62">
        <v>38055067</v>
      </c>
      <c r="G11" s="62">
        <v>19680786</v>
      </c>
      <c r="H11" s="50"/>
      <c r="I11" s="64" t="s">
        <v>218</v>
      </c>
      <c r="J11" s="64" t="s">
        <v>233</v>
      </c>
      <c r="K11" s="66" t="s">
        <v>680</v>
      </c>
      <c r="L11" s="67" t="s">
        <v>647</v>
      </c>
      <c r="M11" s="65" t="s">
        <v>648</v>
      </c>
      <c r="N11" s="54"/>
    </row>
    <row r="12" spans="2:14" ht="30" customHeight="1">
      <c r="B12" s="62">
        <v>61640000</v>
      </c>
      <c r="C12" s="62">
        <v>46230000</v>
      </c>
      <c r="D12" s="49">
        <v>15410000</v>
      </c>
      <c r="E12" s="63"/>
      <c r="F12" s="62">
        <v>0</v>
      </c>
      <c r="G12" s="62">
        <v>0</v>
      </c>
      <c r="H12" s="50"/>
      <c r="I12" s="64" t="s">
        <v>221</v>
      </c>
      <c r="J12" s="64" t="s">
        <v>267</v>
      </c>
      <c r="K12" s="66" t="s">
        <v>680</v>
      </c>
      <c r="L12" s="67" t="s">
        <v>692</v>
      </c>
      <c r="M12" s="65" t="s">
        <v>693</v>
      </c>
      <c r="N12" s="54"/>
    </row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2" priority="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7"/>
  <sheetViews>
    <sheetView showGridLines="0" view="pageBreakPreview" topLeftCell="C1" zoomScaleNormal="100" zoomScaleSheetLayoutView="100" workbookViewId="0">
      <selection activeCell="J13" sqref="J13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79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90" t="s">
        <v>214</v>
      </c>
      <c r="J3" s="91" t="s">
        <v>215</v>
      </c>
      <c r="K3" s="91" t="s">
        <v>694</v>
      </c>
      <c r="L3" s="91" t="s">
        <v>216</v>
      </c>
      <c r="M3" s="91" t="s">
        <v>217</v>
      </c>
      <c r="N3" s="57"/>
    </row>
    <row r="4" spans="2:14" ht="30" customHeight="1">
      <c r="B4" s="93" t="s">
        <v>213</v>
      </c>
      <c r="C4" s="93"/>
      <c r="D4" s="93"/>
      <c r="E4" s="37"/>
      <c r="F4" s="58" t="s">
        <v>6</v>
      </c>
      <c r="G4" s="58" t="s">
        <v>677</v>
      </c>
      <c r="H4" s="40"/>
      <c r="I4" s="90"/>
      <c r="J4" s="91"/>
      <c r="K4" s="91"/>
      <c r="L4" s="91"/>
      <c r="M4" s="91"/>
      <c r="N4" s="57"/>
    </row>
    <row r="5" spans="2:14" s="80" customFormat="1" ht="30" customHeight="1">
      <c r="B5" s="41">
        <f t="shared" ref="B5:D5" si="0">SUM(B6:B8)</f>
        <v>21376819</v>
      </c>
      <c r="C5" s="41">
        <f t="shared" si="0"/>
        <v>21376819</v>
      </c>
      <c r="D5" s="42">
        <f t="shared" si="0"/>
        <v>190996819</v>
      </c>
      <c r="E5" s="43"/>
      <c r="F5" s="41">
        <f>SUM(F6:F8)</f>
        <v>72590329</v>
      </c>
      <c r="G5" s="41">
        <f>SUM(G6:G8)</f>
        <v>71358309</v>
      </c>
      <c r="H5" s="43"/>
      <c r="I5" s="59"/>
      <c r="J5" s="60"/>
      <c r="K5" s="59"/>
      <c r="L5" s="61"/>
      <c r="M5" s="46" t="s">
        <v>212</v>
      </c>
      <c r="N5" s="47">
        <v>1224</v>
      </c>
    </row>
    <row r="6" spans="2:14" s="80" customFormat="1" ht="30" customHeight="1">
      <c r="B6" s="62">
        <v>21376819</v>
      </c>
      <c r="C6" s="62">
        <v>21376819</v>
      </c>
      <c r="D6" s="49">
        <v>21376819</v>
      </c>
      <c r="E6" s="88"/>
      <c r="F6" s="62">
        <v>9756271</v>
      </c>
      <c r="G6" s="62">
        <v>451035</v>
      </c>
      <c r="I6" s="64" t="s">
        <v>218</v>
      </c>
      <c r="J6" s="64" t="s">
        <v>222</v>
      </c>
      <c r="K6" s="64" t="s">
        <v>695</v>
      </c>
      <c r="L6" s="89" t="s">
        <v>328</v>
      </c>
      <c r="M6" s="65" t="s">
        <v>329</v>
      </c>
      <c r="N6" s="54"/>
    </row>
    <row r="7" spans="2:14" s="80" customFormat="1" ht="30" customHeight="1">
      <c r="B7" s="62"/>
      <c r="C7" s="62"/>
      <c r="D7" s="49">
        <v>169620000</v>
      </c>
      <c r="E7" s="88"/>
      <c r="F7" s="62">
        <v>62462362</v>
      </c>
      <c r="G7" s="62">
        <v>64223586</v>
      </c>
      <c r="I7" s="64" t="s">
        <v>218</v>
      </c>
      <c r="J7" s="64" t="s">
        <v>219</v>
      </c>
      <c r="K7" s="64" t="s">
        <v>696</v>
      </c>
      <c r="L7" s="89" t="s">
        <v>697</v>
      </c>
      <c r="M7" s="65" t="s">
        <v>698</v>
      </c>
      <c r="N7" s="54"/>
    </row>
    <row r="8" spans="2:14" s="80" customFormat="1" ht="30" customHeight="1">
      <c r="B8" s="81"/>
      <c r="C8" s="81"/>
      <c r="D8" s="82"/>
      <c r="E8" s="83"/>
      <c r="F8" s="81">
        <v>371696</v>
      </c>
      <c r="G8" s="81">
        <v>6683688</v>
      </c>
      <c r="H8" s="84"/>
      <c r="I8" s="84" t="s">
        <v>682</v>
      </c>
      <c r="J8" s="84" t="s">
        <v>699</v>
      </c>
      <c r="K8" s="84" t="s">
        <v>700</v>
      </c>
      <c r="L8" s="85" t="s">
        <v>701</v>
      </c>
      <c r="M8" s="86" t="s">
        <v>702</v>
      </c>
      <c r="N8" s="87"/>
    </row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1" priority="12"/>
  </conditionalFormatting>
  <conditionalFormatting sqref="M5">
    <cfRule type="duplicateValues" dxfId="0" priority="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Budget</vt:lpstr>
      <vt:lpstr>PSIP Domestic</vt:lpstr>
      <vt:lpstr>PSIP Loan</vt:lpstr>
      <vt:lpstr>PSIP Grant</vt:lpstr>
      <vt:lpstr>Budget!Print_Area</vt:lpstr>
      <vt:lpstr>'PSIP Domestic'!Print_Area</vt:lpstr>
      <vt:lpstr>'PSIP Grant'!Print_Area</vt:lpstr>
      <vt:lpstr>'PSIP Loan'!Print_Area</vt:lpstr>
      <vt:lpstr>Budget!Print_Titles</vt:lpstr>
      <vt:lpstr>'PSIP Domestic'!Print_Titles</vt:lpstr>
      <vt:lpstr>'PSIP Grant'!Print_Titles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2020-03-04T06:39:52Z</cp:lastPrinted>
  <dcterms:created xsi:type="dcterms:W3CDTF">2018-12-30T09:54:12Z</dcterms:created>
  <dcterms:modified xsi:type="dcterms:W3CDTF">2020-03-04T06:39:54Z</dcterms:modified>
</cp:coreProperties>
</file>