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3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142" i="1"/>
  <c r="I209" i="1"/>
  <c r="I77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0" i="1"/>
  <c r="I28" i="1"/>
  <c r="I15" i="1"/>
  <c r="F36" i="1"/>
  <c r="F14" i="1" s="1"/>
  <c r="B240" i="1"/>
  <c r="E217" i="1"/>
  <c r="E30" i="1" s="1"/>
  <c r="D245" i="1"/>
  <c r="D33" i="1" s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B33" i="1" l="1"/>
  <c r="I245" i="1"/>
  <c r="B32" i="1"/>
  <c r="I32" i="1" s="1"/>
  <c r="I240" i="1"/>
  <c r="I23" i="1"/>
  <c r="I31" i="1"/>
  <c r="I34" i="1"/>
  <c r="I217" i="1"/>
  <c r="I176" i="1"/>
  <c r="I225" i="1"/>
  <c r="I254" i="1"/>
  <c r="I30" i="1"/>
  <c r="B36" i="1"/>
  <c r="I37" i="1"/>
  <c r="E26" i="1"/>
  <c r="E10" i="1" s="1"/>
  <c r="F26" i="1"/>
  <c r="F10" i="1" s="1"/>
  <c r="F11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<sst xmlns="http://schemas.openxmlformats.org/spreadsheetml/2006/main" count="245" uniqueCount="216">
  <si>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</si>
  <si>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</si>
  <si>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</si>
  <si>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</si>
  <si>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</si>
  <si>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</si>
  <si>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</si>
  <si>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</si>
  <si>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</si>
  <si>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</si>
  <si>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</si>
  <si>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</si>
  <si>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</si>
  <si>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</si>
  <si>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</si>
  <si>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</si>
  <si>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</si>
  <si>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</si>
  <si>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</si>
  <si>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</si>
  <si>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</si>
  <si>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</si>
  <si>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</si>
  <si>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</si>
  <si>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</si>
  <si>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</si>
  <si>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</si>
  <si>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</si>
  <si>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</si>
  <si>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</si>
  <si>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</si>
  <si>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</si>
  <si>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</si>
  <si>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</si>
  <si>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</si>
  <si>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</si>
  <si>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</si>
  <si>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</si>
  <si>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</si>
  <si>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</si>
  <si>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</si>
  <si>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</si>
  <si>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</si>
  <si>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</si>
  <si>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</si>
  <si>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</si>
  <si>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</si>
  <si>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</si>
  <si>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</si>
  <si>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</si>
  <si>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</si>
  <si>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</si>
  <si>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</si>
  <si>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</si>
  <si>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</si>
  <si>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</si>
  <si>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</si>
  <si>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</si>
  <si>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</si>
  <si>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</si>
  <si>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</si>
  <si>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</si>
  <si>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</si>
  <si>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</si>
  <si>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</si>
  <si>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</si>
  <si>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</si>
  <si>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</si>
  <si>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</si>
  <si>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</si>
  <si>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</si>
  <si>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</si>
  <si>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</si>
  <si>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</si>
  <si>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</si>
  <si>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</si>
  <si>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</si>
  <si>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</si>
  <si>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</si>
  <si>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</si>
  <si>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</si>
  <si>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</si>
  <si>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</si>
  <si>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</si>
  <si>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</si>
  <si>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</si>
  <si>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</si>
  <si>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</si>
  <si>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</si>
  <si>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</si>
  <si>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</si>
  <si>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</si>
  <si>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</si>
  <si>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</si>
  <si>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</si>
  <si>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</si>
  <si>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</si>
  <si>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</si>
  <si>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</si>
  <si>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</si>
  <si>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</si>
  <si>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</si>
  <si>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</si>
  <si>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</si>
  <si>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</si>
  <si>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</si>
  <si>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</si>
  <si>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</si>
  <si>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</si>
  <si>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</si>
  <si>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</si>
  <si>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</si>
  <si>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</si>
  <si>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</si>
  <si>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</si>
  <si>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</si>
  <si>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</si>
  <si>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</si>
  <si>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</si>
  <si>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</si>
  <si>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</si>
  <si>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</si>
  <si>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</si>
  <si>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</si>
  <si>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</si>
  <si>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</si>
  <si>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</si>
  <si>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</si>
  <si>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</si>
  <si>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</si>
  <si>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</si>
  <si>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</si>
  <si>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</si>
  <si>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</si>
  <si>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</si>
  <si>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</si>
  <si>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</si>
  <si>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</si>
  <si>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</si>
  <si>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</si>
  <si>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</si>
  <si>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</si>
  <si>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</si>
  <si>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</si>
  <si>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</si>
  <si>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</si>
  <si>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</si>
  <si>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</si>
  <si>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</si>
  <si>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</si>
  <si>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</si>
  <si>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</si>
  <si>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</si>
  <si>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</si>
  <si>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</si>
  <si>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</si>
  <si>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</si>
  <si>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</si>
  <si>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</si>
  <si>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</si>
  <si>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</si>
  <si>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</si>
  <si>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</si>
  <si>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</si>
  <si>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</si>
  <si>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</si>
  <si>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</si>
  <si>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</si>
  <si>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</si>
  <si>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</si>
  <si>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</si>
  <si>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</si>
  <si>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</si>
  <si>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</si>
  <si>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</si>
  <si>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</si>
  <si>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</si>
  <si>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</si>
  <si>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</si>
  <si>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</si>
  <si>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</si>
  <si>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</si>
  <si>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</si>
  <si>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</si>
  <si>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</si>
  <si>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</si>
  <si>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</si>
  <si>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</si>
  <si>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</si>
  <si>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</si>
  <si>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</si>
  <si>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</si>
  <si>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</si>
  <si>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</si>
  <si>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</si>
  <si>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</si>
  <si>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</si>
  <si>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</si>
  <si>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</si>
  <si>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</si>
  <si>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</si>
  <si>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</si>
  <si>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</si>
  <si>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</si>
  <si>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</si>
  <si>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</si>
  <si>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</si>
  <si>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</si>
  <si>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</si>
  <si>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</si>
  <si>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</si>
  <si>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</si>
  <si>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މެދުދެކުނު ސަރަހައްދު ސްކޫލްތައް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</si>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</sst>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1520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226913779</v>
      </c>
      <c r="C9" s="15">
        <f t="shared" si="0"/>
        <v>226313779</v>
      </c>
      <c r="D9" s="15">
        <f t="shared" si="0"/>
        <v>225870779</v>
      </c>
      <c r="E9" s="15">
        <f t="shared" si="0"/>
        <v>228449574</v>
      </c>
      <c r="F9" s="15">
        <f>F13</f>
        <v>215164740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2145000</v>
      </c>
      <c r="C10" s="16">
        <f t="shared" si="1"/>
        <v>2145000</v>
      </c>
      <c r="D10" s="16">
        <f t="shared" si="1"/>
        <v>2145000</v>
      </c>
      <c r="E10" s="16">
        <f t="shared" si="1"/>
        <v>115000</v>
      </c>
      <c r="F10" s="16">
        <f>F26</f>
        <v>2048352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229058779</v>
      </c>
      <c r="C11" s="18">
        <f t="shared" si="3"/>
        <v>228458779</v>
      </c>
      <c r="D11" s="18">
        <f t="shared" si="3"/>
        <v>228015779</v>
      </c>
      <c r="E11" s="18">
        <f t="shared" si="3"/>
        <v>228564574</v>
      </c>
      <c r="F11" s="18">
        <f>SUM(F9:F10)</f>
        <v>217213092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226913779</v>
      </c>
      <c r="C13" s="18">
        <f t="shared" si="4"/>
        <v>226313779</v>
      </c>
      <c r="D13" s="18">
        <f t="shared" si="4"/>
        <v>225870779</v>
      </c>
      <c r="E13" s="18">
        <f t="shared" si="4"/>
        <v>228449574</v>
      </c>
      <c r="F13" s="18">
        <f>SUM(F14:F24)</f>
        <v>215164740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198079951</v>
      </c>
      <c r="C14" s="22">
        <f t="shared" si="5"/>
        <v>198079951</v>
      </c>
      <c r="D14" s="22">
        <f t="shared" si="5"/>
        <v>198079951</v>
      </c>
      <c r="E14" s="22">
        <f t="shared" si="5"/>
        <v>198579817</v>
      </c>
      <c r="F14" s="22">
        <f>F36</f>
        <v>177214200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6183550</v>
      </c>
      <c r="C15" s="23">
        <f t="shared" si="6"/>
        <v>6183550</v>
      </c>
      <c r="D15" s="23">
        <f t="shared" si="6"/>
        <v>6183550</v>
      </c>
      <c r="E15" s="23">
        <f t="shared" si="6"/>
        <v>5847991</v>
      </c>
      <c r="F15" s="23">
        <f>F77</f>
        <v>5297863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400500</v>
      </c>
      <c r="C16" s="23">
        <f t="shared" si="7"/>
        <v>400500</v>
      </c>
      <c r="D16" s="23">
        <f t="shared" si="7"/>
        <v>400500</v>
      </c>
      <c r="E16" s="23">
        <f t="shared" si="7"/>
        <v>302702</v>
      </c>
      <c r="F16" s="23">
        <f>F85</f>
        <v>502577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518958</v>
      </c>
      <c r="C17" s="23">
        <f t="shared" si="8"/>
        <v>518958</v>
      </c>
      <c r="D17" s="23">
        <f t="shared" si="8"/>
        <v>518958</v>
      </c>
      <c r="E17" s="23">
        <f t="shared" si="8"/>
        <v>553643</v>
      </c>
      <c r="F17" s="23">
        <f>F93</f>
        <v>646301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16613420</v>
      </c>
      <c r="C18" s="23">
        <f t="shared" si="9"/>
        <v>16013420</v>
      </c>
      <c r="D18" s="23">
        <f t="shared" si="9"/>
        <v>15570420</v>
      </c>
      <c r="E18" s="23">
        <f t="shared" si="9"/>
        <v>17898109</v>
      </c>
      <c r="F18" s="23">
        <f>F107</f>
        <v>20990178</v>
      </c>
      <c r="G18" s="34" t="s">
        <v>17</v>
      </c>
      <c r="H18" s="8">
        <v>223</v>
      </c>
      <c r="I18" s="4" t="str">
        <f t="shared" si="2"/>
        <v>SHOW</v>
      </c>
    </row>
    <row r="19" spans="1:9" ht="22.5" customHeight="1">
      <c r="A19" s="8">
        <v>224</v>
      </c>
      <c r="B19" s="23">
        <f t="shared" ref="B19:E19" si="10">B135</f>
        <v>1430000</v>
      </c>
      <c r="C19" s="23">
        <f t="shared" si="10"/>
        <v>1430000</v>
      </c>
      <c r="D19" s="23">
        <f t="shared" si="10"/>
        <v>1430000</v>
      </c>
      <c r="E19" s="23">
        <f t="shared" si="10"/>
        <v>1430000</v>
      </c>
      <c r="F19" s="23">
        <f>F135</f>
        <v>697110</v>
      </c>
      <c r="G19" s="34" t="s">
        <v>18</v>
      </c>
      <c r="H19" s="8">
        <v>224</v>
      </c>
      <c r="I19" s="4" t="str">
        <f t="shared" si="2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2"/>
        <v>HIDE</v>
      </c>
    </row>
    <row r="21" spans="1:9" ht="22.5" customHeight="1">
      <c r="A21" s="8">
        <v>226</v>
      </c>
      <c r="B21" s="23">
        <f t="shared" ref="B21:E21" si="12">B150</f>
        <v>1950000</v>
      </c>
      <c r="C21" s="23">
        <f t="shared" si="12"/>
        <v>1950000</v>
      </c>
      <c r="D21" s="23">
        <f t="shared" si="12"/>
        <v>1950000</v>
      </c>
      <c r="E21" s="23">
        <f t="shared" si="12"/>
        <v>1630018</v>
      </c>
      <c r="F21" s="23">
        <f>F150</f>
        <v>266573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customHeight="1" thickBot="1">
      <c r="A23" s="8">
        <v>228</v>
      </c>
      <c r="B23" s="23">
        <f t="shared" ref="B23:E23" si="14">B176</f>
        <v>1737400</v>
      </c>
      <c r="C23" s="23">
        <f t="shared" si="14"/>
        <v>1737400</v>
      </c>
      <c r="D23" s="23">
        <f t="shared" si="14"/>
        <v>1737400</v>
      </c>
      <c r="E23" s="23">
        <f t="shared" si="14"/>
        <v>2207294</v>
      </c>
      <c r="F23" s="23">
        <f>F176</f>
        <v>9549938</v>
      </c>
      <c r="G23" s="34" t="s">
        <v>22</v>
      </c>
      <c r="H23" s="8">
        <v>228</v>
      </c>
      <c r="I23" s="4" t="str">
        <f t="shared" si="2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2145000</v>
      </c>
      <c r="C26" s="18">
        <f t="shared" si="16"/>
        <v>2145000</v>
      </c>
      <c r="D26" s="18">
        <f t="shared" si="16"/>
        <v>2145000</v>
      </c>
      <c r="E26" s="18">
        <f t="shared" si="16"/>
        <v>115000</v>
      </c>
      <c r="F26" s="18">
        <f>SUM(F27:F34)</f>
        <v>2048352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2145000</v>
      </c>
      <c r="C31" s="23">
        <f t="shared" si="21"/>
        <v>2145000</v>
      </c>
      <c r="D31" s="23">
        <f t="shared" si="21"/>
        <v>2145000</v>
      </c>
      <c r="E31" s="23">
        <f t="shared" si="21"/>
        <v>115000</v>
      </c>
      <c r="F31" s="23">
        <f>F225</f>
        <v>2048352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198079951</v>
      </c>
      <c r="C36" s="18">
        <f t="shared" si="25"/>
        <v>198079951</v>
      </c>
      <c r="D36" s="18">
        <f t="shared" si="25"/>
        <v>198079951</v>
      </c>
      <c r="E36" s="18">
        <f t="shared" si="25"/>
        <v>198579817</v>
      </c>
      <c r="F36" s="18">
        <f>SUM(F37:F38)</f>
        <v>177214200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125490662</v>
      </c>
      <c r="C37" s="25">
        <f t="shared" si="26"/>
        <v>125490662</v>
      </c>
      <c r="D37" s="25">
        <f t="shared" si="26"/>
        <v>125490662</v>
      </c>
      <c r="E37" s="25">
        <f t="shared" si="26"/>
        <v>126017510</v>
      </c>
      <c r="F37" s="25">
        <f>F40</f>
        <v>113730605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72589289</v>
      </c>
      <c r="C38" s="23">
        <f t="shared" si="27"/>
        <v>72589289</v>
      </c>
      <c r="D38" s="23">
        <f t="shared" si="27"/>
        <v>72589289</v>
      </c>
      <c r="E38" s="23">
        <f t="shared" si="27"/>
        <v>72562307</v>
      </c>
      <c r="F38" s="23">
        <f>F44</f>
        <v>63483595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125490662</v>
      </c>
      <c r="C40" s="18">
        <f t="shared" si="28"/>
        <v>125490662</v>
      </c>
      <c r="D40" s="18">
        <f t="shared" si="28"/>
        <v>125490662</v>
      </c>
      <c r="E40" s="18">
        <f t="shared" si="28"/>
        <v>126017510</v>
      </c>
      <c r="F40" s="18">
        <f>SUM(F41:F42)</f>
        <v>113730605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114082420</v>
      </c>
      <c r="C41" s="25">
        <v>114082420</v>
      </c>
      <c r="D41" s="25">
        <v>114082420</v>
      </c>
      <c r="E41" s="25">
        <v>114316629</v>
      </c>
      <c r="F41" s="25">
        <v>102938558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11408242</v>
      </c>
      <c r="C42" s="23">
        <v>11408242</v>
      </c>
      <c r="D42" s="23">
        <v>11408242</v>
      </c>
      <c r="E42" s="23">
        <v>11700881</v>
      </c>
      <c r="F42" s="23">
        <v>10792047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72589289</v>
      </c>
      <c r="C44" s="18">
        <f t="shared" si="29"/>
        <v>72589289</v>
      </c>
      <c r="D44" s="18">
        <f t="shared" si="29"/>
        <v>72589289</v>
      </c>
      <c r="E44" s="18">
        <f t="shared" si="29"/>
        <v>72562307</v>
      </c>
      <c r="F44" s="18">
        <f>SUM(F45:F75)</f>
        <v>63483595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customHeight="1">
      <c r="A46" s="8">
        <v>212003</v>
      </c>
      <c r="B46" s="23">
        <v>14400290</v>
      </c>
      <c r="C46" s="23">
        <v>14400290</v>
      </c>
      <c r="D46" s="23">
        <v>14400290</v>
      </c>
      <c r="E46" s="23">
        <v>14035436</v>
      </c>
      <c r="F46" s="23">
        <v>12866659</v>
      </c>
      <c r="G46" s="32" t="s">
        <v>37</v>
      </c>
      <c r="H46" s="8">
        <v>212003</v>
      </c>
      <c r="I46" s="4" t="str">
        <f t="shared" si="2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3603000</v>
      </c>
      <c r="C48" s="23">
        <v>3603000</v>
      </c>
      <c r="D48" s="23">
        <v>3603000</v>
      </c>
      <c r="E48" s="23">
        <v>3680700</v>
      </c>
      <c r="F48" s="23">
        <v>3131700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customHeight="1">
      <c r="A51" s="8">
        <v>212009</v>
      </c>
      <c r="B51" s="23">
        <v>2442000</v>
      </c>
      <c r="C51" s="23">
        <v>2442000</v>
      </c>
      <c r="D51" s="23">
        <v>2442000</v>
      </c>
      <c r="E51" s="23">
        <v>2507828</v>
      </c>
      <c r="F51" s="23">
        <v>2637590</v>
      </c>
      <c r="G51" s="32" t="s">
        <v>42</v>
      </c>
      <c r="H51" s="8">
        <v>212009</v>
      </c>
      <c r="I51" s="4" t="str">
        <f t="shared" si="2"/>
        <v>SHOW</v>
      </c>
    </row>
    <row r="52" spans="1:9" ht="22.5" customHeight="1">
      <c r="A52" s="8">
        <v>212010</v>
      </c>
      <c r="B52" s="23">
        <v>5801400</v>
      </c>
      <c r="C52" s="23">
        <v>5801400</v>
      </c>
      <c r="D52" s="23">
        <v>5801400</v>
      </c>
      <c r="E52" s="23">
        <v>6271015</v>
      </c>
      <c r="F52" s="23">
        <v>6324976</v>
      </c>
      <c r="G52" s="32" t="s">
        <v>43</v>
      </c>
      <c r="H52" s="8">
        <v>212010</v>
      </c>
      <c r="I52" s="4" t="str">
        <f t="shared" si="2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customHeight="1">
      <c r="A54" s="8">
        <v>212012</v>
      </c>
      <c r="B54" s="23">
        <v>4986000</v>
      </c>
      <c r="C54" s="23">
        <v>4986000</v>
      </c>
      <c r="D54" s="23">
        <v>4986000</v>
      </c>
      <c r="E54" s="23">
        <v>5107319</v>
      </c>
      <c r="F54" s="23">
        <v>5416688</v>
      </c>
      <c r="G54" s="32" t="s">
        <v>45</v>
      </c>
      <c r="H54" s="8">
        <v>212012</v>
      </c>
      <c r="I54" s="4" t="str">
        <f t="shared" si="2"/>
        <v>SHOW</v>
      </c>
    </row>
    <row r="55" spans="1:9" ht="22.5" customHeight="1">
      <c r="A55" s="8">
        <v>212013</v>
      </c>
      <c r="B55" s="23">
        <v>0</v>
      </c>
      <c r="C55" s="23">
        <v>0</v>
      </c>
      <c r="D55" s="23">
        <v>0</v>
      </c>
      <c r="E55" s="23">
        <v>3780</v>
      </c>
      <c r="F55" s="23">
        <v>4725</v>
      </c>
      <c r="G55" s="32" t="s">
        <v>46</v>
      </c>
      <c r="H55" s="8">
        <v>212013</v>
      </c>
      <c r="I55" s="4" t="str">
        <f t="shared" si="2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2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2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2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customHeight="1">
      <c r="A61" s="8">
        <v>212019</v>
      </c>
      <c r="B61" s="23">
        <v>108000</v>
      </c>
      <c r="C61" s="23">
        <v>108000</v>
      </c>
      <c r="D61" s="23">
        <v>108000</v>
      </c>
      <c r="E61" s="23">
        <v>160735</v>
      </c>
      <c r="F61" s="23">
        <v>156701</v>
      </c>
      <c r="G61" s="32" t="s">
        <v>52</v>
      </c>
      <c r="H61" s="8">
        <v>212019</v>
      </c>
      <c r="I61" s="4" t="str">
        <f t="shared" si="2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2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2"/>
        <v>HIDE</v>
      </c>
    </row>
    <row r="66" spans="1:9" ht="22.5" customHeight="1">
      <c r="A66" s="8">
        <v>212024</v>
      </c>
      <c r="B66" s="23">
        <v>431100</v>
      </c>
      <c r="C66" s="23">
        <v>431100</v>
      </c>
      <c r="D66" s="23">
        <v>431100</v>
      </c>
      <c r="E66" s="23">
        <v>426940</v>
      </c>
      <c r="F66" s="23">
        <v>438586</v>
      </c>
      <c r="G66" s="32" t="s">
        <v>57</v>
      </c>
      <c r="H66" s="8">
        <v>212024</v>
      </c>
      <c r="I66" s="4" t="str">
        <f t="shared" si="2"/>
        <v>SHOW</v>
      </c>
    </row>
    <row r="67" spans="1:9" ht="22.5" customHeight="1">
      <c r="A67" s="8">
        <v>212025</v>
      </c>
      <c r="B67" s="23">
        <v>172800</v>
      </c>
      <c r="C67" s="23">
        <v>172800</v>
      </c>
      <c r="D67" s="23">
        <v>172800</v>
      </c>
      <c r="E67" s="23">
        <v>290325</v>
      </c>
      <c r="F67" s="23">
        <v>96358</v>
      </c>
      <c r="G67" s="32" t="s">
        <v>58</v>
      </c>
      <c r="H67" s="8">
        <v>212025</v>
      </c>
      <c r="I67" s="4" t="str">
        <f t="shared" si="2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36168000</v>
      </c>
      <c r="C69" s="23">
        <v>36168000</v>
      </c>
      <c r="D69" s="23">
        <v>36168000</v>
      </c>
      <c r="E69" s="23">
        <v>36249885</v>
      </c>
      <c r="F69" s="23">
        <v>32403677</v>
      </c>
      <c r="G69" s="32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customHeight="1">
      <c r="A73" s="8">
        <v>212031</v>
      </c>
      <c r="B73" s="23">
        <v>3734860</v>
      </c>
      <c r="C73" s="23">
        <v>3734860</v>
      </c>
      <c r="D73" s="23">
        <v>3734860</v>
      </c>
      <c r="E73" s="23">
        <v>3575110</v>
      </c>
      <c r="F73" s="23">
        <v>0</v>
      </c>
      <c r="G73" s="32" t="s">
        <v>64</v>
      </c>
      <c r="H73" s="8">
        <v>212031</v>
      </c>
      <c r="I73" s="4" t="str">
        <f t="shared" si="2"/>
        <v>SHOW</v>
      </c>
    </row>
    <row r="74" spans="1:9" ht="22.5" customHeight="1">
      <c r="A74" s="8">
        <v>212032</v>
      </c>
      <c r="B74" s="23">
        <v>741839</v>
      </c>
      <c r="C74" s="23">
        <v>741839</v>
      </c>
      <c r="D74" s="23">
        <v>741839</v>
      </c>
      <c r="E74" s="23">
        <v>253234</v>
      </c>
      <c r="F74" s="23">
        <v>0</v>
      </c>
      <c r="G74" s="32" t="s">
        <v>65</v>
      </c>
      <c r="H74" s="8">
        <v>212032</v>
      </c>
      <c r="I74" s="4" t="str">
        <f t="shared" ref="I74:I137" si="30">IF(SUM(B74:F74)&lt;&gt;0,"SHOW","HIDE")</f>
        <v>SHOW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5935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6183550</v>
      </c>
      <c r="C77" s="18">
        <f t="shared" si="31"/>
        <v>6183550</v>
      </c>
      <c r="D77" s="18">
        <f t="shared" si="31"/>
        <v>6183550</v>
      </c>
      <c r="E77" s="18">
        <f t="shared" si="31"/>
        <v>5847991</v>
      </c>
      <c r="F77" s="18">
        <f>SUM(F78:F83)</f>
        <v>5297863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6183550</v>
      </c>
      <c r="C83" s="23">
        <v>6183550</v>
      </c>
      <c r="D83" s="23">
        <v>6183550</v>
      </c>
      <c r="E83" s="23">
        <v>5847991</v>
      </c>
      <c r="F83" s="23">
        <v>5297863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400500</v>
      </c>
      <c r="C85" s="18">
        <f t="shared" si="32"/>
        <v>400500</v>
      </c>
      <c r="D85" s="18">
        <f t="shared" si="32"/>
        <v>400500</v>
      </c>
      <c r="E85" s="18">
        <f t="shared" si="32"/>
        <v>302702</v>
      </c>
      <c r="F85" s="18">
        <f>SUM(F86:F91)</f>
        <v>502577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200000</v>
      </c>
      <c r="C86" s="25">
        <v>200000</v>
      </c>
      <c r="D86" s="25">
        <v>200000</v>
      </c>
      <c r="E86" s="25">
        <v>152702</v>
      </c>
      <c r="F86" s="25">
        <v>256250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50000</v>
      </c>
      <c r="C88" s="23">
        <v>50000</v>
      </c>
      <c r="D88" s="23">
        <v>50000</v>
      </c>
      <c r="E88" s="23">
        <v>0</v>
      </c>
      <c r="F88" s="23">
        <v>70295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150000</v>
      </c>
      <c r="C90" s="23">
        <v>150000</v>
      </c>
      <c r="D90" s="23">
        <v>150000</v>
      </c>
      <c r="E90" s="23">
        <v>150000</v>
      </c>
      <c r="F90" s="23">
        <v>176032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518958</v>
      </c>
      <c r="C93" s="18">
        <f t="shared" si="33"/>
        <v>518958</v>
      </c>
      <c r="D93" s="18">
        <f t="shared" si="33"/>
        <v>518958</v>
      </c>
      <c r="E93" s="18">
        <f t="shared" si="33"/>
        <v>553643</v>
      </c>
      <c r="F93" s="18">
        <f>SUM(F94:F105)</f>
        <v>646301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235278</v>
      </c>
      <c r="C94" s="25">
        <v>235278</v>
      </c>
      <c r="D94" s="25">
        <v>235278</v>
      </c>
      <c r="E94" s="25">
        <v>235278</v>
      </c>
      <c r="F94" s="25">
        <v>183078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10420</v>
      </c>
      <c r="C95" s="23">
        <v>10420</v>
      </c>
      <c r="D95" s="23">
        <v>10420</v>
      </c>
      <c r="E95" s="23">
        <v>29132</v>
      </c>
      <c r="F95" s="23">
        <v>54870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25000</v>
      </c>
      <c r="C96" s="23">
        <v>25000</v>
      </c>
      <c r="D96" s="23">
        <v>25000</v>
      </c>
      <c r="E96" s="23">
        <v>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150000</v>
      </c>
      <c r="C98" s="23">
        <v>150000</v>
      </c>
      <c r="D98" s="23">
        <v>150000</v>
      </c>
      <c r="E98" s="23">
        <v>150000</v>
      </c>
      <c r="F98" s="23">
        <v>192234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15000</v>
      </c>
      <c r="C99" s="23">
        <v>15000</v>
      </c>
      <c r="D99" s="23">
        <v>15000</v>
      </c>
      <c r="E99" s="23">
        <v>0</v>
      </c>
      <c r="F99" s="23">
        <v>21900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31260</v>
      </c>
      <c r="C101" s="23">
        <v>31260</v>
      </c>
      <c r="D101" s="23">
        <v>31260</v>
      </c>
      <c r="E101" s="23">
        <v>132980</v>
      </c>
      <c r="F101" s="23">
        <v>164850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45000</v>
      </c>
      <c r="C102" s="23">
        <v>45000</v>
      </c>
      <c r="D102" s="23">
        <v>45000</v>
      </c>
      <c r="E102" s="23">
        <v>0</v>
      </c>
      <c r="F102" s="23">
        <v>27869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7000</v>
      </c>
      <c r="C104" s="23">
        <v>7000</v>
      </c>
      <c r="D104" s="23">
        <v>7000</v>
      </c>
      <c r="E104" s="23">
        <v>6253</v>
      </c>
      <c r="F104" s="23">
        <v>1500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16613420</v>
      </c>
      <c r="C107" s="18">
        <f t="shared" si="34"/>
        <v>16013420</v>
      </c>
      <c r="D107" s="18">
        <f t="shared" si="34"/>
        <v>15570420</v>
      </c>
      <c r="E107" s="18">
        <f t="shared" si="34"/>
        <v>17898109</v>
      </c>
      <c r="F107" s="18">
        <f>SUM(F108:F133)</f>
        <v>20990178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700000</v>
      </c>
      <c r="C108" s="25">
        <v>600000</v>
      </c>
      <c r="D108" s="25">
        <v>500000</v>
      </c>
      <c r="E108" s="25">
        <v>496080</v>
      </c>
      <c r="F108" s="25">
        <v>468000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6500000</v>
      </c>
      <c r="C109" s="23">
        <v>6000000</v>
      </c>
      <c r="D109" s="23">
        <v>5657000</v>
      </c>
      <c r="E109" s="23">
        <v>5628751</v>
      </c>
      <c r="F109" s="23">
        <v>8986835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468000</v>
      </c>
      <c r="C110" s="23">
        <v>468000</v>
      </c>
      <c r="D110" s="23">
        <v>468000</v>
      </c>
      <c r="E110" s="23">
        <v>40136</v>
      </c>
      <c r="F110" s="23">
        <v>1742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2461328</v>
      </c>
      <c r="F111" s="23">
        <v>2667600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2000000</v>
      </c>
      <c r="C112" s="23">
        <v>2000000</v>
      </c>
      <c r="D112" s="23">
        <v>2000000</v>
      </c>
      <c r="E112" s="23">
        <v>2000000</v>
      </c>
      <c r="F112" s="23">
        <v>1542421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4735420</v>
      </c>
      <c r="C114" s="23">
        <v>4735420</v>
      </c>
      <c r="D114" s="23">
        <v>4735420</v>
      </c>
      <c r="E114" s="23">
        <v>5276875</v>
      </c>
      <c r="F114" s="23">
        <v>5273774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60000</v>
      </c>
      <c r="C115" s="23">
        <v>60000</v>
      </c>
      <c r="D115" s="23">
        <v>60000</v>
      </c>
      <c r="E115" s="23">
        <v>60000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50000</v>
      </c>
      <c r="C116" s="23">
        <v>50000</v>
      </c>
      <c r="D116" s="23">
        <v>50000</v>
      </c>
      <c r="E116" s="23">
        <v>0</v>
      </c>
      <c r="F116" s="23">
        <v>10908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200000</v>
      </c>
      <c r="C118" s="23">
        <v>200000</v>
      </c>
      <c r="D118" s="23">
        <v>200000</v>
      </c>
      <c r="E118" s="23">
        <v>102939</v>
      </c>
      <c r="F118" s="23">
        <v>225597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50000</v>
      </c>
      <c r="C119" s="23">
        <v>50000</v>
      </c>
      <c r="D119" s="23">
        <v>50000</v>
      </c>
      <c r="E119" s="23">
        <v>50000</v>
      </c>
      <c r="F119" s="23">
        <v>54870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200000</v>
      </c>
      <c r="C120" s="23">
        <v>200000</v>
      </c>
      <c r="D120" s="23">
        <v>200000</v>
      </c>
      <c r="E120" s="23">
        <v>165000</v>
      </c>
      <c r="F120" s="23">
        <v>168250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1500000</v>
      </c>
      <c r="C122" s="23">
        <v>1500000</v>
      </c>
      <c r="D122" s="23">
        <v>1500000</v>
      </c>
      <c r="E122" s="23">
        <v>1500000</v>
      </c>
      <c r="F122" s="23">
        <v>1373670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100000</v>
      </c>
      <c r="C125" s="23">
        <v>100000</v>
      </c>
      <c r="D125" s="23">
        <v>100000</v>
      </c>
      <c r="E125" s="23">
        <v>75000</v>
      </c>
      <c r="F125" s="23">
        <v>131335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16434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24864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50000</v>
      </c>
      <c r="C131" s="23">
        <v>50000</v>
      </c>
      <c r="D131" s="23">
        <v>50000</v>
      </c>
      <c r="E131" s="23">
        <v>42000</v>
      </c>
      <c r="F131" s="23">
        <v>43878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1430000</v>
      </c>
      <c r="C135" s="18">
        <f t="shared" si="35"/>
        <v>1430000</v>
      </c>
      <c r="D135" s="18">
        <f t="shared" si="35"/>
        <v>1430000</v>
      </c>
      <c r="E135" s="18">
        <f t="shared" si="35"/>
        <v>1430000</v>
      </c>
      <c r="F135" s="18">
        <f>SUM(F136:F140)</f>
        <v>697110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90000</v>
      </c>
      <c r="C136" s="25">
        <v>90000</v>
      </c>
      <c r="D136" s="25">
        <v>90000</v>
      </c>
      <c r="E136" s="25">
        <v>90000</v>
      </c>
      <c r="F136" s="25">
        <v>100770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1340000</v>
      </c>
      <c r="C137" s="23">
        <v>1340000</v>
      </c>
      <c r="D137" s="23">
        <v>1340000</v>
      </c>
      <c r="E137" s="23">
        <v>1340000</v>
      </c>
      <c r="F137" s="23">
        <v>596340</v>
      </c>
      <c r="G137" s="32" t="s">
        <v>118</v>
      </c>
      <c r="H137" s="8">
        <v>224011</v>
      </c>
      <c r="I137" s="4" t="str">
        <f t="shared" si="30"/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1950000</v>
      </c>
      <c r="C150" s="18">
        <f t="shared" si="38"/>
        <v>1950000</v>
      </c>
      <c r="D150" s="18">
        <f t="shared" si="38"/>
        <v>1950000</v>
      </c>
      <c r="E150" s="18">
        <f t="shared" si="38"/>
        <v>1630018</v>
      </c>
      <c r="F150" s="18">
        <f>SUM(F151:F168)</f>
        <v>266573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585000</v>
      </c>
      <c r="C152" s="23">
        <v>585000</v>
      </c>
      <c r="D152" s="23">
        <v>585000</v>
      </c>
      <c r="E152" s="23">
        <v>1005488</v>
      </c>
      <c r="F152" s="23">
        <v>40020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390000</v>
      </c>
      <c r="C156" s="23">
        <v>390000</v>
      </c>
      <c r="D156" s="23">
        <v>390000</v>
      </c>
      <c r="E156" s="23">
        <v>422985</v>
      </c>
      <c r="F156" s="23">
        <v>44708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390000</v>
      </c>
      <c r="C157" s="23">
        <v>390000</v>
      </c>
      <c r="D157" s="23">
        <v>390000</v>
      </c>
      <c r="E157" s="23">
        <v>54900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195000</v>
      </c>
      <c r="C159" s="23">
        <v>195000</v>
      </c>
      <c r="D159" s="23">
        <v>195000</v>
      </c>
      <c r="E159" s="23">
        <v>40000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390000</v>
      </c>
      <c r="C160" s="23">
        <v>390000</v>
      </c>
      <c r="D160" s="23">
        <v>390000</v>
      </c>
      <c r="E160" s="23">
        <v>106645</v>
      </c>
      <c r="F160" s="23">
        <v>156112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25733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1737400</v>
      </c>
      <c r="C176" s="18">
        <f t="shared" si="40"/>
        <v>1737400</v>
      </c>
      <c r="D176" s="18">
        <f t="shared" si="40"/>
        <v>1737400</v>
      </c>
      <c r="E176" s="18">
        <f t="shared" si="40"/>
        <v>2207294</v>
      </c>
      <c r="F176" s="18">
        <f>SUM(F177:F196)</f>
        <v>9549938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687900</v>
      </c>
      <c r="C180" s="23">
        <v>687900</v>
      </c>
      <c r="D180" s="23">
        <v>687900</v>
      </c>
      <c r="E180" s="23">
        <v>687900</v>
      </c>
      <c r="F180" s="23">
        <v>549500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469894</v>
      </c>
      <c r="F195" s="23">
        <v>8149323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1049500</v>
      </c>
      <c r="C196" s="23">
        <v>1049500</v>
      </c>
      <c r="D196" s="23">
        <v>1049500</v>
      </c>
      <c r="E196" s="23">
        <v>1049500</v>
      </c>
      <c r="F196" s="23">
        <v>851115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2145000</v>
      </c>
      <c r="C225" s="18">
        <f t="shared" si="47"/>
        <v>2145000</v>
      </c>
      <c r="D225" s="18">
        <f t="shared" si="47"/>
        <v>2145000</v>
      </c>
      <c r="E225" s="18">
        <f t="shared" si="47"/>
        <v>115000</v>
      </c>
      <c r="F225" s="18">
        <f>SUM(F226:F238)</f>
        <v>2048352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390000</v>
      </c>
      <c r="C226" s="25">
        <v>390000</v>
      </c>
      <c r="D226" s="25">
        <v>390000</v>
      </c>
      <c r="E226" s="25">
        <v>26045</v>
      </c>
      <c r="F226" s="25">
        <v>77968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585000</v>
      </c>
      <c r="C227" s="23">
        <v>585000</v>
      </c>
      <c r="D227" s="23">
        <v>585000</v>
      </c>
      <c r="E227" s="23">
        <v>10000</v>
      </c>
      <c r="F227" s="23">
        <v>662855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0</v>
      </c>
      <c r="C229" s="23">
        <v>0</v>
      </c>
      <c r="D229" s="23">
        <v>0</v>
      </c>
      <c r="E229" s="23">
        <v>12031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390000</v>
      </c>
      <c r="C231" s="23">
        <v>390000</v>
      </c>
      <c r="D231" s="23">
        <v>390000</v>
      </c>
      <c r="E231" s="23">
        <v>50000</v>
      </c>
      <c r="F231" s="23">
        <v>406371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4750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780000</v>
      </c>
      <c r="C233" s="23">
        <v>780000</v>
      </c>
      <c r="D233" s="23">
        <v>780000</v>
      </c>
      <c r="E233" s="23">
        <v>15525</v>
      </c>
      <c r="F233" s="23">
        <v>884138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2392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0</v>
      </c>
      <c r="E235" s="23">
        <v>1399</v>
      </c>
      <c r="F235" s="23">
        <v>9878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2020-03-08T06:47:18Z</cp:lastPrinted>
  <dcterms:created xsi:type="dcterms:W3CDTF">2018-12-30T09:54:12Z</dcterms:created>
  <dcterms:modified xsi:type="dcterms:W3CDTF">2020-03-08T06:47:21Z</dcterms:modified>
</cp:coreProperties>
</file>