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I209" i="1" l="1"/>
  <c r="B37" i="1"/>
  <c r="I40" i="1"/>
  <c r="B16" i="1"/>
  <c r="I16" i="1" s="1"/>
  <c r="I85" i="1"/>
  <c r="B34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B240" i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176" i="1"/>
  <c r="I225" i="1"/>
  <c r="E26" i="1"/>
  <c r="E10" i="1" s="1"/>
  <c r="E11" i="1" s="1"/>
  <c r="F11" i="1"/>
  <c r="B32" i="1"/>
  <c r="I32" i="1" s="1"/>
  <c r="I240" i="1"/>
  <c r="I23" i="1"/>
  <c r="I31" i="1"/>
  <c r="I34" i="1"/>
  <c r="B36" i="1"/>
  <c r="I37" i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<sst xmlns="http://schemas.openxmlformats.org/spreadsheetml/2006/main" count="245" uniqueCount="216">
  <si>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</si>
  <si>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</si>
  <si>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</si>
  <si>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</si>
  <si>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</si>
  <si>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</si>
  <si>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</si>
  <si>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</si>
  <si>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</si>
  <si>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</si>
  <si>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</si>
  <si>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</si>
  <si>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</si>
  <si>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</si>
  <si>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</si>
  <si>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</si>
  <si>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</si>
  <si>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</si>
  <si>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</si>
  <si>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</si>
  <si>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</si>
  <si>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</si>
  <si>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</si>
  <si>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</si>
  <si>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</si>
  <si>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</si>
  <si>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</si>
  <si>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</si>
  <si>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</si>
  <si>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</si>
  <si>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</si>
  <si>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</si>
  <si>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</si>
  <si>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</si>
  <si>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</si>
  <si>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</si>
  <si>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</si>
  <si>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</si>
  <si>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</si>
  <si>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</si>
  <si>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</si>
  <si>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</si>
  <si>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</si>
  <si>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</si>
  <si>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</si>
  <si>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</si>
  <si>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</si>
  <si>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</si>
  <si>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</si>
  <si>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</si>
  <si>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</si>
  <si>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</si>
  <si>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</si>
  <si>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</si>
  <si>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</si>
  <si>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</si>
  <si>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</si>
  <si>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</si>
  <si>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</si>
  <si>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</si>
  <si>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</si>
  <si>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</si>
  <si>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</si>
  <si>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</si>
  <si>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</si>
  <si>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</si>
  <si>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</si>
  <si>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</si>
  <si>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</si>
  <si>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</si>
  <si>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</si>
  <si>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</si>
  <si>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</si>
  <si>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</si>
  <si>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</si>
  <si>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</si>
  <si>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</si>
  <si>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</si>
  <si>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</si>
  <si>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</si>
  <si>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</si>
  <si>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</si>
  <si>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</si>
  <si>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</si>
  <si>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</si>
  <si>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</si>
  <si>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</si>
  <si>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</si>
  <si>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</si>
  <si>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</si>
  <si>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</si>
  <si>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</si>
  <si>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</si>
  <si>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</si>
  <si>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</si>
  <si>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</si>
  <si>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</si>
  <si>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</si>
  <si>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</si>
  <si>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</si>
  <si>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</si>
  <si>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</si>
  <si>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</si>
  <si>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</si>
  <si>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</si>
  <si>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</si>
  <si>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</si>
  <si>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</si>
  <si>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</si>
  <si>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</si>
  <si>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</si>
  <si>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</si>
  <si>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</si>
  <si>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</si>
  <si>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</si>
  <si>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</si>
  <si>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</si>
  <si>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</si>
  <si>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</si>
  <si>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</si>
  <si>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</si>
  <si>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</si>
  <si>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</si>
  <si>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</si>
  <si>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</si>
  <si>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</si>
  <si>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</si>
  <si>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</si>
  <si>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</si>
  <si>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</si>
  <si>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</si>
  <si>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</si>
  <si>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</si>
  <si>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</si>
  <si>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</si>
  <si>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</si>
  <si>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</si>
  <si>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</si>
  <si>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</si>
  <si>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</si>
  <si>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</si>
  <si>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</si>
  <si>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</si>
  <si>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</si>
  <si>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</si>
  <si>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</si>
  <si>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</si>
  <si>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</si>
  <si>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</si>
  <si>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</si>
  <si>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</si>
  <si>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</si>
  <si>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</si>
  <si>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</si>
  <si>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</si>
  <si>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</si>
  <si>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</si>
  <si>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</si>
  <si>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</si>
  <si>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</si>
  <si>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</si>
  <si>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</si>
  <si>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</si>
  <si>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</si>
  <si>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</si>
  <si>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</si>
  <si>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</si>
  <si>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</si>
  <si>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</si>
  <si>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</si>
  <si>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</si>
  <si>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</si>
  <si>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</si>
  <si>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</si>
  <si>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</si>
  <si>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</si>
  <si>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</si>
  <si>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</si>
  <si>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</si>
  <si>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</si>
  <si>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</si>
  <si>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</si>
  <si>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</si>
  <si>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</si>
  <si>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</si>
  <si>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</si>
  <si>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</si>
  <si>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</si>
  <si>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</si>
  <si>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</si>
  <si>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</si>
  <si>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</si>
  <si>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</si>
  <si>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</si>
  <si>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</si>
  <si>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</si>
  <si>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</si>
  <si>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</si>
  <si>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</si>
  <si>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</si>
  <si>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</si>
  <si>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</si>
  <si>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</si>
  <si>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</si>
  <si>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</si>
  <si>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</si>
  <si>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</si>
  <si>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</si>
  <si>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</si>
  <si>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</si>
  <si>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</si>
  <si>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</si>
  <si>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ފެމިލީ ޕްރޮޓެކްޝަން އޮތޯރިޓީ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</si>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</sst>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G8" sqref="G8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1505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7367423</v>
      </c>
      <c r="C9" s="15">
        <f t="shared" si="0"/>
        <v>7349034</v>
      </c>
      <c r="D9" s="15">
        <f t="shared" si="0"/>
        <v>7310525</v>
      </c>
      <c r="E9" s="15">
        <f t="shared" si="0"/>
        <v>4425321</v>
      </c>
      <c r="F9" s="15">
        <f>F13</f>
        <v>4660189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172000</v>
      </c>
      <c r="C10" s="16">
        <f t="shared" si="2"/>
        <v>103000</v>
      </c>
      <c r="D10" s="16">
        <f t="shared" si="2"/>
        <v>277870</v>
      </c>
      <c r="E10" s="16">
        <f t="shared" si="2"/>
        <v>0</v>
      </c>
      <c r="F10" s="16">
        <f>F26</f>
        <v>47899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7539423</v>
      </c>
      <c r="C11" s="18">
        <f t="shared" si="3"/>
        <v>7452034</v>
      </c>
      <c r="D11" s="18">
        <f t="shared" si="3"/>
        <v>7588395</v>
      </c>
      <c r="E11" s="18">
        <f t="shared" si="3"/>
        <v>4425321</v>
      </c>
      <c r="F11" s="18">
        <f>SUM(F9:F10)</f>
        <v>4708088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7367423</v>
      </c>
      <c r="C13" s="18">
        <f t="shared" si="4"/>
        <v>7349034</v>
      </c>
      <c r="D13" s="18">
        <f t="shared" si="4"/>
        <v>7310525</v>
      </c>
      <c r="E13" s="18">
        <f t="shared" si="4"/>
        <v>4425321</v>
      </c>
      <c r="F13" s="18">
        <f>SUM(F14:F24)</f>
        <v>4660189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3924795</v>
      </c>
      <c r="C14" s="22">
        <f t="shared" si="5"/>
        <v>3924795</v>
      </c>
      <c r="D14" s="22">
        <f t="shared" si="5"/>
        <v>3924795</v>
      </c>
      <c r="E14" s="22">
        <f t="shared" si="5"/>
        <v>2972009</v>
      </c>
      <c r="F14" s="22">
        <f>F36</f>
        <v>3112234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98528</v>
      </c>
      <c r="C15" s="23">
        <f t="shared" si="6"/>
        <v>98528</v>
      </c>
      <c r="D15" s="23">
        <f t="shared" si="6"/>
        <v>98528</v>
      </c>
      <c r="E15" s="23">
        <f t="shared" si="6"/>
        <v>89080</v>
      </c>
      <c r="F15" s="23">
        <f>F77</f>
        <v>94300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123000</v>
      </c>
      <c r="C16" s="23">
        <f t="shared" si="7"/>
        <v>123000</v>
      </c>
      <c r="D16" s="23">
        <f t="shared" si="7"/>
        <v>102500</v>
      </c>
      <c r="E16" s="23">
        <f t="shared" si="7"/>
        <v>110063</v>
      </c>
      <c r="F16" s="23">
        <f>F85</f>
        <v>4639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131944</v>
      </c>
      <c r="C17" s="23">
        <f t="shared" si="8"/>
        <v>123949</v>
      </c>
      <c r="D17" s="23">
        <f t="shared" si="8"/>
        <v>116680</v>
      </c>
      <c r="E17" s="23">
        <f t="shared" si="8"/>
        <v>87662</v>
      </c>
      <c r="F17" s="23">
        <f>F93</f>
        <v>91253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2964176</v>
      </c>
      <c r="C18" s="23">
        <f t="shared" si="9"/>
        <v>2957962</v>
      </c>
      <c r="D18" s="23">
        <f t="shared" si="9"/>
        <v>2951022</v>
      </c>
      <c r="E18" s="23">
        <f t="shared" si="9"/>
        <v>1153522</v>
      </c>
      <c r="F18" s="23">
        <f>F107</f>
        <v>1347244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59000</v>
      </c>
      <c r="C20" s="23">
        <f t="shared" si="11"/>
        <v>59000</v>
      </c>
      <c r="D20" s="23">
        <f t="shared" si="11"/>
        <v>59000</v>
      </c>
      <c r="E20" s="23">
        <f t="shared" si="11"/>
        <v>0</v>
      </c>
      <c r="F20" s="23">
        <f>F142</f>
        <v>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 thickBot="1">
      <c r="A21" s="8">
        <v>226</v>
      </c>
      <c r="B21" s="23">
        <f t="shared" ref="B21:E21" si="12">B150</f>
        <v>65980</v>
      </c>
      <c r="C21" s="23">
        <f t="shared" si="12"/>
        <v>61800</v>
      </c>
      <c r="D21" s="23">
        <f t="shared" si="12"/>
        <v>58000</v>
      </c>
      <c r="E21" s="23">
        <f t="shared" si="12"/>
        <v>12985</v>
      </c>
      <c r="F21" s="23">
        <f>F150</f>
        <v>10519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172000</v>
      </c>
      <c r="C26" s="18">
        <f t="shared" si="16"/>
        <v>103000</v>
      </c>
      <c r="D26" s="18">
        <f t="shared" si="16"/>
        <v>277870</v>
      </c>
      <c r="E26" s="18">
        <f t="shared" si="16"/>
        <v>0</v>
      </c>
      <c r="F26" s="18">
        <f>SUM(F27:F34)</f>
        <v>47899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172000</v>
      </c>
      <c r="C31" s="23">
        <f t="shared" si="21"/>
        <v>103000</v>
      </c>
      <c r="D31" s="23">
        <f t="shared" si="21"/>
        <v>277870</v>
      </c>
      <c r="E31" s="23">
        <f t="shared" si="21"/>
        <v>0</v>
      </c>
      <c r="F31" s="23">
        <f>F225</f>
        <v>47899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3924795</v>
      </c>
      <c r="C36" s="18">
        <f t="shared" si="25"/>
        <v>3924795</v>
      </c>
      <c r="D36" s="18">
        <f t="shared" si="25"/>
        <v>3924795</v>
      </c>
      <c r="E36" s="18">
        <f t="shared" si="25"/>
        <v>2972009</v>
      </c>
      <c r="F36" s="18">
        <f>SUM(F37:F38)</f>
        <v>3112234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1684731</v>
      </c>
      <c r="C37" s="25">
        <f t="shared" si="26"/>
        <v>1684731</v>
      </c>
      <c r="D37" s="25">
        <f t="shared" si="26"/>
        <v>1684731</v>
      </c>
      <c r="E37" s="25">
        <f t="shared" si="26"/>
        <v>1301067</v>
      </c>
      <c r="F37" s="25">
        <f>F40</f>
        <v>1366848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2240064</v>
      </c>
      <c r="C38" s="23">
        <f t="shared" si="27"/>
        <v>2240064</v>
      </c>
      <c r="D38" s="23">
        <f t="shared" si="27"/>
        <v>2240064</v>
      </c>
      <c r="E38" s="23">
        <f t="shared" si="27"/>
        <v>1670942</v>
      </c>
      <c r="F38" s="23">
        <f>F44</f>
        <v>1745386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1684731</v>
      </c>
      <c r="C40" s="18">
        <f t="shared" si="28"/>
        <v>1684731</v>
      </c>
      <c r="D40" s="18">
        <f t="shared" si="28"/>
        <v>1684731</v>
      </c>
      <c r="E40" s="18">
        <f t="shared" si="28"/>
        <v>1301067</v>
      </c>
      <c r="F40" s="18">
        <f>SUM(F41:F42)</f>
        <v>1366848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1634160</v>
      </c>
      <c r="C41" s="25">
        <v>1634160</v>
      </c>
      <c r="D41" s="25">
        <v>1634160</v>
      </c>
      <c r="E41" s="25">
        <v>1283252</v>
      </c>
      <c r="F41" s="25">
        <v>1350529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50571</v>
      </c>
      <c r="C42" s="23">
        <v>50571</v>
      </c>
      <c r="D42" s="23">
        <v>50571</v>
      </c>
      <c r="E42" s="23">
        <v>17815</v>
      </c>
      <c r="F42" s="23">
        <v>16319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2240064</v>
      </c>
      <c r="C44" s="18">
        <f t="shared" si="29"/>
        <v>2240064</v>
      </c>
      <c r="D44" s="18">
        <f t="shared" si="29"/>
        <v>2240064</v>
      </c>
      <c r="E44" s="18">
        <f t="shared" si="29"/>
        <v>1670942</v>
      </c>
      <c r="F44" s="18">
        <f>SUM(F45:F75)</f>
        <v>1745386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78000</v>
      </c>
      <c r="C48" s="23">
        <v>78000</v>
      </c>
      <c r="D48" s="23">
        <v>78000</v>
      </c>
      <c r="E48" s="23">
        <v>45000</v>
      </c>
      <c r="F48" s="23">
        <v>48000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485856</v>
      </c>
      <c r="C51" s="23">
        <v>485856</v>
      </c>
      <c r="D51" s="23">
        <v>485856</v>
      </c>
      <c r="E51" s="23">
        <v>398196</v>
      </c>
      <c r="F51" s="23">
        <v>392803</v>
      </c>
      <c r="G51" s="32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customHeight="1">
      <c r="A53" s="8">
        <v>212011</v>
      </c>
      <c r="B53" s="23">
        <v>84000</v>
      </c>
      <c r="C53" s="23">
        <v>84000</v>
      </c>
      <c r="D53" s="23">
        <v>84000</v>
      </c>
      <c r="E53" s="23">
        <v>34500</v>
      </c>
      <c r="F53" s="23">
        <v>59000</v>
      </c>
      <c r="G53" s="32" t="s">
        <v>44</v>
      </c>
      <c r="H53" s="8">
        <v>212011</v>
      </c>
      <c r="I53" s="4" t="str">
        <f t="shared" si="1"/>
        <v>SHOW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5808</v>
      </c>
      <c r="C55" s="23">
        <v>5808</v>
      </c>
      <c r="D55" s="23">
        <v>5808</v>
      </c>
      <c r="E55" s="23">
        <v>4208</v>
      </c>
      <c r="F55" s="23">
        <v>2662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852000</v>
      </c>
      <c r="C56" s="23">
        <v>852000</v>
      </c>
      <c r="D56" s="23">
        <v>852000</v>
      </c>
      <c r="E56" s="23">
        <v>658650</v>
      </c>
      <c r="F56" s="23">
        <v>712067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1200</v>
      </c>
      <c r="C61" s="23">
        <v>1200</v>
      </c>
      <c r="D61" s="23">
        <v>1200</v>
      </c>
      <c r="E61" s="23">
        <v>5400</v>
      </c>
      <c r="F61" s="23">
        <v>1520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30000</v>
      </c>
      <c r="C66" s="23">
        <v>30000</v>
      </c>
      <c r="D66" s="23">
        <v>30000</v>
      </c>
      <c r="E66" s="23">
        <v>25100</v>
      </c>
      <c r="F66" s="23">
        <v>27717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277200</v>
      </c>
      <c r="C67" s="23">
        <v>277200</v>
      </c>
      <c r="D67" s="23">
        <v>277200</v>
      </c>
      <c r="E67" s="23">
        <v>153788</v>
      </c>
      <c r="F67" s="23">
        <v>158350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 thickBot="1">
      <c r="A69" s="8">
        <v>212027</v>
      </c>
      <c r="B69" s="23">
        <v>426000</v>
      </c>
      <c r="C69" s="23">
        <v>426000</v>
      </c>
      <c r="D69" s="23">
        <v>426000</v>
      </c>
      <c r="E69" s="23">
        <v>346100</v>
      </c>
      <c r="F69" s="23">
        <v>343267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hidden="1" customHeight="1">
      <c r="A73" s="8">
        <v>212031</v>
      </c>
      <c r="B73" s="23">
        <v>0</v>
      </c>
      <c r="C73" s="23">
        <v>0</v>
      </c>
      <c r="D73" s="23">
        <v>0</v>
      </c>
      <c r="E73" s="23">
        <v>0</v>
      </c>
      <c r="F73" s="23">
        <v>0</v>
      </c>
      <c r="G73" s="17" t="s">
        <v>64</v>
      </c>
      <c r="H73" s="8">
        <v>212031</v>
      </c>
      <c r="I73" s="4" t="str">
        <f t="shared" ref="I73:I136" si="30">IF(SUM(B73:F73)&lt;&gt;0,"SHOW","HIDE")</f>
        <v>HIDE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98528</v>
      </c>
      <c r="C77" s="18">
        <f t="shared" si="31"/>
        <v>98528</v>
      </c>
      <c r="D77" s="18">
        <f t="shared" si="31"/>
        <v>98528</v>
      </c>
      <c r="E77" s="18">
        <f t="shared" si="31"/>
        <v>89080</v>
      </c>
      <c r="F77" s="18">
        <f>SUM(F78:F83)</f>
        <v>94300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98528</v>
      </c>
      <c r="C83" s="23">
        <v>98528</v>
      </c>
      <c r="D83" s="23">
        <v>98528</v>
      </c>
      <c r="E83" s="23">
        <v>89080</v>
      </c>
      <c r="F83" s="23">
        <v>94300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123000</v>
      </c>
      <c r="C85" s="18">
        <f t="shared" si="32"/>
        <v>123000</v>
      </c>
      <c r="D85" s="18">
        <f t="shared" si="32"/>
        <v>102500</v>
      </c>
      <c r="E85" s="18">
        <f t="shared" si="32"/>
        <v>110063</v>
      </c>
      <c r="F85" s="18">
        <f>SUM(F86:F91)</f>
        <v>4639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20000</v>
      </c>
      <c r="C86" s="25">
        <v>20000</v>
      </c>
      <c r="D86" s="25">
        <v>20000</v>
      </c>
      <c r="E86" s="25">
        <v>9000</v>
      </c>
      <c r="F86" s="25">
        <v>57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3000</v>
      </c>
      <c r="C87" s="23">
        <v>3000</v>
      </c>
      <c r="D87" s="23">
        <v>2500</v>
      </c>
      <c r="E87" s="23">
        <v>2455</v>
      </c>
      <c r="F87" s="23">
        <v>1695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 thickBot="1">
      <c r="A88" s="8">
        <v>221003</v>
      </c>
      <c r="B88" s="23">
        <v>100000</v>
      </c>
      <c r="C88" s="23">
        <v>100000</v>
      </c>
      <c r="D88" s="23">
        <v>80000</v>
      </c>
      <c r="E88" s="23">
        <v>98608</v>
      </c>
      <c r="F88" s="23">
        <v>2887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131944</v>
      </c>
      <c r="C93" s="18">
        <f t="shared" si="33"/>
        <v>123949</v>
      </c>
      <c r="D93" s="18">
        <f t="shared" si="33"/>
        <v>116680</v>
      </c>
      <c r="E93" s="18">
        <f t="shared" si="33"/>
        <v>87662</v>
      </c>
      <c r="F93" s="18">
        <f>SUM(F94:F105)</f>
        <v>91253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72601</v>
      </c>
      <c r="C94" s="25">
        <v>66000</v>
      </c>
      <c r="D94" s="25">
        <v>60000</v>
      </c>
      <c r="E94" s="25">
        <v>45015</v>
      </c>
      <c r="F94" s="25">
        <v>43196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20000</v>
      </c>
      <c r="C95" s="23">
        <v>20000</v>
      </c>
      <c r="D95" s="23">
        <v>20000</v>
      </c>
      <c r="E95" s="23">
        <v>21179</v>
      </c>
      <c r="F95" s="23">
        <v>30620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customHeight="1">
      <c r="A97" s="8">
        <v>222004</v>
      </c>
      <c r="B97" s="23">
        <v>10000</v>
      </c>
      <c r="C97" s="23">
        <v>10000</v>
      </c>
      <c r="D97" s="23">
        <v>10000</v>
      </c>
      <c r="E97" s="23">
        <v>5000</v>
      </c>
      <c r="F97" s="23">
        <v>5908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4000</v>
      </c>
      <c r="C98" s="23">
        <v>4000</v>
      </c>
      <c r="D98" s="23">
        <v>4000</v>
      </c>
      <c r="E98" s="23">
        <v>4398</v>
      </c>
      <c r="F98" s="23">
        <v>2120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customHeight="1">
      <c r="A100" s="8">
        <v>222007</v>
      </c>
      <c r="B100" s="23">
        <v>10000</v>
      </c>
      <c r="C100" s="23">
        <v>10000</v>
      </c>
      <c r="D100" s="23">
        <v>10000</v>
      </c>
      <c r="E100" s="23">
        <v>0</v>
      </c>
      <c r="F100" s="23">
        <v>0</v>
      </c>
      <c r="G100" s="32" t="s">
        <v>85</v>
      </c>
      <c r="H100" s="8">
        <v>222007</v>
      </c>
      <c r="I100" s="4" t="str">
        <f t="shared" si="30"/>
        <v>SHOW</v>
      </c>
    </row>
    <row r="101" spans="1:9" ht="22.5" customHeight="1">
      <c r="A101" s="8">
        <v>222008</v>
      </c>
      <c r="B101" s="23">
        <v>12869</v>
      </c>
      <c r="C101" s="23">
        <v>11699</v>
      </c>
      <c r="D101" s="23">
        <v>10635</v>
      </c>
      <c r="E101" s="23">
        <v>10570</v>
      </c>
      <c r="F101" s="23">
        <v>8413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2474</v>
      </c>
      <c r="C102" s="23">
        <v>2250</v>
      </c>
      <c r="D102" s="23">
        <v>2045</v>
      </c>
      <c r="E102" s="23">
        <v>1500</v>
      </c>
      <c r="F102" s="23">
        <v>996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2964176</v>
      </c>
      <c r="C107" s="18">
        <f t="shared" si="34"/>
        <v>2957962</v>
      </c>
      <c r="D107" s="18">
        <f t="shared" si="34"/>
        <v>2951022</v>
      </c>
      <c r="E107" s="18">
        <f t="shared" si="34"/>
        <v>1153522</v>
      </c>
      <c r="F107" s="18">
        <f>SUM(F108:F133)</f>
        <v>1347244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50000</v>
      </c>
      <c r="C108" s="25">
        <v>50000</v>
      </c>
      <c r="D108" s="25">
        <v>50000</v>
      </c>
      <c r="E108" s="25">
        <v>41719</v>
      </c>
      <c r="F108" s="25">
        <v>21087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80000</v>
      </c>
      <c r="C109" s="23">
        <v>80000</v>
      </c>
      <c r="D109" s="23">
        <v>80000</v>
      </c>
      <c r="E109" s="23">
        <v>75899</v>
      </c>
      <c r="F109" s="23">
        <v>70014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18000</v>
      </c>
      <c r="C110" s="23">
        <v>17000</v>
      </c>
      <c r="D110" s="23">
        <v>16500</v>
      </c>
      <c r="E110" s="23">
        <v>15312</v>
      </c>
      <c r="F110" s="23">
        <v>12868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147084</v>
      </c>
      <c r="C111" s="23">
        <v>147084</v>
      </c>
      <c r="D111" s="23">
        <v>147084</v>
      </c>
      <c r="E111" s="23">
        <v>114000</v>
      </c>
      <c r="F111" s="23">
        <v>124297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816000</v>
      </c>
      <c r="C112" s="23">
        <v>816000</v>
      </c>
      <c r="D112" s="23">
        <v>816000</v>
      </c>
      <c r="E112" s="23">
        <v>816000</v>
      </c>
      <c r="F112" s="23">
        <v>816000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57354</v>
      </c>
      <c r="C115" s="23">
        <v>52140</v>
      </c>
      <c r="D115" s="23">
        <v>47400</v>
      </c>
      <c r="E115" s="23">
        <v>54000</v>
      </c>
      <c r="F115" s="23">
        <v>48030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hidden="1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0</v>
      </c>
      <c r="G118" s="17" t="s">
        <v>101</v>
      </c>
      <c r="H118" s="8">
        <v>223011</v>
      </c>
      <c r="I118" s="4" t="str">
        <f t="shared" si="30"/>
        <v>HIDE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47874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14000</v>
      </c>
      <c r="C120" s="23">
        <v>14000</v>
      </c>
      <c r="D120" s="23">
        <v>12300</v>
      </c>
      <c r="E120" s="23">
        <v>8923</v>
      </c>
      <c r="F120" s="23">
        <v>1548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1471738</v>
      </c>
      <c r="C121" s="23">
        <v>1471738</v>
      </c>
      <c r="D121" s="23">
        <v>1471738</v>
      </c>
      <c r="E121" s="23">
        <v>27669</v>
      </c>
      <c r="F121" s="23">
        <v>205526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 thickBot="1">
      <c r="A123" s="8">
        <v>223016</v>
      </c>
      <c r="B123" s="23">
        <v>310000</v>
      </c>
      <c r="C123" s="23">
        <v>310000</v>
      </c>
      <c r="D123" s="23">
        <v>310000</v>
      </c>
      <c r="E123" s="23">
        <v>0</v>
      </c>
      <c r="F123" s="23">
        <v>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59000</v>
      </c>
      <c r="C142" s="18">
        <f t="shared" si="37"/>
        <v>59000</v>
      </c>
      <c r="D142" s="18">
        <f t="shared" si="37"/>
        <v>59000</v>
      </c>
      <c r="E142" s="18">
        <f t="shared" si="37"/>
        <v>0</v>
      </c>
      <c r="F142" s="18">
        <f>SUM(F143:F148)</f>
        <v>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customHeight="1">
      <c r="A144" s="8">
        <v>225002</v>
      </c>
      <c r="B144" s="23">
        <v>50000</v>
      </c>
      <c r="C144" s="23">
        <v>50000</v>
      </c>
      <c r="D144" s="23">
        <v>50000</v>
      </c>
      <c r="E144" s="23">
        <v>0</v>
      </c>
      <c r="F144" s="23">
        <v>0</v>
      </c>
      <c r="G144" s="32" t="s">
        <v>123</v>
      </c>
      <c r="H144" s="8">
        <v>225002</v>
      </c>
      <c r="I144" s="4" t="str">
        <f t="shared" si="36"/>
        <v>SHOW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customHeight="1" thickBot="1">
      <c r="A146" s="8">
        <v>225004</v>
      </c>
      <c r="B146" s="23">
        <v>9000</v>
      </c>
      <c r="C146" s="23">
        <v>9000</v>
      </c>
      <c r="D146" s="23">
        <v>9000</v>
      </c>
      <c r="E146" s="23">
        <v>0</v>
      </c>
      <c r="F146" s="23">
        <v>0</v>
      </c>
      <c r="G146" s="32" t="s">
        <v>125</v>
      </c>
      <c r="H146" s="8">
        <v>225004</v>
      </c>
      <c r="I146" s="4" t="str">
        <f t="shared" si="36"/>
        <v>SHOW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65980</v>
      </c>
      <c r="C150" s="18">
        <f t="shared" si="38"/>
        <v>61800</v>
      </c>
      <c r="D150" s="18">
        <f t="shared" si="38"/>
        <v>58000</v>
      </c>
      <c r="E150" s="18">
        <f t="shared" si="38"/>
        <v>12985</v>
      </c>
      <c r="F150" s="18">
        <f>SUM(F151:F168)</f>
        <v>10519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20000</v>
      </c>
      <c r="C152" s="23">
        <v>20000</v>
      </c>
      <c r="D152" s="23">
        <v>20000</v>
      </c>
      <c r="E152" s="23">
        <v>1500</v>
      </c>
      <c r="F152" s="23">
        <v>6262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1815</v>
      </c>
      <c r="C159" s="23">
        <v>1650</v>
      </c>
      <c r="D159" s="23">
        <v>1500</v>
      </c>
      <c r="E159" s="23">
        <v>1500</v>
      </c>
      <c r="F159" s="23">
        <v>509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19965</v>
      </c>
      <c r="C160" s="23">
        <v>18150</v>
      </c>
      <c r="D160" s="23">
        <v>16500</v>
      </c>
      <c r="E160" s="23">
        <v>9985</v>
      </c>
      <c r="F160" s="23">
        <v>3748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24200</v>
      </c>
      <c r="C164" s="23">
        <v>22000</v>
      </c>
      <c r="D164" s="23">
        <v>20000</v>
      </c>
      <c r="E164" s="23">
        <v>0</v>
      </c>
      <c r="F164" s="23">
        <v>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172000</v>
      </c>
      <c r="C225" s="18">
        <f t="shared" si="47"/>
        <v>103000</v>
      </c>
      <c r="D225" s="18">
        <f t="shared" si="47"/>
        <v>277870</v>
      </c>
      <c r="E225" s="18">
        <f t="shared" si="47"/>
        <v>0</v>
      </c>
      <c r="F225" s="18">
        <f>SUM(F226:F238)</f>
        <v>47899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78312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122000</v>
      </c>
      <c r="C227" s="23">
        <v>53000</v>
      </c>
      <c r="D227" s="23">
        <v>30000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0</v>
      </c>
      <c r="C229" s="23">
        <v>0</v>
      </c>
      <c r="D229" s="23">
        <v>8500</v>
      </c>
      <c r="E229" s="23">
        <v>0</v>
      </c>
      <c r="F229" s="23">
        <v>0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18000</v>
      </c>
      <c r="E231" s="23">
        <v>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0</v>
      </c>
      <c r="C232" s="23">
        <v>0</v>
      </c>
      <c r="D232" s="23">
        <v>40000</v>
      </c>
      <c r="E232" s="23">
        <v>0</v>
      </c>
      <c r="F232" s="23">
        <v>0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103058</v>
      </c>
      <c r="E233" s="23">
        <v>0</v>
      </c>
      <c r="F233" s="23">
        <v>47899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2020-03-04T05:41:29Z</cp:lastPrinted>
  <dcterms:created xsi:type="dcterms:W3CDTF">2018-12-30T09:54:12Z</dcterms:created>
  <dcterms:modified xsi:type="dcterms:W3CDTF">2020-03-04T05:41:32Z</dcterms:modified>
</cp:coreProperties>
</file>