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<sst xmlns="http://schemas.openxmlformats.org/spreadsheetml/2006/main" count="245" uniqueCount="216">
  <si>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</si>
  <si>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</si>
  <si>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</si>
  <si>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</si>
  <si>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</si>
  <si>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</si>
  <si>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</si>
  <si>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</si>
  <si>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</si>
  <si>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</si>
  <si>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</si>
  <si>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</si>
  <si>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</si>
  <si>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</si>
  <si>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</si>
  <si>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</si>
  <si>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</si>
  <si>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</si>
  <si>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</si>
  <si>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</si>
  <si>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</si>
  <si>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</si>
  <si>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</si>
  <si>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</si>
  <si>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</si>
  <si>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</si>
  <si>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</si>
  <si>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</si>
  <si>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</si>
  <si>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</si>
  <si>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</si>
  <si>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</si>
  <si>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</si>
  <si>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</si>
  <si>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</si>
  <si>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</si>
  <si>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</si>
  <si>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</si>
  <si>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</si>
  <si>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</si>
  <si>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</si>
  <si>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</si>
  <si>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</si>
  <si>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</si>
  <si>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</si>
  <si>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</si>
  <si>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</si>
  <si>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</si>
  <si>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</si>
  <si>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</si>
  <si>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</si>
  <si>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</si>
  <si>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</si>
  <si>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</si>
  <si>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</si>
  <si>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</si>
  <si>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</si>
  <si>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</si>
  <si>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</si>
  <si>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</si>
  <si>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</si>
  <si>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</si>
  <si>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</si>
  <si>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</si>
  <si>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</si>
  <si>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</si>
  <si>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</si>
  <si>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</si>
  <si>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</si>
  <si>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</si>
  <si>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</si>
  <si>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</si>
  <si>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</si>
  <si>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</si>
  <si>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</si>
  <si>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</si>
  <si>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</si>
  <si>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</si>
  <si>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</si>
  <si>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</si>
  <si>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</si>
  <si>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</si>
  <si>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</si>
  <si>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</si>
  <si>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</si>
  <si>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</si>
  <si>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</si>
  <si>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</si>
  <si>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</si>
  <si>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</si>
  <si>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</si>
  <si>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</si>
  <si>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</si>
  <si>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</si>
  <si>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</si>
  <si>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</si>
  <si>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</si>
  <si>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</si>
  <si>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</si>
  <si>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</si>
  <si>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</si>
  <si>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</si>
  <si>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</si>
  <si>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</si>
  <si>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</si>
  <si>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</si>
  <si>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</si>
  <si>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</si>
  <si>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</si>
  <si>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</si>
  <si>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</si>
  <si>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</si>
  <si>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</si>
  <si>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</si>
  <si>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</si>
  <si>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</si>
  <si>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</si>
  <si>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</si>
  <si>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</si>
  <si>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</si>
  <si>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</si>
  <si>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</si>
  <si>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</si>
  <si>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</si>
  <si>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</si>
  <si>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</si>
  <si>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</si>
  <si>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</si>
  <si>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</si>
  <si>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</si>
  <si>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</si>
  <si>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</si>
  <si>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</si>
  <si>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</si>
  <si>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</si>
  <si>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</si>
  <si>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</si>
  <si>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</si>
  <si>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</si>
  <si>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</si>
  <si>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</si>
  <si>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</si>
  <si>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</si>
  <si>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</si>
  <si>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</si>
  <si>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</si>
  <si>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</si>
  <si>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</si>
  <si>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</si>
  <si>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</si>
  <si>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</si>
  <si>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</si>
  <si>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</si>
  <si>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</si>
  <si>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</si>
  <si>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</si>
  <si>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</si>
  <si>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</si>
  <si>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</si>
  <si>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</si>
  <si>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</si>
  <si>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</si>
  <si>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</si>
  <si>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</si>
  <si>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</si>
  <si>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</si>
  <si>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</si>
  <si>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</si>
  <si>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</si>
  <si>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</si>
  <si>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</si>
  <si>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</si>
  <si>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</si>
  <si>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</si>
  <si>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</si>
  <si>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</si>
  <si>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</si>
  <si>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</si>
  <si>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</si>
  <si>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</si>
  <si>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</si>
  <si>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</si>
  <si>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</si>
  <si>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</si>
  <si>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</si>
  <si>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</si>
  <si>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</si>
  <si>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</si>
  <si>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</si>
  <si>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</si>
  <si>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</si>
  <si>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</si>
  <si>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</si>
  <si>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</si>
  <si>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</si>
  <si>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</si>
  <si>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</si>
  <si>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</si>
  <si>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</si>
  <si>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</si>
  <si>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</si>
  <si>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</si>
  <si>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</si>
  <si>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</si>
  <si>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</si>
  <si>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</si>
  <si>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</si>
  <si>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</si>
  <si>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</si>
  <si>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</si>
  <si>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</si>
  <si>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</si>
  <si>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ޕޮލިޓެކްނިކް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</si>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</sst>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1263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13235958</v>
      </c>
      <c r="C9" s="15">
        <f t="shared" si="0"/>
        <v>12874025</v>
      </c>
      <c r="D9" s="15">
        <f t="shared" si="0"/>
        <v>13874025</v>
      </c>
      <c r="E9" s="15">
        <f t="shared" si="0"/>
        <v>14189721</v>
      </c>
      <c r="F9" s="15">
        <f>F13</f>
        <v>12226229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130000</v>
      </c>
      <c r="C10" s="16">
        <f t="shared" si="2"/>
        <v>130000</v>
      </c>
      <c r="D10" s="16">
        <f t="shared" si="2"/>
        <v>335000</v>
      </c>
      <c r="E10" s="16">
        <f t="shared" si="2"/>
        <v>30000</v>
      </c>
      <c r="F10" s="16">
        <f>F26</f>
        <v>321674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13365958</v>
      </c>
      <c r="C11" s="18">
        <f t="shared" si="3"/>
        <v>13004025</v>
      </c>
      <c r="D11" s="18">
        <f t="shared" si="3"/>
        <v>14209025</v>
      </c>
      <c r="E11" s="18">
        <f t="shared" si="3"/>
        <v>14219721</v>
      </c>
      <c r="F11" s="18">
        <f>SUM(F9:F10)</f>
        <v>12547903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13235958</v>
      </c>
      <c r="C13" s="18">
        <f t="shared" si="4"/>
        <v>12874025</v>
      </c>
      <c r="D13" s="18">
        <f t="shared" si="4"/>
        <v>13874025</v>
      </c>
      <c r="E13" s="18">
        <f t="shared" si="4"/>
        <v>14189721</v>
      </c>
      <c r="F13" s="18">
        <f>SUM(F14:F24)</f>
        <v>12226229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8051274</v>
      </c>
      <c r="C14" s="22">
        <f t="shared" si="5"/>
        <v>8051274</v>
      </c>
      <c r="D14" s="22">
        <f t="shared" si="5"/>
        <v>8051274</v>
      </c>
      <c r="E14" s="22">
        <f t="shared" si="5"/>
        <v>8055768</v>
      </c>
      <c r="F14" s="22">
        <f>F36</f>
        <v>7608024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345106</v>
      </c>
      <c r="C15" s="23">
        <f t="shared" si="6"/>
        <v>345106</v>
      </c>
      <c r="D15" s="23">
        <f t="shared" si="6"/>
        <v>345106</v>
      </c>
      <c r="E15" s="23">
        <f t="shared" si="6"/>
        <v>240798</v>
      </c>
      <c r="F15" s="23">
        <f>F77</f>
        <v>255446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110000</v>
      </c>
      <c r="C16" s="23">
        <f t="shared" si="7"/>
        <v>110000</v>
      </c>
      <c r="D16" s="23">
        <f t="shared" si="7"/>
        <v>110000</v>
      </c>
      <c r="E16" s="23">
        <f t="shared" si="7"/>
        <v>93000</v>
      </c>
      <c r="F16" s="23">
        <f>F85</f>
        <v>34280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193248</v>
      </c>
      <c r="C17" s="23">
        <f t="shared" si="8"/>
        <v>193248</v>
      </c>
      <c r="D17" s="23">
        <f t="shared" si="8"/>
        <v>193248</v>
      </c>
      <c r="E17" s="23">
        <f t="shared" si="8"/>
        <v>161248</v>
      </c>
      <c r="F17" s="23">
        <f>F93</f>
        <v>204795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2476330</v>
      </c>
      <c r="C18" s="23">
        <f t="shared" si="9"/>
        <v>2314397</v>
      </c>
      <c r="D18" s="23">
        <f t="shared" si="9"/>
        <v>3114397</v>
      </c>
      <c r="E18" s="23">
        <f t="shared" si="9"/>
        <v>2509431</v>
      </c>
      <c r="F18" s="23">
        <f>F107</f>
        <v>2116959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1200000</v>
      </c>
      <c r="C19" s="23">
        <f t="shared" si="10"/>
        <v>1200000</v>
      </c>
      <c r="D19" s="23">
        <f t="shared" si="10"/>
        <v>1200000</v>
      </c>
      <c r="E19" s="23">
        <f t="shared" si="10"/>
        <v>1205537</v>
      </c>
      <c r="F19" s="23">
        <f>F135</f>
        <v>1336030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680000</v>
      </c>
      <c r="C20" s="23">
        <f t="shared" si="11"/>
        <v>480000</v>
      </c>
      <c r="D20" s="23">
        <f t="shared" si="11"/>
        <v>680000</v>
      </c>
      <c r="E20" s="23">
        <f t="shared" si="11"/>
        <v>1843939</v>
      </c>
      <c r="F20" s="23">
        <f>F142</f>
        <v>491209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180000</v>
      </c>
      <c r="C21" s="23">
        <f t="shared" si="12"/>
        <v>180000</v>
      </c>
      <c r="D21" s="23">
        <f t="shared" si="12"/>
        <v>180000</v>
      </c>
      <c r="E21" s="23">
        <f t="shared" si="12"/>
        <v>80000</v>
      </c>
      <c r="F21" s="23">
        <f>F150</f>
        <v>179486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130000</v>
      </c>
      <c r="C26" s="18">
        <f t="shared" si="16"/>
        <v>130000</v>
      </c>
      <c r="D26" s="18">
        <f t="shared" si="16"/>
        <v>335000</v>
      </c>
      <c r="E26" s="18">
        <f t="shared" si="16"/>
        <v>30000</v>
      </c>
      <c r="F26" s="18">
        <f>SUM(F27:F34)</f>
        <v>321674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130000</v>
      </c>
      <c r="C31" s="23">
        <f t="shared" si="21"/>
        <v>130000</v>
      </c>
      <c r="D31" s="23">
        <f t="shared" si="21"/>
        <v>335000</v>
      </c>
      <c r="E31" s="23">
        <f t="shared" si="21"/>
        <v>30000</v>
      </c>
      <c r="F31" s="23">
        <f>F225</f>
        <v>321674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8051274</v>
      </c>
      <c r="C36" s="18">
        <f t="shared" si="25"/>
        <v>8051274</v>
      </c>
      <c r="D36" s="18">
        <f t="shared" si="25"/>
        <v>8051274</v>
      </c>
      <c r="E36" s="18">
        <f t="shared" si="25"/>
        <v>8055768</v>
      </c>
      <c r="F36" s="18">
        <f>SUM(F37:F38)</f>
        <v>7608024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5423088</v>
      </c>
      <c r="C37" s="25">
        <f t="shared" si="26"/>
        <v>5423088</v>
      </c>
      <c r="D37" s="25">
        <f t="shared" si="26"/>
        <v>5423088</v>
      </c>
      <c r="E37" s="25">
        <f t="shared" si="26"/>
        <v>6042629</v>
      </c>
      <c r="F37" s="25">
        <f>F40</f>
        <v>6090847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2628186</v>
      </c>
      <c r="C38" s="23">
        <f t="shared" si="27"/>
        <v>2628186</v>
      </c>
      <c r="D38" s="23">
        <f t="shared" si="27"/>
        <v>2628186</v>
      </c>
      <c r="E38" s="23">
        <f t="shared" si="27"/>
        <v>2013139</v>
      </c>
      <c r="F38" s="23">
        <f>F44</f>
        <v>1517177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5423088</v>
      </c>
      <c r="C40" s="18">
        <f t="shared" si="28"/>
        <v>5423088</v>
      </c>
      <c r="D40" s="18">
        <f t="shared" si="28"/>
        <v>5423088</v>
      </c>
      <c r="E40" s="18">
        <f t="shared" si="28"/>
        <v>6042629</v>
      </c>
      <c r="F40" s="18">
        <f>SUM(F41:F42)</f>
        <v>6090847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4930080</v>
      </c>
      <c r="C41" s="25">
        <v>4930080</v>
      </c>
      <c r="D41" s="25">
        <v>4930080</v>
      </c>
      <c r="E41" s="25">
        <v>5727805</v>
      </c>
      <c r="F41" s="25">
        <v>5669440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493008</v>
      </c>
      <c r="C42" s="23">
        <v>493008</v>
      </c>
      <c r="D42" s="23">
        <v>493008</v>
      </c>
      <c r="E42" s="23">
        <v>314824</v>
      </c>
      <c r="F42" s="23">
        <v>421407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2628186</v>
      </c>
      <c r="C44" s="18">
        <f t="shared" si="29"/>
        <v>2628186</v>
      </c>
      <c r="D44" s="18">
        <f t="shared" si="29"/>
        <v>2628186</v>
      </c>
      <c r="E44" s="18">
        <f t="shared" si="29"/>
        <v>2013139</v>
      </c>
      <c r="F44" s="18">
        <f>SUM(F45:F75)</f>
        <v>1517177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174000</v>
      </c>
      <c r="C48" s="23">
        <v>174000</v>
      </c>
      <c r="D48" s="23">
        <v>174000</v>
      </c>
      <c r="E48" s="23">
        <v>156000</v>
      </c>
      <c r="F48" s="23">
        <v>141000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19800</v>
      </c>
      <c r="G52" s="32" t="s">
        <v>43</v>
      </c>
      <c r="H52" s="8">
        <v>212010</v>
      </c>
      <c r="I52" s="4" t="str">
        <f t="shared" si="1"/>
        <v>SHOW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26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23400</v>
      </c>
      <c r="C55" s="23">
        <v>23400</v>
      </c>
      <c r="D55" s="23">
        <v>23400</v>
      </c>
      <c r="E55" s="23">
        <v>14655</v>
      </c>
      <c r="F55" s="23">
        <v>7045</v>
      </c>
      <c r="G55" s="32" t="s">
        <v>46</v>
      </c>
      <c r="H55" s="8">
        <v>212013</v>
      </c>
      <c r="I55" s="4" t="str">
        <f t="shared" si="1"/>
        <v>SHOW</v>
      </c>
    </row>
    <row r="56" spans="1:9" ht="22.5" hidden="1" customHeight="1">
      <c r="A56" s="8">
        <v>212014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17" t="s">
        <v>47</v>
      </c>
      <c r="H56" s="8">
        <v>212014</v>
      </c>
      <c r="I56" s="4" t="str">
        <f t="shared" si="1"/>
        <v>HIDE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46200</v>
      </c>
      <c r="C66" s="23">
        <v>46200</v>
      </c>
      <c r="D66" s="23">
        <v>46200</v>
      </c>
      <c r="E66" s="23">
        <v>14175</v>
      </c>
      <c r="F66" s="23">
        <v>16813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137025</v>
      </c>
      <c r="C67" s="23">
        <v>137025</v>
      </c>
      <c r="D67" s="23">
        <v>137025</v>
      </c>
      <c r="E67" s="23">
        <v>21112</v>
      </c>
      <c r="F67" s="23">
        <v>38400</v>
      </c>
      <c r="G67" s="32" t="s">
        <v>58</v>
      </c>
      <c r="H67" s="8">
        <v>212025</v>
      </c>
      <c r="I67" s="4" t="str">
        <f t="shared" si="1"/>
        <v>SHOW</v>
      </c>
    </row>
    <row r="68" spans="1:9" ht="22.5" customHeight="1">
      <c r="A68" s="8">
        <v>212026</v>
      </c>
      <c r="B68" s="23">
        <v>0</v>
      </c>
      <c r="C68" s="23">
        <v>0</v>
      </c>
      <c r="D68" s="23">
        <v>0</v>
      </c>
      <c r="E68" s="23">
        <v>8400</v>
      </c>
      <c r="F68" s="23">
        <v>0</v>
      </c>
      <c r="G68" s="32" t="s">
        <v>59</v>
      </c>
      <c r="H68" s="8">
        <v>212026</v>
      </c>
      <c r="I68" s="4" t="str">
        <f t="shared" si="1"/>
        <v>SHOW</v>
      </c>
    </row>
    <row r="69" spans="1:9" ht="22.5" customHeight="1">
      <c r="A69" s="8">
        <v>212027</v>
      </c>
      <c r="B69" s="23">
        <v>1500000</v>
      </c>
      <c r="C69" s="23">
        <v>1500000</v>
      </c>
      <c r="D69" s="23">
        <v>1500000</v>
      </c>
      <c r="E69" s="23">
        <v>1263632</v>
      </c>
      <c r="F69" s="23">
        <v>1294093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528000</v>
      </c>
      <c r="C73" s="23">
        <v>528000</v>
      </c>
      <c r="D73" s="23">
        <v>528000</v>
      </c>
      <c r="E73" s="23">
        <v>365743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219561</v>
      </c>
      <c r="C74" s="23">
        <v>219561</v>
      </c>
      <c r="D74" s="23">
        <v>219561</v>
      </c>
      <c r="E74" s="23">
        <v>169422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345106</v>
      </c>
      <c r="C77" s="18">
        <f t="shared" si="31"/>
        <v>345106</v>
      </c>
      <c r="D77" s="18">
        <f t="shared" si="31"/>
        <v>345106</v>
      </c>
      <c r="E77" s="18">
        <f t="shared" si="31"/>
        <v>240798</v>
      </c>
      <c r="F77" s="18">
        <f>SUM(F78:F83)</f>
        <v>255446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345106</v>
      </c>
      <c r="C83" s="23">
        <v>345106</v>
      </c>
      <c r="D83" s="23">
        <v>345106</v>
      </c>
      <c r="E83" s="23">
        <v>240798</v>
      </c>
      <c r="F83" s="23">
        <v>255446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110000</v>
      </c>
      <c r="C85" s="18">
        <f t="shared" si="32"/>
        <v>110000</v>
      </c>
      <c r="D85" s="18">
        <f t="shared" si="32"/>
        <v>110000</v>
      </c>
      <c r="E85" s="18">
        <f t="shared" si="32"/>
        <v>93000</v>
      </c>
      <c r="F85" s="18">
        <f>SUM(F86:F91)</f>
        <v>34280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18000</v>
      </c>
      <c r="F86" s="25">
        <v>7000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75000</v>
      </c>
      <c r="C88" s="23">
        <v>75000</v>
      </c>
      <c r="D88" s="23">
        <v>75000</v>
      </c>
      <c r="E88" s="23">
        <v>73284</v>
      </c>
      <c r="F88" s="23">
        <v>27280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1716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193248</v>
      </c>
      <c r="C93" s="18">
        <f t="shared" si="33"/>
        <v>193248</v>
      </c>
      <c r="D93" s="18">
        <f t="shared" si="33"/>
        <v>193248</v>
      </c>
      <c r="E93" s="18">
        <f t="shared" si="33"/>
        <v>161248</v>
      </c>
      <c r="F93" s="18">
        <f>SUM(F94:F105)</f>
        <v>204795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100000</v>
      </c>
      <c r="C94" s="25">
        <v>100000</v>
      </c>
      <c r="D94" s="25">
        <v>100000</v>
      </c>
      <c r="E94" s="25">
        <v>100000</v>
      </c>
      <c r="F94" s="25">
        <v>110357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18248</v>
      </c>
      <c r="C95" s="23">
        <v>18248</v>
      </c>
      <c r="D95" s="23">
        <v>18248</v>
      </c>
      <c r="E95" s="23">
        <v>18248</v>
      </c>
      <c r="F95" s="23">
        <v>26777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9998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30000</v>
      </c>
      <c r="C98" s="23">
        <v>30000</v>
      </c>
      <c r="D98" s="23">
        <v>30000</v>
      </c>
      <c r="E98" s="23">
        <v>30000</v>
      </c>
      <c r="F98" s="23">
        <v>7564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10400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45000</v>
      </c>
      <c r="C101" s="23">
        <v>45000</v>
      </c>
      <c r="D101" s="23">
        <v>45000</v>
      </c>
      <c r="E101" s="23">
        <v>13000</v>
      </c>
      <c r="F101" s="23">
        <v>19347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20352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2476330</v>
      </c>
      <c r="C107" s="18">
        <f t="shared" si="34"/>
        <v>2314397</v>
      </c>
      <c r="D107" s="18">
        <f t="shared" si="34"/>
        <v>3114397</v>
      </c>
      <c r="E107" s="18">
        <f t="shared" si="34"/>
        <v>2509431</v>
      </c>
      <c r="F107" s="18">
        <f>SUM(F108:F133)</f>
        <v>2116959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500470</v>
      </c>
      <c r="C108" s="25">
        <v>400470</v>
      </c>
      <c r="D108" s="25">
        <v>500470</v>
      </c>
      <c r="E108" s="25">
        <v>400470</v>
      </c>
      <c r="F108" s="25">
        <v>117227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1000000</v>
      </c>
      <c r="E109" s="23">
        <v>1000000</v>
      </c>
      <c r="F109" s="23">
        <v>1055695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100000</v>
      </c>
      <c r="C110" s="23">
        <v>100000</v>
      </c>
      <c r="D110" s="23">
        <v>100000</v>
      </c>
      <c r="E110" s="23">
        <v>100000</v>
      </c>
      <c r="F110" s="23">
        <v>69031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165927</v>
      </c>
      <c r="C111" s="23">
        <v>165927</v>
      </c>
      <c r="D111" s="23">
        <v>165927</v>
      </c>
      <c r="E111" s="23">
        <v>162500</v>
      </c>
      <c r="F111" s="23">
        <v>145021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236000</v>
      </c>
      <c r="C114" s="23">
        <v>236000</v>
      </c>
      <c r="D114" s="23">
        <v>636000</v>
      </c>
      <c r="E114" s="23">
        <v>636000</v>
      </c>
      <c r="F114" s="23">
        <v>599870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45000</v>
      </c>
      <c r="C115" s="23">
        <v>45000</v>
      </c>
      <c r="D115" s="23">
        <v>45000</v>
      </c>
      <c r="E115" s="23">
        <v>40000</v>
      </c>
      <c r="F115" s="23">
        <v>53524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20000</v>
      </c>
      <c r="C118" s="23">
        <v>20000</v>
      </c>
      <c r="D118" s="23">
        <v>20000</v>
      </c>
      <c r="E118" s="23">
        <v>20000</v>
      </c>
      <c r="F118" s="23">
        <v>50751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20000</v>
      </c>
      <c r="C119" s="23">
        <v>20000</v>
      </c>
      <c r="D119" s="23">
        <v>20000</v>
      </c>
      <c r="E119" s="23">
        <v>137120</v>
      </c>
      <c r="F119" s="23">
        <v>22555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20000</v>
      </c>
      <c r="C120" s="23">
        <v>20000</v>
      </c>
      <c r="D120" s="23">
        <v>20000</v>
      </c>
      <c r="E120" s="23">
        <v>6341</v>
      </c>
      <c r="F120" s="23">
        <v>509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361933</v>
      </c>
      <c r="C123" s="23">
        <v>300000</v>
      </c>
      <c r="D123" s="23">
        <v>600000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>
      <c r="A128" s="8">
        <v>223021</v>
      </c>
      <c r="B128" s="23">
        <v>2000</v>
      </c>
      <c r="C128" s="23">
        <v>2000</v>
      </c>
      <c r="D128" s="23">
        <v>2000</v>
      </c>
      <c r="E128" s="23">
        <v>2000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5000</v>
      </c>
      <c r="F133" s="23">
        <v>2776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1200000</v>
      </c>
      <c r="C135" s="18">
        <f t="shared" si="35"/>
        <v>1200000</v>
      </c>
      <c r="D135" s="18">
        <f t="shared" si="35"/>
        <v>1200000</v>
      </c>
      <c r="E135" s="18">
        <f t="shared" si="35"/>
        <v>1205537</v>
      </c>
      <c r="F135" s="18">
        <f>SUM(F136:F140)</f>
        <v>1336030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customHeight="1" thickBot="1">
      <c r="A137" s="8">
        <v>224011</v>
      </c>
      <c r="B137" s="23">
        <v>1200000</v>
      </c>
      <c r="C137" s="23">
        <v>1200000</v>
      </c>
      <c r="D137" s="23">
        <v>1200000</v>
      </c>
      <c r="E137" s="23">
        <v>1205537</v>
      </c>
      <c r="F137" s="23">
        <v>1336030</v>
      </c>
      <c r="G137" s="32" t="s">
        <v>118</v>
      </c>
      <c r="H137" s="8">
        <v>224011</v>
      </c>
      <c r="I137" s="4" t="str">
        <f t="shared" ref="I137:I200" si="36">IF(SUM(B137:F137)&lt;&gt;0,"SHOW","HIDE")</f>
        <v>SHOW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680000</v>
      </c>
      <c r="C142" s="18">
        <f t="shared" si="37"/>
        <v>480000</v>
      </c>
      <c r="D142" s="18">
        <f t="shared" si="37"/>
        <v>680000</v>
      </c>
      <c r="E142" s="18">
        <f t="shared" si="37"/>
        <v>1843939</v>
      </c>
      <c r="F142" s="18">
        <f>SUM(F143:F148)</f>
        <v>491209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680000</v>
      </c>
      <c r="C147" s="23">
        <v>480000</v>
      </c>
      <c r="D147" s="23">
        <v>680000</v>
      </c>
      <c r="E147" s="23">
        <v>1843939</v>
      </c>
      <c r="F147" s="23">
        <v>491209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180000</v>
      </c>
      <c r="C150" s="18">
        <f t="shared" si="38"/>
        <v>180000</v>
      </c>
      <c r="D150" s="18">
        <f t="shared" si="38"/>
        <v>180000</v>
      </c>
      <c r="E150" s="18">
        <f t="shared" si="38"/>
        <v>80000</v>
      </c>
      <c r="F150" s="18">
        <f>SUM(F151:F168)</f>
        <v>179486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65000</v>
      </c>
      <c r="C152" s="23">
        <v>65000</v>
      </c>
      <c r="D152" s="23">
        <v>65000</v>
      </c>
      <c r="E152" s="23">
        <v>65000</v>
      </c>
      <c r="F152" s="23">
        <v>46409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15000</v>
      </c>
      <c r="C156" s="23">
        <v>15000</v>
      </c>
      <c r="D156" s="23">
        <v>15000</v>
      </c>
      <c r="E156" s="23">
        <v>8163</v>
      </c>
      <c r="F156" s="23">
        <v>104304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50000</v>
      </c>
      <c r="C157" s="23">
        <v>50000</v>
      </c>
      <c r="D157" s="23">
        <v>50000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50000</v>
      </c>
      <c r="C160" s="23">
        <v>50000</v>
      </c>
      <c r="D160" s="23">
        <v>50000</v>
      </c>
      <c r="E160" s="23">
        <v>6837</v>
      </c>
      <c r="F160" s="23">
        <v>24369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4404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130000</v>
      </c>
      <c r="C225" s="18">
        <f t="shared" si="47"/>
        <v>130000</v>
      </c>
      <c r="D225" s="18">
        <f t="shared" si="47"/>
        <v>335000</v>
      </c>
      <c r="E225" s="18">
        <f t="shared" si="47"/>
        <v>30000</v>
      </c>
      <c r="F225" s="18">
        <f>SUM(F226:F238)</f>
        <v>321674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35000</v>
      </c>
      <c r="C226" s="25">
        <v>35000</v>
      </c>
      <c r="D226" s="25">
        <v>35000</v>
      </c>
      <c r="E226" s="25">
        <v>10000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70000</v>
      </c>
      <c r="C227" s="23">
        <v>70000</v>
      </c>
      <c r="D227" s="23">
        <v>180000</v>
      </c>
      <c r="E227" s="23">
        <v>10000</v>
      </c>
      <c r="F227" s="23">
        <v>60135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25000</v>
      </c>
      <c r="C233" s="23">
        <v>25000</v>
      </c>
      <c r="D233" s="23">
        <v>120000</v>
      </c>
      <c r="E233" s="23">
        <v>5000</v>
      </c>
      <c r="F233" s="23">
        <v>261539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2020-03-04T06:35:59Z</cp:lastPrinted>
  <dcterms:created xsi:type="dcterms:W3CDTF">2018-12-30T09:54:12Z</dcterms:created>
  <dcterms:modified xsi:type="dcterms:W3CDTF">2020-03-04T06:36:02Z</dcterms:modified>
</cp:coreProperties>
</file>