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31" i="1"/>
  <c r="B29" i="1"/>
  <c r="I29" i="1" s="1"/>
  <c r="I212" i="1"/>
  <c r="B24" i="1"/>
  <c r="I24" i="1" s="1"/>
  <c r="I198" i="1"/>
  <c r="B23" i="1"/>
  <c r="I142" i="1"/>
  <c r="I77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C36" i="1"/>
  <c r="C14" i="1" s="1"/>
  <c r="F225" i="1"/>
  <c r="F31" i="1" s="1"/>
  <c r="E245" i="1"/>
  <c r="E33" i="1" s="1"/>
  <c r="F245" i="1"/>
  <c r="F33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254" i="1" l="1"/>
  <c r="B33" i="1"/>
  <c r="I245" i="1"/>
  <c r="I176" i="1"/>
  <c r="I225" i="1"/>
  <c r="I23" i="1"/>
  <c r="I31" i="1"/>
  <c r="I34" i="1"/>
  <c r="B36" i="1"/>
  <c r="I37" i="1"/>
  <c r="E26" i="1"/>
  <c r="E10" i="1" s="1"/>
  <c r="F26" i="1"/>
  <c r="F10" i="1" s="1"/>
  <c r="F11" i="1" s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<sst xmlns="http://schemas.openxmlformats.org/spreadsheetml/2006/main" count="245" uniqueCount="216">
  <si>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</si>
  <si>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</si>
  <si>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</si>
  <si>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</si>
  <si>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</si>
  <si>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</si>
  <si>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</si>
  <si>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</si>
  <si>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</si>
  <si>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</si>
  <si>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</si>
  <si>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</si>
  <si>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</si>
  <si>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</si>
  <si>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</si>
  <si>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</si>
  <si>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</si>
  <si>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</si>
  <si>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</si>
  <si>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</si>
  <si>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</si>
  <si>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</si>
  <si>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</si>
  <si>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</si>
  <si>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</si>
  <si>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</si>
  <si>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</si>
  <si>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</si>
  <si>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</si>
  <si>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</si>
  <si>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</si>
  <si>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</si>
  <si>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</si>
  <si>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</si>
  <si>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</si>
  <si>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</si>
  <si>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</si>
  <si>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</si>
  <si>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</si>
  <si>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</si>
  <si>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</si>
  <si>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</si>
  <si>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</si>
  <si>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</si>
  <si>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</si>
  <si>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</si>
  <si>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</si>
  <si>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</si>
  <si>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</si>
  <si>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</si>
  <si>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</si>
  <si>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</si>
  <si>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</si>
  <si>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</si>
  <si>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</si>
  <si>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</si>
  <si>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</si>
  <si>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</si>
  <si>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</si>
  <si>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</si>
  <si>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</si>
  <si>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</si>
  <si>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</si>
  <si>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</si>
  <si>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</si>
  <si>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</si>
  <si>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</si>
  <si>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</si>
  <si>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</si>
  <si>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</si>
  <si>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</si>
  <si>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</si>
  <si>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</si>
  <si>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</si>
  <si>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</si>
  <si>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</si>
  <si>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</si>
  <si>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</si>
  <si>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</si>
  <si>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</si>
  <si>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</si>
  <si>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</si>
  <si>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</si>
  <si>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</si>
  <si>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</si>
  <si>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</si>
  <si>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</si>
  <si>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</si>
  <si>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</si>
  <si>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</si>
  <si>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</si>
  <si>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</si>
  <si>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</si>
  <si>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</si>
  <si>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</si>
  <si>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</si>
  <si>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</si>
  <si>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</si>
  <si>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</si>
  <si>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</si>
  <si>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</si>
  <si>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</si>
  <si>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</si>
  <si>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</si>
  <si>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</si>
  <si>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</si>
  <si>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</si>
  <si>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</si>
  <si>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</si>
  <si>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</si>
  <si>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</si>
  <si>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</si>
  <si>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</si>
  <si>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</si>
  <si>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</si>
  <si>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</si>
  <si>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</si>
  <si>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</si>
  <si>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</si>
  <si>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</si>
  <si>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</si>
  <si>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</si>
  <si>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</si>
  <si>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</si>
  <si>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</si>
  <si>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</si>
  <si>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</si>
  <si>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</si>
  <si>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</si>
  <si>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</si>
  <si>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</si>
  <si>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</si>
  <si>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</si>
  <si>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</si>
  <si>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</si>
  <si>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</si>
  <si>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</si>
  <si>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</si>
  <si>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</si>
  <si>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</si>
  <si>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</si>
  <si>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</si>
  <si>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</si>
  <si>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</si>
  <si>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</si>
  <si>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</si>
  <si>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</si>
  <si>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</si>
  <si>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</si>
  <si>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</si>
  <si>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</si>
  <si>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</si>
  <si>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</si>
  <si>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</si>
  <si>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</si>
  <si>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</si>
  <si>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</si>
  <si>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</si>
  <si>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</si>
  <si>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</si>
  <si>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</si>
  <si>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</si>
  <si>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</si>
  <si>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</si>
  <si>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</si>
  <si>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</si>
  <si>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</si>
  <si>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</si>
  <si>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</si>
  <si>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</si>
  <si>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</si>
  <si>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</si>
  <si>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</si>
  <si>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</si>
  <si>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</si>
  <si>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</si>
  <si>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</si>
  <si>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</si>
  <si>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</si>
  <si>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</si>
  <si>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</si>
  <si>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</si>
  <si>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</si>
  <si>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</si>
  <si>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</si>
  <si>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</si>
  <si>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</si>
  <si>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</si>
  <si>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</si>
  <si>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</si>
  <si>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</si>
  <si>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</si>
  <si>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</si>
  <si>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</si>
  <si>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</si>
  <si>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</si>
  <si>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</si>
  <si>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</si>
  <si>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</si>
  <si>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</si>
  <si>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</si>
  <si>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</si>
  <si>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</si>
  <si>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</si>
  <si>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</si>
  <si>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</si>
  <si>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</si>
  <si>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</si>
  <si>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</si>
  <si>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</si>
  <si>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</si>
  <si>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</si>
  <si>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ސްކޫލް އޮފް މެޑިސިންގ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</si>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</sst>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1527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18408372</v>
      </c>
      <c r="C9" s="15">
        <f t="shared" si="0"/>
        <v>17908372</v>
      </c>
      <c r="D9" s="15">
        <f t="shared" si="0"/>
        <v>17408372</v>
      </c>
      <c r="E9" s="15">
        <f t="shared" si="0"/>
        <v>4187869</v>
      </c>
      <c r="F9" s="15">
        <f>F13</f>
        <v>0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1235500</v>
      </c>
      <c r="C10" s="16">
        <f t="shared" si="2"/>
        <v>1235500</v>
      </c>
      <c r="D10" s="16">
        <f t="shared" si="2"/>
        <v>1235500</v>
      </c>
      <c r="E10" s="16">
        <f t="shared" si="2"/>
        <v>863500</v>
      </c>
      <c r="F10" s="16">
        <f>F26</f>
        <v>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19643872</v>
      </c>
      <c r="C11" s="18">
        <f t="shared" si="3"/>
        <v>19143872</v>
      </c>
      <c r="D11" s="18">
        <f t="shared" si="3"/>
        <v>18643872</v>
      </c>
      <c r="E11" s="18">
        <f t="shared" si="3"/>
        <v>5051369</v>
      </c>
      <c r="F11" s="18">
        <f>SUM(F9:F10)</f>
        <v>0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18408372</v>
      </c>
      <c r="C13" s="18">
        <f t="shared" si="4"/>
        <v>17908372</v>
      </c>
      <c r="D13" s="18">
        <f t="shared" si="4"/>
        <v>17408372</v>
      </c>
      <c r="E13" s="18">
        <f t="shared" si="4"/>
        <v>4187869</v>
      </c>
      <c r="F13" s="18">
        <f>SUM(F14:F24)</f>
        <v>0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6937840</v>
      </c>
      <c r="C14" s="22">
        <f t="shared" si="5"/>
        <v>6937840</v>
      </c>
      <c r="D14" s="22">
        <f t="shared" si="5"/>
        <v>6937840</v>
      </c>
      <c r="E14" s="22">
        <f t="shared" si="5"/>
        <v>1534374</v>
      </c>
      <c r="F14" s="22">
        <f>F36</f>
        <v>0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359245</v>
      </c>
      <c r="C15" s="23">
        <f t="shared" si="6"/>
        <v>359245</v>
      </c>
      <c r="D15" s="23">
        <f t="shared" si="6"/>
        <v>359245</v>
      </c>
      <c r="E15" s="23">
        <f t="shared" si="6"/>
        <v>51475</v>
      </c>
      <c r="F15" s="23">
        <f>F77</f>
        <v>0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200000</v>
      </c>
      <c r="C16" s="23">
        <f t="shared" si="7"/>
        <v>200000</v>
      </c>
      <c r="D16" s="23">
        <f t="shared" si="7"/>
        <v>200000</v>
      </c>
      <c r="E16" s="23">
        <f t="shared" si="7"/>
        <v>367200</v>
      </c>
      <c r="F16" s="23">
        <f>F85</f>
        <v>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180000</v>
      </c>
      <c r="C17" s="23">
        <f t="shared" si="8"/>
        <v>180000</v>
      </c>
      <c r="D17" s="23">
        <f t="shared" si="8"/>
        <v>180000</v>
      </c>
      <c r="E17" s="23">
        <f t="shared" si="8"/>
        <v>107000</v>
      </c>
      <c r="F17" s="23">
        <f>F93</f>
        <v>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7811065</v>
      </c>
      <c r="C18" s="23">
        <f t="shared" si="9"/>
        <v>7311065</v>
      </c>
      <c r="D18" s="23">
        <f t="shared" si="9"/>
        <v>6811065</v>
      </c>
      <c r="E18" s="23">
        <f t="shared" si="9"/>
        <v>807820</v>
      </c>
      <c r="F18" s="23">
        <f>F107</f>
        <v>0</v>
      </c>
      <c r="G18" s="34" t="s">
        <v>17</v>
      </c>
      <c r="H18" s="8">
        <v>223</v>
      </c>
      <c r="I18" s="4" t="str">
        <f t="shared" si="1"/>
        <v>SHOW</v>
      </c>
    </row>
    <row r="19" spans="1:9" ht="22.5" customHeight="1">
      <c r="A19" s="8">
        <v>224</v>
      </c>
      <c r="B19" s="23">
        <f t="shared" ref="B19:E19" si="10">B135</f>
        <v>100000</v>
      </c>
      <c r="C19" s="23">
        <f t="shared" si="10"/>
        <v>100000</v>
      </c>
      <c r="D19" s="23">
        <f t="shared" si="10"/>
        <v>100000</v>
      </c>
      <c r="E19" s="23">
        <f t="shared" si="10"/>
        <v>100000</v>
      </c>
      <c r="F19" s="23">
        <f>F135</f>
        <v>0</v>
      </c>
      <c r="G19" s="34" t="s">
        <v>18</v>
      </c>
      <c r="H19" s="8">
        <v>224</v>
      </c>
      <c r="I19" s="4" t="str">
        <f t="shared" si="1"/>
        <v>SHOW</v>
      </c>
    </row>
    <row r="20" spans="1:9" ht="22.5" customHeight="1">
      <c r="A20" s="8">
        <v>225</v>
      </c>
      <c r="B20" s="23">
        <f t="shared" ref="B20:E20" si="11">B142</f>
        <v>2177390</v>
      </c>
      <c r="C20" s="23">
        <f t="shared" si="11"/>
        <v>2177390</v>
      </c>
      <c r="D20" s="23">
        <f t="shared" si="11"/>
        <v>2177390</v>
      </c>
      <c r="E20" s="23">
        <f t="shared" si="11"/>
        <v>970000</v>
      </c>
      <c r="F20" s="23">
        <f>F142</f>
        <v>0</v>
      </c>
      <c r="G20" s="34" t="s">
        <v>19</v>
      </c>
      <c r="H20" s="8">
        <v>225</v>
      </c>
      <c r="I20" s="4" t="str">
        <f t="shared" si="1"/>
        <v>SHOW</v>
      </c>
    </row>
    <row r="21" spans="1:9" ht="22.5" customHeight="1">
      <c r="A21" s="8">
        <v>226</v>
      </c>
      <c r="B21" s="23">
        <f t="shared" ref="B21:E21" si="12">B150</f>
        <v>250000</v>
      </c>
      <c r="C21" s="23">
        <f t="shared" si="12"/>
        <v>250000</v>
      </c>
      <c r="D21" s="23">
        <f t="shared" si="12"/>
        <v>250000</v>
      </c>
      <c r="E21" s="23">
        <f t="shared" si="12"/>
        <v>250000</v>
      </c>
      <c r="F21" s="23">
        <f>F150</f>
        <v>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392832</v>
      </c>
      <c r="C23" s="23">
        <f t="shared" si="14"/>
        <v>392832</v>
      </c>
      <c r="D23" s="23">
        <f t="shared" si="14"/>
        <v>392832</v>
      </c>
      <c r="E23" s="23">
        <f t="shared" si="14"/>
        <v>0</v>
      </c>
      <c r="F23" s="23">
        <f>F176</f>
        <v>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1235500</v>
      </c>
      <c r="C26" s="18">
        <f t="shared" si="16"/>
        <v>1235500</v>
      </c>
      <c r="D26" s="18">
        <f t="shared" si="16"/>
        <v>1235500</v>
      </c>
      <c r="E26" s="18">
        <f t="shared" si="16"/>
        <v>863500</v>
      </c>
      <c r="F26" s="18">
        <f>SUM(F27:F34)</f>
        <v>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1235500</v>
      </c>
      <c r="C31" s="23">
        <f t="shared" si="21"/>
        <v>1235500</v>
      </c>
      <c r="D31" s="23">
        <f t="shared" si="21"/>
        <v>1235500</v>
      </c>
      <c r="E31" s="23">
        <f t="shared" si="21"/>
        <v>863500</v>
      </c>
      <c r="F31" s="23">
        <f>F225</f>
        <v>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6937840</v>
      </c>
      <c r="C36" s="18">
        <f t="shared" si="25"/>
        <v>6937840</v>
      </c>
      <c r="D36" s="18">
        <f t="shared" si="25"/>
        <v>6937840</v>
      </c>
      <c r="E36" s="18">
        <f t="shared" si="25"/>
        <v>1534374</v>
      </c>
      <c r="F36" s="18">
        <f>SUM(F37:F38)</f>
        <v>0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5757239</v>
      </c>
      <c r="C37" s="25">
        <f t="shared" si="26"/>
        <v>5757239</v>
      </c>
      <c r="D37" s="25">
        <f t="shared" si="26"/>
        <v>5757239</v>
      </c>
      <c r="E37" s="25">
        <f t="shared" si="26"/>
        <v>1234374</v>
      </c>
      <c r="F37" s="25">
        <f>F40</f>
        <v>0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1180601</v>
      </c>
      <c r="C38" s="23">
        <f t="shared" si="27"/>
        <v>1180601</v>
      </c>
      <c r="D38" s="23">
        <f t="shared" si="27"/>
        <v>1180601</v>
      </c>
      <c r="E38" s="23">
        <f t="shared" si="27"/>
        <v>300000</v>
      </c>
      <c r="F38" s="23">
        <f>F44</f>
        <v>0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5757239</v>
      </c>
      <c r="C40" s="18">
        <f t="shared" si="28"/>
        <v>5757239</v>
      </c>
      <c r="D40" s="18">
        <f t="shared" si="28"/>
        <v>5757239</v>
      </c>
      <c r="E40" s="18">
        <f t="shared" si="28"/>
        <v>1234374</v>
      </c>
      <c r="F40" s="18">
        <f>SUM(F41:F42)</f>
        <v>0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5132075</v>
      </c>
      <c r="C41" s="25">
        <v>5132075</v>
      </c>
      <c r="D41" s="25">
        <v>5132075</v>
      </c>
      <c r="E41" s="25">
        <v>1122158</v>
      </c>
      <c r="F41" s="25">
        <v>0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625164</v>
      </c>
      <c r="C42" s="23">
        <v>625164</v>
      </c>
      <c r="D42" s="23">
        <v>625164</v>
      </c>
      <c r="E42" s="23">
        <v>112216</v>
      </c>
      <c r="F42" s="23">
        <v>0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1180601</v>
      </c>
      <c r="C44" s="18">
        <f t="shared" si="29"/>
        <v>1180601</v>
      </c>
      <c r="D44" s="18">
        <f t="shared" si="29"/>
        <v>1180601</v>
      </c>
      <c r="E44" s="18">
        <f t="shared" si="29"/>
        <v>300000</v>
      </c>
      <c r="F44" s="18">
        <f>SUM(F45:F75)</f>
        <v>0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customHeight="1">
      <c r="A46" s="8">
        <v>212003</v>
      </c>
      <c r="B46" s="23">
        <v>0</v>
      </c>
      <c r="C46" s="23">
        <v>0</v>
      </c>
      <c r="D46" s="23">
        <v>0</v>
      </c>
      <c r="E46" s="23">
        <v>5000</v>
      </c>
      <c r="F46" s="23">
        <v>0</v>
      </c>
      <c r="G46" s="32" t="s">
        <v>37</v>
      </c>
      <c r="H46" s="8">
        <v>212003</v>
      </c>
      <c r="I46" s="4" t="str">
        <f t="shared" si="1"/>
        <v>SHOW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57000</v>
      </c>
      <c r="C48" s="23">
        <v>57000</v>
      </c>
      <c r="D48" s="23">
        <v>57000</v>
      </c>
      <c r="E48" s="23">
        <v>0</v>
      </c>
      <c r="F48" s="23">
        <v>0</v>
      </c>
      <c r="G48" s="32" t="s">
        <v>39</v>
      </c>
      <c r="H48" s="8">
        <v>212005</v>
      </c>
      <c r="I48" s="4" t="str">
        <f t="shared" si="1"/>
        <v>SHOW</v>
      </c>
    </row>
    <row r="49" spans="1:9" ht="22.5" customHeight="1">
      <c r="A49" s="8">
        <v>212006</v>
      </c>
      <c r="B49" s="23">
        <v>0</v>
      </c>
      <c r="C49" s="23">
        <v>0</v>
      </c>
      <c r="D49" s="23">
        <v>0</v>
      </c>
      <c r="E49" s="23">
        <v>1000</v>
      </c>
      <c r="F49" s="23">
        <v>0</v>
      </c>
      <c r="G49" s="32" t="s">
        <v>40</v>
      </c>
      <c r="H49" s="8">
        <v>212006</v>
      </c>
      <c r="I49" s="4" t="str">
        <f t="shared" si="1"/>
        <v>SHOW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21000</v>
      </c>
      <c r="C51" s="23">
        <v>21000</v>
      </c>
      <c r="D51" s="23">
        <v>21000</v>
      </c>
      <c r="E51" s="23">
        <v>5250</v>
      </c>
      <c r="F51" s="23">
        <v>0</v>
      </c>
      <c r="G51" s="32" t="s">
        <v>42</v>
      </c>
      <c r="H51" s="8">
        <v>212009</v>
      </c>
      <c r="I51" s="4" t="str">
        <f t="shared" si="1"/>
        <v>SHOW</v>
      </c>
    </row>
    <row r="52" spans="1:9" ht="22.5" customHeight="1">
      <c r="A52" s="8">
        <v>212010</v>
      </c>
      <c r="B52" s="23">
        <v>21600</v>
      </c>
      <c r="C52" s="23">
        <v>21600</v>
      </c>
      <c r="D52" s="23">
        <v>21600</v>
      </c>
      <c r="E52" s="23">
        <v>2500</v>
      </c>
      <c r="F52" s="23">
        <v>0</v>
      </c>
      <c r="G52" s="32" t="s">
        <v>43</v>
      </c>
      <c r="H52" s="8">
        <v>212010</v>
      </c>
      <c r="I52" s="4" t="str">
        <f t="shared" si="1"/>
        <v>SHOW</v>
      </c>
    </row>
    <row r="53" spans="1:9" ht="22.5" customHeight="1">
      <c r="A53" s="8">
        <v>212011</v>
      </c>
      <c r="B53" s="23">
        <v>0</v>
      </c>
      <c r="C53" s="23">
        <v>0</v>
      </c>
      <c r="D53" s="23">
        <v>0</v>
      </c>
      <c r="E53" s="23">
        <v>500</v>
      </c>
      <c r="F53" s="23">
        <v>0</v>
      </c>
      <c r="G53" s="32" t="s">
        <v>44</v>
      </c>
      <c r="H53" s="8">
        <v>212011</v>
      </c>
      <c r="I53" s="4" t="str">
        <f t="shared" si="1"/>
        <v>SHOW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hidden="1" customHeight="1">
      <c r="A56" s="8">
        <v>212014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17" t="s">
        <v>47</v>
      </c>
      <c r="H56" s="8">
        <v>212014</v>
      </c>
      <c r="I56" s="4" t="str">
        <f t="shared" si="1"/>
        <v>HIDE</v>
      </c>
    </row>
    <row r="57" spans="1:9" ht="22.5" customHeight="1">
      <c r="A57" s="8">
        <v>212015</v>
      </c>
      <c r="B57" s="23">
        <v>0</v>
      </c>
      <c r="C57" s="23">
        <v>0</v>
      </c>
      <c r="D57" s="23">
        <v>0</v>
      </c>
      <c r="E57" s="23">
        <v>750</v>
      </c>
      <c r="F57" s="23">
        <v>0</v>
      </c>
      <c r="G57" s="32" t="s">
        <v>48</v>
      </c>
      <c r="H57" s="8">
        <v>212015</v>
      </c>
      <c r="I57" s="4" t="str">
        <f t="shared" si="1"/>
        <v>SHOW</v>
      </c>
    </row>
    <row r="58" spans="1:9" ht="22.5" customHeight="1">
      <c r="A58" s="8">
        <v>212016</v>
      </c>
      <c r="B58" s="23">
        <v>0</v>
      </c>
      <c r="C58" s="23">
        <v>0</v>
      </c>
      <c r="D58" s="23">
        <v>0</v>
      </c>
      <c r="E58" s="23">
        <v>2500</v>
      </c>
      <c r="F58" s="23">
        <v>0</v>
      </c>
      <c r="G58" s="32" t="s">
        <v>49</v>
      </c>
      <c r="H58" s="8">
        <v>212016</v>
      </c>
      <c r="I58" s="4" t="str">
        <f t="shared" si="1"/>
        <v>SHOW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customHeight="1">
      <c r="A65" s="8">
        <v>212023</v>
      </c>
      <c r="B65" s="23">
        <v>0</v>
      </c>
      <c r="C65" s="23">
        <v>0</v>
      </c>
      <c r="D65" s="23">
        <v>0</v>
      </c>
      <c r="E65" s="23">
        <v>12500</v>
      </c>
      <c r="F65" s="23">
        <v>0</v>
      </c>
      <c r="G65" s="32" t="s">
        <v>56</v>
      </c>
      <c r="H65" s="8">
        <v>212023</v>
      </c>
      <c r="I65" s="4" t="str">
        <f t="shared" si="1"/>
        <v>SHOW</v>
      </c>
    </row>
    <row r="66" spans="1:9" ht="22.5" customHeight="1">
      <c r="A66" s="8">
        <v>212024</v>
      </c>
      <c r="B66" s="23">
        <v>6000</v>
      </c>
      <c r="C66" s="23">
        <v>6000</v>
      </c>
      <c r="D66" s="23">
        <v>6000</v>
      </c>
      <c r="E66" s="23">
        <v>1250</v>
      </c>
      <c r="F66" s="23">
        <v>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75000</v>
      </c>
      <c r="C67" s="23">
        <v>75000</v>
      </c>
      <c r="D67" s="23">
        <v>75000</v>
      </c>
      <c r="E67" s="23">
        <v>18750</v>
      </c>
      <c r="F67" s="23">
        <v>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 thickBot="1">
      <c r="A69" s="8">
        <v>212027</v>
      </c>
      <c r="B69" s="23">
        <v>1000001</v>
      </c>
      <c r="C69" s="23">
        <v>1000001</v>
      </c>
      <c r="D69" s="23">
        <v>1000001</v>
      </c>
      <c r="E69" s="23">
        <v>250000</v>
      </c>
      <c r="F69" s="23">
        <v>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hidden="1" customHeight="1">
      <c r="A73" s="8">
        <v>212031</v>
      </c>
      <c r="B73" s="23">
        <v>0</v>
      </c>
      <c r="C73" s="23">
        <v>0</v>
      </c>
      <c r="D73" s="23">
        <v>0</v>
      </c>
      <c r="E73" s="23">
        <v>0</v>
      </c>
      <c r="F73" s="23">
        <v>0</v>
      </c>
      <c r="G73" s="17" t="s">
        <v>64</v>
      </c>
      <c r="H73" s="8">
        <v>212031</v>
      </c>
      <c r="I73" s="4" t="str">
        <f t="shared" ref="I73:I136" si="30">IF(SUM(B73:F73)&lt;&gt;0,"SHOW","HIDE")</f>
        <v>HIDE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359245</v>
      </c>
      <c r="C77" s="18">
        <f t="shared" si="31"/>
        <v>359245</v>
      </c>
      <c r="D77" s="18">
        <f t="shared" si="31"/>
        <v>359245</v>
      </c>
      <c r="E77" s="18">
        <f t="shared" si="31"/>
        <v>51475</v>
      </c>
      <c r="F77" s="18">
        <f>SUM(F78:F83)</f>
        <v>0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359245</v>
      </c>
      <c r="C83" s="23">
        <v>359245</v>
      </c>
      <c r="D83" s="23">
        <v>359245</v>
      </c>
      <c r="E83" s="23">
        <v>51475</v>
      </c>
      <c r="F83" s="23">
        <v>0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200000</v>
      </c>
      <c r="C85" s="18">
        <f t="shared" si="32"/>
        <v>200000</v>
      </c>
      <c r="D85" s="18">
        <f t="shared" si="32"/>
        <v>200000</v>
      </c>
      <c r="E85" s="18">
        <f t="shared" si="32"/>
        <v>367200</v>
      </c>
      <c r="F85" s="18">
        <f>SUM(F86:F91)</f>
        <v>0</v>
      </c>
      <c r="G85" s="33" t="s">
        <v>15</v>
      </c>
      <c r="H85" s="27">
        <v>221</v>
      </c>
      <c r="I85" s="4" t="str">
        <f t="shared" si="30"/>
        <v>SHOW</v>
      </c>
    </row>
    <row r="86" spans="1:9" ht="22.5" hidden="1" customHeight="1">
      <c r="A86" s="8">
        <v>221001</v>
      </c>
      <c r="B86" s="25">
        <v>0</v>
      </c>
      <c r="C86" s="25">
        <v>0</v>
      </c>
      <c r="D86" s="25">
        <v>0</v>
      </c>
      <c r="E86" s="25">
        <v>0</v>
      </c>
      <c r="F86" s="25">
        <v>0</v>
      </c>
      <c r="G86" s="26" t="s">
        <v>73</v>
      </c>
      <c r="H86" s="8">
        <v>221001</v>
      </c>
      <c r="I86" s="4" t="str">
        <f t="shared" si="30"/>
        <v>HIDE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customHeight="1" thickBot="1">
      <c r="A89" s="8">
        <v>221004</v>
      </c>
      <c r="B89" s="23">
        <v>200000</v>
      </c>
      <c r="C89" s="23">
        <v>200000</v>
      </c>
      <c r="D89" s="23">
        <v>200000</v>
      </c>
      <c r="E89" s="23">
        <v>367200</v>
      </c>
      <c r="F89" s="23">
        <v>0</v>
      </c>
      <c r="G89" s="32" t="s">
        <v>76</v>
      </c>
      <c r="H89" s="8">
        <v>221004</v>
      </c>
      <c r="I89" s="4" t="str">
        <f t="shared" si="30"/>
        <v>SHOW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180000</v>
      </c>
      <c r="C93" s="18">
        <f t="shared" si="33"/>
        <v>180000</v>
      </c>
      <c r="D93" s="18">
        <f t="shared" si="33"/>
        <v>180000</v>
      </c>
      <c r="E93" s="18">
        <f t="shared" si="33"/>
        <v>107000</v>
      </c>
      <c r="F93" s="18">
        <f>SUM(F94:F105)</f>
        <v>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100000</v>
      </c>
      <c r="C94" s="25">
        <v>100000</v>
      </c>
      <c r="D94" s="25">
        <v>100000</v>
      </c>
      <c r="E94" s="25">
        <v>75000</v>
      </c>
      <c r="F94" s="25">
        <v>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10000</v>
      </c>
      <c r="C95" s="23">
        <v>10000</v>
      </c>
      <c r="D95" s="23">
        <v>10000</v>
      </c>
      <c r="E95" s="23">
        <v>5000</v>
      </c>
      <c r="F95" s="23">
        <v>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50000</v>
      </c>
      <c r="C98" s="23">
        <v>50000</v>
      </c>
      <c r="D98" s="23">
        <v>50000</v>
      </c>
      <c r="E98" s="23">
        <v>20000</v>
      </c>
      <c r="F98" s="23">
        <v>0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15000</v>
      </c>
      <c r="C101" s="23">
        <v>15000</v>
      </c>
      <c r="D101" s="23">
        <v>15000</v>
      </c>
      <c r="E101" s="23">
        <v>5000</v>
      </c>
      <c r="F101" s="23">
        <v>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hidden="1" customHeigh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0</v>
      </c>
      <c r="G102" s="17" t="s">
        <v>87</v>
      </c>
      <c r="H102" s="8">
        <v>222009</v>
      </c>
      <c r="I102" s="4" t="str">
        <f t="shared" si="30"/>
        <v>HIDE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customHeight="1" thickBot="1">
      <c r="A105" s="8">
        <v>222999</v>
      </c>
      <c r="B105" s="23">
        <v>5000</v>
      </c>
      <c r="C105" s="23">
        <v>5000</v>
      </c>
      <c r="D105" s="23">
        <v>5000</v>
      </c>
      <c r="E105" s="23">
        <v>2000</v>
      </c>
      <c r="F105" s="23">
        <v>0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7811065</v>
      </c>
      <c r="C107" s="18">
        <f t="shared" si="34"/>
        <v>7311065</v>
      </c>
      <c r="D107" s="18">
        <f t="shared" si="34"/>
        <v>6811065</v>
      </c>
      <c r="E107" s="18">
        <f t="shared" si="34"/>
        <v>807820</v>
      </c>
      <c r="F107" s="18">
        <f>SUM(F108:F133)</f>
        <v>0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4200</v>
      </c>
      <c r="C108" s="25">
        <v>4200</v>
      </c>
      <c r="D108" s="25">
        <v>4200</v>
      </c>
      <c r="E108" s="25">
        <v>1770</v>
      </c>
      <c r="F108" s="25">
        <v>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840000</v>
      </c>
      <c r="C109" s="23">
        <v>840000</v>
      </c>
      <c r="D109" s="23">
        <v>840000</v>
      </c>
      <c r="E109" s="23">
        <v>210000</v>
      </c>
      <c r="F109" s="23">
        <v>0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60000</v>
      </c>
      <c r="C110" s="23">
        <v>60000</v>
      </c>
      <c r="D110" s="23">
        <v>60000</v>
      </c>
      <c r="E110" s="23">
        <v>20000</v>
      </c>
      <c r="F110" s="23">
        <v>0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360000</v>
      </c>
      <c r="C111" s="23">
        <v>360000</v>
      </c>
      <c r="D111" s="23">
        <v>360000</v>
      </c>
      <c r="E111" s="23">
        <v>165000</v>
      </c>
      <c r="F111" s="23">
        <v>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1440000</v>
      </c>
      <c r="C112" s="23">
        <v>1440000</v>
      </c>
      <c r="D112" s="23">
        <v>1440000</v>
      </c>
      <c r="E112" s="23">
        <v>360000</v>
      </c>
      <c r="F112" s="23">
        <v>0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144000</v>
      </c>
      <c r="C114" s="23">
        <v>144000</v>
      </c>
      <c r="D114" s="23">
        <v>144000</v>
      </c>
      <c r="E114" s="23">
        <v>0</v>
      </c>
      <c r="F114" s="23">
        <v>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144000</v>
      </c>
      <c r="C115" s="23">
        <v>144000</v>
      </c>
      <c r="D115" s="23">
        <v>144000</v>
      </c>
      <c r="E115" s="23">
        <v>36000</v>
      </c>
      <c r="F115" s="23">
        <v>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hidden="1" customHeight="1">
      <c r="A118" s="8">
        <v>223011</v>
      </c>
      <c r="B118" s="23">
        <v>0</v>
      </c>
      <c r="C118" s="23">
        <v>0</v>
      </c>
      <c r="D118" s="23">
        <v>0</v>
      </c>
      <c r="E118" s="23">
        <v>0</v>
      </c>
      <c r="F118" s="23">
        <v>0</v>
      </c>
      <c r="G118" s="17" t="s">
        <v>101</v>
      </c>
      <c r="H118" s="8">
        <v>223011</v>
      </c>
      <c r="I118" s="4" t="str">
        <f t="shared" si="30"/>
        <v>HIDE</v>
      </c>
    </row>
    <row r="119" spans="1:9" ht="22.5" customHeight="1">
      <c r="A119" s="8">
        <v>223012</v>
      </c>
      <c r="B119" s="23">
        <v>20000</v>
      </c>
      <c r="C119" s="23">
        <v>20000</v>
      </c>
      <c r="D119" s="23">
        <v>20000</v>
      </c>
      <c r="E119" s="23">
        <v>5000</v>
      </c>
      <c r="F119" s="23">
        <v>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customHeight="1">
      <c r="A123" s="8">
        <v>223016</v>
      </c>
      <c r="B123" s="23">
        <v>4000000</v>
      </c>
      <c r="C123" s="23">
        <v>3500000</v>
      </c>
      <c r="D123" s="23">
        <v>3000000</v>
      </c>
      <c r="E123" s="23">
        <v>0</v>
      </c>
      <c r="F123" s="23">
        <v>0</v>
      </c>
      <c r="G123" s="32" t="s">
        <v>106</v>
      </c>
      <c r="H123" s="8">
        <v>223016</v>
      </c>
      <c r="I123" s="4" t="str">
        <f t="shared" si="30"/>
        <v>SHOW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customHeight="1">
      <c r="A125" s="8">
        <v>223018</v>
      </c>
      <c r="B125" s="23">
        <v>30500</v>
      </c>
      <c r="C125" s="23">
        <v>30500</v>
      </c>
      <c r="D125" s="23">
        <v>30500</v>
      </c>
      <c r="E125" s="23">
        <v>0</v>
      </c>
      <c r="F125" s="23">
        <v>0</v>
      </c>
      <c r="G125" s="32" t="s">
        <v>108</v>
      </c>
      <c r="H125" s="8">
        <v>223018</v>
      </c>
      <c r="I125" s="4" t="str">
        <f t="shared" si="30"/>
        <v>SHOW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customHeight="1">
      <c r="A132" s="8">
        <v>223025</v>
      </c>
      <c r="B132" s="23">
        <v>8800</v>
      </c>
      <c r="C132" s="23">
        <v>8800</v>
      </c>
      <c r="D132" s="23">
        <v>8800</v>
      </c>
      <c r="E132" s="23">
        <v>8800</v>
      </c>
      <c r="F132" s="23">
        <v>0</v>
      </c>
      <c r="G132" s="32" t="s">
        <v>115</v>
      </c>
      <c r="H132" s="8">
        <v>223025</v>
      </c>
      <c r="I132" s="4" t="str">
        <f t="shared" si="30"/>
        <v>SHOW</v>
      </c>
    </row>
    <row r="133" spans="1:9" ht="22.5" customHeight="1" thickBot="1">
      <c r="A133" s="8">
        <v>223999</v>
      </c>
      <c r="B133" s="23">
        <v>759565</v>
      </c>
      <c r="C133" s="23">
        <v>759565</v>
      </c>
      <c r="D133" s="23">
        <v>759565</v>
      </c>
      <c r="E133" s="23">
        <v>1250</v>
      </c>
      <c r="F133" s="23">
        <v>0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100000</v>
      </c>
      <c r="C135" s="18">
        <f t="shared" si="35"/>
        <v>100000</v>
      </c>
      <c r="D135" s="18">
        <f t="shared" si="35"/>
        <v>100000</v>
      </c>
      <c r="E135" s="18">
        <f t="shared" si="35"/>
        <v>100000</v>
      </c>
      <c r="F135" s="18">
        <f>SUM(F136:F140)</f>
        <v>0</v>
      </c>
      <c r="G135" s="33" t="s">
        <v>18</v>
      </c>
      <c r="H135" s="27">
        <v>224</v>
      </c>
      <c r="I135" s="4" t="str">
        <f t="shared" si="30"/>
        <v>SHOW</v>
      </c>
    </row>
    <row r="136" spans="1:9" ht="22.5" customHeight="1" thickBot="1">
      <c r="A136" s="8">
        <v>224001</v>
      </c>
      <c r="B136" s="25">
        <v>100000</v>
      </c>
      <c r="C136" s="25">
        <v>100000</v>
      </c>
      <c r="D136" s="25">
        <v>100000</v>
      </c>
      <c r="E136" s="25">
        <v>100000</v>
      </c>
      <c r="F136" s="25">
        <v>0</v>
      </c>
      <c r="G136" s="35" t="s">
        <v>117</v>
      </c>
      <c r="H136" s="8">
        <v>224001</v>
      </c>
      <c r="I136" s="4" t="str">
        <f t="shared" si="30"/>
        <v>SHOW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2177390</v>
      </c>
      <c r="C142" s="18">
        <f t="shared" si="37"/>
        <v>2177390</v>
      </c>
      <c r="D142" s="18">
        <f t="shared" si="37"/>
        <v>2177390</v>
      </c>
      <c r="E142" s="18">
        <f t="shared" si="37"/>
        <v>970000</v>
      </c>
      <c r="F142" s="18">
        <f>SUM(F143:F148)</f>
        <v>0</v>
      </c>
      <c r="G142" s="33" t="s">
        <v>19</v>
      </c>
      <c r="H142" s="27">
        <v>225</v>
      </c>
      <c r="I142" s="4" t="str">
        <f t="shared" si="36"/>
        <v>SHOW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customHeight="1">
      <c r="A144" s="8">
        <v>225002</v>
      </c>
      <c r="B144" s="23">
        <v>0</v>
      </c>
      <c r="C144" s="23">
        <v>0</v>
      </c>
      <c r="D144" s="23">
        <v>0</v>
      </c>
      <c r="E144" s="23">
        <v>320000</v>
      </c>
      <c r="F144" s="23">
        <v>0</v>
      </c>
      <c r="G144" s="32" t="s">
        <v>123</v>
      </c>
      <c r="H144" s="8">
        <v>225002</v>
      </c>
      <c r="I144" s="4" t="str">
        <f t="shared" si="36"/>
        <v>SHOW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customHeight="1">
      <c r="A146" s="8">
        <v>225004</v>
      </c>
      <c r="B146" s="23">
        <v>986990</v>
      </c>
      <c r="C146" s="23">
        <v>986990</v>
      </c>
      <c r="D146" s="23">
        <v>986990</v>
      </c>
      <c r="E146" s="23">
        <v>0</v>
      </c>
      <c r="F146" s="23">
        <v>0</v>
      </c>
      <c r="G146" s="32" t="s">
        <v>125</v>
      </c>
      <c r="H146" s="8">
        <v>225004</v>
      </c>
      <c r="I146" s="4" t="str">
        <f t="shared" si="36"/>
        <v>SHOW</v>
      </c>
    </row>
    <row r="147" spans="1:9" ht="22.5" customHeight="1" thickBot="1">
      <c r="A147" s="8">
        <v>225005</v>
      </c>
      <c r="B147" s="23">
        <v>1190400</v>
      </c>
      <c r="C147" s="23">
        <v>1190400</v>
      </c>
      <c r="D147" s="23">
        <v>1190400</v>
      </c>
      <c r="E147" s="23">
        <v>650000</v>
      </c>
      <c r="F147" s="23">
        <v>0</v>
      </c>
      <c r="G147" s="32" t="s">
        <v>126</v>
      </c>
      <c r="H147" s="8">
        <v>225005</v>
      </c>
      <c r="I147" s="4" t="str">
        <f t="shared" si="36"/>
        <v>SHOW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250000</v>
      </c>
      <c r="C150" s="18">
        <f t="shared" si="38"/>
        <v>250000</v>
      </c>
      <c r="D150" s="18">
        <f t="shared" si="38"/>
        <v>250000</v>
      </c>
      <c r="E150" s="18">
        <f t="shared" si="38"/>
        <v>250000</v>
      </c>
      <c r="F150" s="18">
        <f>SUM(F151:F168)</f>
        <v>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0</v>
      </c>
      <c r="C152" s="23">
        <v>0</v>
      </c>
      <c r="D152" s="23">
        <v>0</v>
      </c>
      <c r="E152" s="23">
        <v>250000</v>
      </c>
      <c r="F152" s="23">
        <v>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 thickBot="1">
      <c r="A160" s="8">
        <v>226010</v>
      </c>
      <c r="B160" s="23">
        <v>250000</v>
      </c>
      <c r="C160" s="23">
        <v>250000</v>
      </c>
      <c r="D160" s="23">
        <v>250000</v>
      </c>
      <c r="E160" s="23">
        <v>0</v>
      </c>
      <c r="F160" s="23">
        <v>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392832</v>
      </c>
      <c r="C176" s="18">
        <f t="shared" si="40"/>
        <v>392832</v>
      </c>
      <c r="D176" s="18">
        <f t="shared" si="40"/>
        <v>392832</v>
      </c>
      <c r="E176" s="18">
        <f t="shared" si="40"/>
        <v>0</v>
      </c>
      <c r="F176" s="18">
        <f>SUM(F177:F196)</f>
        <v>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customHeight="1" thickBot="1">
      <c r="A180" s="8">
        <v>228004</v>
      </c>
      <c r="B180" s="23">
        <v>392832</v>
      </c>
      <c r="C180" s="23">
        <v>392832</v>
      </c>
      <c r="D180" s="23">
        <v>392832</v>
      </c>
      <c r="E180" s="23">
        <v>0</v>
      </c>
      <c r="F180" s="23">
        <v>0</v>
      </c>
      <c r="G180" s="32" t="s">
        <v>153</v>
      </c>
      <c r="H180" s="8">
        <v>228004</v>
      </c>
      <c r="I180" s="4" t="str">
        <f t="shared" si="36"/>
        <v>SHOW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1235500</v>
      </c>
      <c r="C225" s="18">
        <f t="shared" si="47"/>
        <v>1235500</v>
      </c>
      <c r="D225" s="18">
        <f t="shared" si="47"/>
        <v>1235500</v>
      </c>
      <c r="E225" s="18">
        <f t="shared" si="47"/>
        <v>863500</v>
      </c>
      <c r="F225" s="18">
        <f>SUM(F226:F238)</f>
        <v>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715500</v>
      </c>
      <c r="C226" s="25">
        <v>715500</v>
      </c>
      <c r="D226" s="25">
        <v>715500</v>
      </c>
      <c r="E226" s="25">
        <v>156000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35000</v>
      </c>
      <c r="C227" s="23">
        <v>35000</v>
      </c>
      <c r="D227" s="23">
        <v>35000</v>
      </c>
      <c r="E227" s="23">
        <v>57500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customHeight="1">
      <c r="A229" s="8">
        <v>423004</v>
      </c>
      <c r="B229" s="23">
        <v>5000</v>
      </c>
      <c r="C229" s="23">
        <v>5000</v>
      </c>
      <c r="D229" s="23">
        <v>5000</v>
      </c>
      <c r="E229" s="23">
        <v>5000</v>
      </c>
      <c r="F229" s="23">
        <v>0</v>
      </c>
      <c r="G229" s="32" t="s">
        <v>189</v>
      </c>
      <c r="H229" s="8">
        <v>423004</v>
      </c>
      <c r="I229" s="4" t="str">
        <f t="shared" si="42"/>
        <v>SHOW</v>
      </c>
    </row>
    <row r="230" spans="1:9" ht="22.5" customHeight="1">
      <c r="A230" s="8">
        <v>423005</v>
      </c>
      <c r="B230" s="23">
        <v>150000</v>
      </c>
      <c r="C230" s="23">
        <v>150000</v>
      </c>
      <c r="D230" s="23">
        <v>150000</v>
      </c>
      <c r="E230" s="23">
        <v>150000</v>
      </c>
      <c r="F230" s="23">
        <v>0</v>
      </c>
      <c r="G230" s="32" t="s">
        <v>190</v>
      </c>
      <c r="H230" s="8">
        <v>423005</v>
      </c>
      <c r="I230" s="4" t="str">
        <f t="shared" si="42"/>
        <v>SHOW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customHeight="1">
      <c r="A232" s="8">
        <v>423007</v>
      </c>
      <c r="B232" s="23">
        <v>300000</v>
      </c>
      <c r="C232" s="23">
        <v>300000</v>
      </c>
      <c r="D232" s="23">
        <v>300000</v>
      </c>
      <c r="E232" s="23">
        <v>300000</v>
      </c>
      <c r="F232" s="23">
        <v>0</v>
      </c>
      <c r="G232" s="32" t="s">
        <v>192</v>
      </c>
      <c r="H232" s="8">
        <v>423007</v>
      </c>
      <c r="I232" s="4" t="str">
        <f t="shared" si="42"/>
        <v>SHOW</v>
      </c>
    </row>
    <row r="233" spans="1:9" ht="22.5" customHeight="1">
      <c r="A233" s="8">
        <v>423008</v>
      </c>
      <c r="B233" s="23">
        <v>30000</v>
      </c>
      <c r="C233" s="23">
        <v>30000</v>
      </c>
      <c r="D233" s="23">
        <v>30000</v>
      </c>
      <c r="E233" s="23">
        <v>195000</v>
      </c>
      <c r="F233" s="23">
        <v>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2020-03-04T06:02:24Z</cp:lastPrinted>
  <dcterms:created xsi:type="dcterms:W3CDTF">2018-12-30T09:54:12Z</dcterms:created>
  <dcterms:modified xsi:type="dcterms:W3CDTF">2020-03-04T06:02:27Z</dcterms:modified>
</cp:coreProperties>
</file>