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C13" i="1" l="1"/>
  <c r="C9" i="1" s="1"/>
  <c r="I254" i="1"/>
  <c r="B33" i="1"/>
  <c r="I245" i="1"/>
  <c r="I176" i="1"/>
  <c r="I225" i="1"/>
  <c r="I23" i="1"/>
  <c r="I31" i="1"/>
  <c r="I34" i="1"/>
  <c r="B36" i="1"/>
  <c r="I37" i="1"/>
  <c r="F26" i="1"/>
  <c r="F10" i="1" s="1"/>
  <c r="F11" i="1" s="1"/>
  <c r="E26" i="1"/>
  <c r="E10" i="1" s="1"/>
  <c r="E11" i="1" s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<sst xmlns="http://schemas.openxmlformats.org/spreadsheetml/2006/main" count="245" uniqueCount="216">
  <si>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</si>
  <si>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</si>
  <si>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</si>
  <si>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</si>
  <si>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</si>
  <si>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</si>
  <si>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</si>
  <si>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</si>
  <si>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</si>
  <si>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</si>
  <si>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</si>
  <si>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</si>
  <si>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</si>
  <si>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</si>
  <si>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</si>
  <si>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</si>
  <si>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</si>
  <si>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</si>
  <si>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</si>
  <si>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</si>
  <si>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</si>
  <si>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</si>
  <si>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</si>
  <si>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</si>
  <si>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</si>
  <si>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</si>
  <si>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</si>
  <si>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</si>
  <si>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</si>
  <si>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</si>
  <si>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</si>
  <si>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</si>
  <si>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</si>
  <si>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</si>
  <si>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</si>
  <si>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</si>
  <si>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</si>
  <si>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</si>
  <si>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</si>
  <si>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</si>
  <si>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</si>
  <si>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</si>
  <si>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</si>
  <si>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</si>
  <si>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</si>
  <si>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</si>
  <si>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</si>
  <si>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</si>
  <si>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</si>
  <si>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</si>
  <si>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</si>
  <si>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</si>
  <si>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</si>
  <si>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</si>
  <si>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</si>
  <si>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</si>
  <si>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</si>
  <si>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</si>
  <si>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</si>
  <si>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</si>
  <si>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</si>
  <si>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</si>
  <si>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</si>
  <si>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</si>
  <si>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</si>
  <si>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</si>
  <si>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</si>
  <si>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</si>
  <si>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</si>
  <si>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</si>
  <si>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</si>
  <si>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</si>
  <si>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</si>
  <si>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</si>
  <si>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</si>
  <si>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</si>
  <si>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</si>
  <si>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</si>
  <si>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</si>
  <si>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</si>
  <si>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</si>
  <si>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</si>
  <si>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</si>
  <si>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</si>
  <si>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</si>
  <si>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</si>
  <si>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</si>
  <si>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</si>
  <si>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</si>
  <si>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</si>
  <si>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</si>
  <si>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</si>
  <si>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</si>
  <si>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</si>
  <si>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</si>
  <si>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</si>
  <si>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</si>
  <si>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</si>
  <si>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</si>
  <si>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</si>
  <si>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</si>
  <si>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</si>
  <si>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</si>
  <si>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</si>
  <si>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</si>
  <si>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</si>
  <si>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</si>
  <si>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</si>
  <si>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</si>
  <si>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</si>
  <si>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</si>
  <si>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</si>
  <si>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</si>
  <si>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</si>
  <si>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</si>
  <si>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</si>
  <si>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</si>
  <si>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</si>
  <si>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</si>
  <si>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</si>
  <si>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</si>
  <si>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</si>
  <si>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</si>
  <si>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</si>
  <si>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</si>
  <si>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</si>
  <si>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</si>
  <si>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</si>
  <si>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</si>
  <si>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</si>
  <si>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</si>
  <si>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</si>
  <si>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</si>
  <si>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</si>
  <si>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</si>
  <si>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</si>
  <si>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</si>
  <si>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</si>
  <si>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</si>
  <si>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</si>
  <si>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</si>
  <si>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</si>
  <si>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</si>
  <si>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</si>
  <si>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</si>
  <si>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</si>
  <si>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</si>
  <si>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</si>
  <si>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</si>
  <si>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</si>
  <si>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</si>
  <si>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</si>
  <si>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</si>
  <si>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</si>
  <si>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</si>
  <si>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</si>
  <si>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</si>
  <si>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</si>
  <si>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</si>
  <si>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</si>
  <si>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</si>
  <si>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</si>
  <si>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</si>
  <si>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</si>
  <si>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</si>
  <si>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</si>
  <si>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</si>
  <si>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</si>
  <si>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</si>
  <si>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</si>
  <si>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</si>
  <si>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</si>
  <si>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</si>
  <si>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</si>
  <si>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</si>
  <si>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</si>
  <si>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</si>
  <si>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</si>
  <si>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</si>
  <si>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</si>
  <si>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</si>
  <si>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</si>
  <si>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</si>
  <si>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</si>
  <si>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</si>
  <si>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</si>
  <si>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</si>
  <si>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</si>
  <si>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</si>
  <si>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</si>
  <si>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</si>
  <si>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</si>
  <si>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</si>
  <si>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</si>
  <si>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</si>
  <si>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</si>
  <si>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</si>
  <si>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</si>
  <si>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</si>
  <si>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</si>
  <si>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</si>
  <si>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</si>
  <si>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</si>
  <si>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</si>
  <si>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</si>
  <si>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</si>
  <si>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</si>
  <si>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</si>
  <si>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</si>
  <si>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</si>
  <si>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</si>
  <si>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</si>
  <si>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މެދުއުތުރު ސަރަހައްދު ސްކޫލްތައް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</si>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</sst>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1521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186967663</v>
      </c>
      <c r="C9" s="15">
        <f t="shared" si="0"/>
        <v>186957663</v>
      </c>
      <c r="D9" s="15">
        <f t="shared" si="0"/>
        <v>186947663</v>
      </c>
      <c r="E9" s="15">
        <f t="shared" si="0"/>
        <v>183974452</v>
      </c>
      <c r="F9" s="15">
        <f>F13</f>
        <v>167815297</v>
      </c>
      <c r="G9" s="31" t="s">
        <v>10</v>
      </c>
      <c r="I9" s="4" t="str">
        <f>IF(SUM(B9:F9)&lt;&gt;0,"SHOW","HIDE")</f>
        <v>SHOW</v>
      </c>
    </row>
    <row r="10" spans="1:10" ht="22.5" customHeight="1" thickBot="1">
      <c r="B10" s="16">
        <f t="shared" ref="B10:E10" si="1">B26</f>
        <v>180000</v>
      </c>
      <c r="C10" s="16">
        <f t="shared" si="1"/>
        <v>180000</v>
      </c>
      <c r="D10" s="16">
        <f t="shared" si="1"/>
        <v>180000</v>
      </c>
      <c r="E10" s="16">
        <f t="shared" si="1"/>
        <v>171625</v>
      </c>
      <c r="F10" s="16">
        <f>F26</f>
        <v>1739078</v>
      </c>
      <c r="G10" s="32" t="s">
        <v>11</v>
      </c>
      <c r="I10" s="4" t="str">
        <f t="shared" ref="I10:I73" si="2">IF(SUM(B10:F10)&lt;&gt;0,"SHOW","HIDE")</f>
        <v>SHOW</v>
      </c>
    </row>
    <row r="11" spans="1:10" ht="22.5" customHeight="1" thickBot="1">
      <c r="B11" s="18">
        <f t="shared" ref="B11:E11" si="3">SUM(B9:B10)</f>
        <v>187147663</v>
      </c>
      <c r="C11" s="18">
        <f t="shared" si="3"/>
        <v>187137663</v>
      </c>
      <c r="D11" s="18">
        <f t="shared" si="3"/>
        <v>187127663</v>
      </c>
      <c r="E11" s="18">
        <f t="shared" si="3"/>
        <v>184146077</v>
      </c>
      <c r="F11" s="18">
        <f>SUM(F9:F10)</f>
        <v>169554375</v>
      </c>
      <c r="G11" s="33" t="s">
        <v>12</v>
      </c>
      <c r="I11" s="4" t="str">
        <f t="shared" si="2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186967663</v>
      </c>
      <c r="C13" s="18">
        <f t="shared" si="4"/>
        <v>186957663</v>
      </c>
      <c r="D13" s="18">
        <f t="shared" si="4"/>
        <v>186947663</v>
      </c>
      <c r="E13" s="18">
        <f t="shared" si="4"/>
        <v>183974452</v>
      </c>
      <c r="F13" s="18">
        <f>SUM(F14:F24)</f>
        <v>167815297</v>
      </c>
      <c r="G13" s="33" t="s">
        <v>10</v>
      </c>
      <c r="H13" s="21"/>
      <c r="I13" s="4" t="str">
        <f t="shared" si="2"/>
        <v>SHOW</v>
      </c>
    </row>
    <row r="14" spans="1:10" ht="22.5" customHeight="1">
      <c r="A14" s="8">
        <v>210</v>
      </c>
      <c r="B14" s="22">
        <f t="shared" ref="B14:E14" si="5">B36</f>
        <v>163808315</v>
      </c>
      <c r="C14" s="22">
        <f t="shared" si="5"/>
        <v>163808315</v>
      </c>
      <c r="D14" s="22">
        <f t="shared" si="5"/>
        <v>163808315</v>
      </c>
      <c r="E14" s="22">
        <f t="shared" si="5"/>
        <v>157025420</v>
      </c>
      <c r="F14" s="22">
        <f>F36</f>
        <v>138583212</v>
      </c>
      <c r="G14" s="31" t="s">
        <v>13</v>
      </c>
      <c r="H14" s="8">
        <v>210</v>
      </c>
      <c r="I14" s="4" t="str">
        <f t="shared" si="2"/>
        <v>SHOW</v>
      </c>
    </row>
    <row r="15" spans="1:10" ht="22.5" customHeight="1">
      <c r="A15" s="8">
        <v>213</v>
      </c>
      <c r="B15" s="23">
        <f t="shared" ref="B15:E15" si="6">B77</f>
        <v>5360888</v>
      </c>
      <c r="C15" s="23">
        <f t="shared" si="6"/>
        <v>5360888</v>
      </c>
      <c r="D15" s="23">
        <f t="shared" si="6"/>
        <v>5360888</v>
      </c>
      <c r="E15" s="23">
        <f t="shared" si="6"/>
        <v>4709250</v>
      </c>
      <c r="F15" s="23">
        <f>F77</f>
        <v>4188182</v>
      </c>
      <c r="G15" s="34" t="s">
        <v>14</v>
      </c>
      <c r="H15" s="8">
        <v>213</v>
      </c>
      <c r="I15" s="4" t="str">
        <f t="shared" si="2"/>
        <v>SHOW</v>
      </c>
    </row>
    <row r="16" spans="1:10" ht="22.5" customHeight="1">
      <c r="A16" s="8">
        <v>221</v>
      </c>
      <c r="B16" s="23">
        <f t="shared" ref="B16:E16" si="7">B85</f>
        <v>300000</v>
      </c>
      <c r="C16" s="23">
        <f t="shared" si="7"/>
        <v>300000</v>
      </c>
      <c r="D16" s="23">
        <f t="shared" si="7"/>
        <v>300000</v>
      </c>
      <c r="E16" s="23">
        <f t="shared" si="7"/>
        <v>420000</v>
      </c>
      <c r="F16" s="23">
        <f>F85</f>
        <v>498697</v>
      </c>
      <c r="G16" s="34" t="s">
        <v>15</v>
      </c>
      <c r="H16" s="8">
        <v>221</v>
      </c>
      <c r="I16" s="4" t="str">
        <f t="shared" si="2"/>
        <v>SHOW</v>
      </c>
    </row>
    <row r="17" spans="1:9" ht="22.5" customHeight="1">
      <c r="A17" s="8">
        <v>222</v>
      </c>
      <c r="B17" s="23">
        <f t="shared" ref="B17:E17" si="8">B93</f>
        <v>331680</v>
      </c>
      <c r="C17" s="23">
        <f t="shared" si="8"/>
        <v>321680</v>
      </c>
      <c r="D17" s="23">
        <f t="shared" si="8"/>
        <v>311680</v>
      </c>
      <c r="E17" s="23">
        <f t="shared" si="8"/>
        <v>429189</v>
      </c>
      <c r="F17" s="23">
        <f>F93</f>
        <v>511636</v>
      </c>
      <c r="G17" s="34" t="s">
        <v>16</v>
      </c>
      <c r="H17" s="8">
        <v>222</v>
      </c>
      <c r="I17" s="4" t="str">
        <f t="shared" si="2"/>
        <v>SHOW</v>
      </c>
    </row>
    <row r="18" spans="1:9" ht="22.5" customHeight="1">
      <c r="A18" s="8">
        <v>223</v>
      </c>
      <c r="B18" s="23">
        <f t="shared" ref="B18:E18" si="9">B107</f>
        <v>13330180</v>
      </c>
      <c r="C18" s="23">
        <f t="shared" si="9"/>
        <v>13330180</v>
      </c>
      <c r="D18" s="23">
        <f t="shared" si="9"/>
        <v>13330180</v>
      </c>
      <c r="E18" s="23">
        <f t="shared" si="9"/>
        <v>16956640</v>
      </c>
      <c r="F18" s="23">
        <f>F107</f>
        <v>15619463</v>
      </c>
      <c r="G18" s="34" t="s">
        <v>17</v>
      </c>
      <c r="H18" s="8">
        <v>223</v>
      </c>
      <c r="I18" s="4" t="str">
        <f t="shared" si="2"/>
        <v>SHOW</v>
      </c>
    </row>
    <row r="19" spans="1:9" ht="22.5" customHeight="1">
      <c r="A19" s="8">
        <v>224</v>
      </c>
      <c r="B19" s="23">
        <f t="shared" ref="B19:E19" si="10">B135</f>
        <v>1284900</v>
      </c>
      <c r="C19" s="23">
        <f t="shared" si="10"/>
        <v>1284900</v>
      </c>
      <c r="D19" s="23">
        <f t="shared" si="10"/>
        <v>1284900</v>
      </c>
      <c r="E19" s="23">
        <f t="shared" si="10"/>
        <v>1274900</v>
      </c>
      <c r="F19" s="23">
        <f>F135</f>
        <v>699842</v>
      </c>
      <c r="G19" s="34" t="s">
        <v>18</v>
      </c>
      <c r="H19" s="8">
        <v>224</v>
      </c>
      <c r="I19" s="4" t="str">
        <f t="shared" si="2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2"/>
        <v>HIDE</v>
      </c>
    </row>
    <row r="21" spans="1:9" ht="22.5" customHeight="1">
      <c r="A21" s="8">
        <v>226</v>
      </c>
      <c r="B21" s="23">
        <f t="shared" ref="B21:E21" si="12">B150</f>
        <v>1025000</v>
      </c>
      <c r="C21" s="23">
        <f t="shared" si="12"/>
        <v>1025000</v>
      </c>
      <c r="D21" s="23">
        <f t="shared" si="12"/>
        <v>1025000</v>
      </c>
      <c r="E21" s="23">
        <f t="shared" si="12"/>
        <v>1748789</v>
      </c>
      <c r="F21" s="23">
        <f>F150</f>
        <v>203501</v>
      </c>
      <c r="G21" s="34" t="s">
        <v>20</v>
      </c>
      <c r="H21" s="8">
        <v>226</v>
      </c>
      <c r="I21" s="4" t="str">
        <f t="shared" si="2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2"/>
        <v>HIDE</v>
      </c>
    </row>
    <row r="23" spans="1:9" ht="22.5" customHeight="1" thickBot="1">
      <c r="A23" s="8">
        <v>228</v>
      </c>
      <c r="B23" s="23">
        <f t="shared" ref="B23:E23" si="14">B176</f>
        <v>1526700</v>
      </c>
      <c r="C23" s="23">
        <f t="shared" si="14"/>
        <v>1526700</v>
      </c>
      <c r="D23" s="23">
        <f t="shared" si="14"/>
        <v>1526700</v>
      </c>
      <c r="E23" s="23">
        <f t="shared" si="14"/>
        <v>1410264</v>
      </c>
      <c r="F23" s="23">
        <f>F176</f>
        <v>7510764</v>
      </c>
      <c r="G23" s="34" t="s">
        <v>22</v>
      </c>
      <c r="H23" s="8">
        <v>228</v>
      </c>
      <c r="I23" s="4" t="str">
        <f t="shared" si="2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2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2"/>
        <v>HIDE</v>
      </c>
    </row>
    <row r="26" spans="1:9" ht="22.5" customHeight="1" thickBot="1">
      <c r="B26" s="18">
        <f t="shared" ref="B26:E26" si="16">SUM(B27:B34)</f>
        <v>180000</v>
      </c>
      <c r="C26" s="18">
        <f t="shared" si="16"/>
        <v>180000</v>
      </c>
      <c r="D26" s="18">
        <f t="shared" si="16"/>
        <v>180000</v>
      </c>
      <c r="E26" s="18">
        <f t="shared" si="16"/>
        <v>171625</v>
      </c>
      <c r="F26" s="18">
        <f>SUM(F27:F34)</f>
        <v>1739078</v>
      </c>
      <c r="G26" s="33" t="s">
        <v>11</v>
      </c>
      <c r="H26" s="21"/>
      <c r="I26" s="4" t="str">
        <f t="shared" si="2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2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2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2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2"/>
        <v>HIDE</v>
      </c>
    </row>
    <row r="31" spans="1:9" ht="22.5" customHeight="1" thickBot="1">
      <c r="A31" s="8">
        <v>423</v>
      </c>
      <c r="B31" s="23">
        <f t="shared" ref="B31:E31" si="21">B225</f>
        <v>180000</v>
      </c>
      <c r="C31" s="23">
        <f t="shared" si="21"/>
        <v>180000</v>
      </c>
      <c r="D31" s="23">
        <f t="shared" si="21"/>
        <v>180000</v>
      </c>
      <c r="E31" s="23">
        <f t="shared" si="21"/>
        <v>171625</v>
      </c>
      <c r="F31" s="23">
        <f>F225</f>
        <v>1739078</v>
      </c>
      <c r="G31" s="32" t="s">
        <v>28</v>
      </c>
      <c r="H31" s="8">
        <v>423</v>
      </c>
      <c r="I31" s="4" t="str">
        <f t="shared" si="2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2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2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2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2"/>
        <v>HIDE</v>
      </c>
    </row>
    <row r="36" spans="1:9" ht="22.5" customHeight="1" thickBot="1">
      <c r="A36" s="8">
        <v>210</v>
      </c>
      <c r="B36" s="18">
        <f t="shared" ref="B36:E36" si="25">SUM(B37:B38)</f>
        <v>163808315</v>
      </c>
      <c r="C36" s="18">
        <f t="shared" si="25"/>
        <v>163808315</v>
      </c>
      <c r="D36" s="18">
        <f t="shared" si="25"/>
        <v>163808315</v>
      </c>
      <c r="E36" s="18">
        <f t="shared" si="25"/>
        <v>157025420</v>
      </c>
      <c r="F36" s="18">
        <f>SUM(F37:F38)</f>
        <v>138583212</v>
      </c>
      <c r="G36" s="33" t="s">
        <v>13</v>
      </c>
      <c r="H36" s="27">
        <v>210</v>
      </c>
      <c r="I36" s="4" t="str">
        <f t="shared" si="2"/>
        <v>SHOW</v>
      </c>
    </row>
    <row r="37" spans="1:9" ht="22.5" customHeight="1">
      <c r="A37" s="8">
        <v>211</v>
      </c>
      <c r="B37" s="25">
        <f t="shared" ref="B37:E37" si="26">B40</f>
        <v>104227398</v>
      </c>
      <c r="C37" s="25">
        <f t="shared" si="26"/>
        <v>104227398</v>
      </c>
      <c r="D37" s="25">
        <f t="shared" si="26"/>
        <v>104227398</v>
      </c>
      <c r="E37" s="25">
        <f t="shared" si="26"/>
        <v>100168724</v>
      </c>
      <c r="F37" s="25">
        <f>F40</f>
        <v>89448654</v>
      </c>
      <c r="G37" s="35" t="s">
        <v>32</v>
      </c>
      <c r="H37" s="8">
        <v>211</v>
      </c>
      <c r="I37" s="4" t="str">
        <f t="shared" si="2"/>
        <v>SHOW</v>
      </c>
    </row>
    <row r="38" spans="1:9" ht="22.5" customHeight="1" thickBot="1">
      <c r="A38" s="8">
        <v>212</v>
      </c>
      <c r="B38" s="23">
        <f t="shared" ref="B38:E38" si="27">B44</f>
        <v>59580917</v>
      </c>
      <c r="C38" s="23">
        <f t="shared" si="27"/>
        <v>59580917</v>
      </c>
      <c r="D38" s="23">
        <f t="shared" si="27"/>
        <v>59580917</v>
      </c>
      <c r="E38" s="23">
        <f t="shared" si="27"/>
        <v>56856696</v>
      </c>
      <c r="F38" s="23">
        <f>F44</f>
        <v>49134558</v>
      </c>
      <c r="G38" s="32" t="s">
        <v>33</v>
      </c>
      <c r="H38" s="8">
        <v>212</v>
      </c>
      <c r="I38" s="4" t="str">
        <f t="shared" si="2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2"/>
        <v>HIDE</v>
      </c>
    </row>
    <row r="40" spans="1:9" ht="22.5" customHeight="1" thickBot="1">
      <c r="A40" s="28">
        <v>211</v>
      </c>
      <c r="B40" s="18">
        <f t="shared" ref="B40:E40" si="28">SUM(B41:B42)</f>
        <v>104227398</v>
      </c>
      <c r="C40" s="18">
        <f t="shared" si="28"/>
        <v>104227398</v>
      </c>
      <c r="D40" s="18">
        <f t="shared" si="28"/>
        <v>104227398</v>
      </c>
      <c r="E40" s="18">
        <f t="shared" si="28"/>
        <v>100168724</v>
      </c>
      <c r="F40" s="18">
        <f>SUM(F41:F42)</f>
        <v>89448654</v>
      </c>
      <c r="G40" s="33" t="s">
        <v>32</v>
      </c>
      <c r="H40" s="27">
        <v>211</v>
      </c>
      <c r="I40" s="4" t="str">
        <f t="shared" si="2"/>
        <v>SHOW</v>
      </c>
    </row>
    <row r="41" spans="1:9" ht="22.5" customHeight="1">
      <c r="A41" s="8">
        <v>211001</v>
      </c>
      <c r="B41" s="25">
        <v>94752180</v>
      </c>
      <c r="C41" s="25">
        <v>94752180</v>
      </c>
      <c r="D41" s="25">
        <v>94752180</v>
      </c>
      <c r="E41" s="25">
        <v>90310842</v>
      </c>
      <c r="F41" s="25">
        <v>80717827</v>
      </c>
      <c r="G41" s="35" t="s">
        <v>34</v>
      </c>
      <c r="H41" s="8">
        <v>211001</v>
      </c>
      <c r="I41" s="4" t="str">
        <f t="shared" si="2"/>
        <v>SHOW</v>
      </c>
    </row>
    <row r="42" spans="1:9" ht="22.5" customHeight="1" thickBot="1">
      <c r="A42" s="8">
        <v>211002</v>
      </c>
      <c r="B42" s="23">
        <v>9475218</v>
      </c>
      <c r="C42" s="23">
        <v>9475218</v>
      </c>
      <c r="D42" s="23">
        <v>9475218</v>
      </c>
      <c r="E42" s="23">
        <v>9857882</v>
      </c>
      <c r="F42" s="23">
        <v>8730827</v>
      </c>
      <c r="G42" s="32" t="s">
        <v>35</v>
      </c>
      <c r="H42" s="8">
        <v>211002</v>
      </c>
      <c r="I42" s="4" t="str">
        <f t="shared" si="2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2"/>
        <v>HIDE</v>
      </c>
    </row>
    <row r="44" spans="1:9" ht="22.5" customHeight="1" thickBot="1">
      <c r="A44" s="28">
        <v>212</v>
      </c>
      <c r="B44" s="18">
        <f t="shared" ref="B44:E44" si="29">SUM(B45:B75)</f>
        <v>59580917</v>
      </c>
      <c r="C44" s="18">
        <f t="shared" si="29"/>
        <v>59580917</v>
      </c>
      <c r="D44" s="18">
        <f t="shared" si="29"/>
        <v>59580917</v>
      </c>
      <c r="E44" s="18">
        <f t="shared" si="29"/>
        <v>56856696</v>
      </c>
      <c r="F44" s="18">
        <f>SUM(F45:F75)</f>
        <v>49134558</v>
      </c>
      <c r="G44" s="33" t="s">
        <v>33</v>
      </c>
      <c r="H44" s="27">
        <v>212</v>
      </c>
      <c r="I44" s="4" t="str">
        <f t="shared" si="2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2"/>
        <v>HIDE</v>
      </c>
    </row>
    <row r="46" spans="1:9" ht="22.5" customHeight="1">
      <c r="A46" s="8">
        <v>212003</v>
      </c>
      <c r="B46" s="23">
        <v>10861720</v>
      </c>
      <c r="C46" s="23">
        <v>10861720</v>
      </c>
      <c r="D46" s="23">
        <v>10861720</v>
      </c>
      <c r="E46" s="23">
        <v>10468874</v>
      </c>
      <c r="F46" s="23">
        <v>9493615</v>
      </c>
      <c r="G46" s="32" t="s">
        <v>37</v>
      </c>
      <c r="H46" s="8">
        <v>212003</v>
      </c>
      <c r="I46" s="4" t="str">
        <f t="shared" si="2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2"/>
        <v>HIDE</v>
      </c>
    </row>
    <row r="48" spans="1:9" ht="22.5" customHeight="1">
      <c r="A48" s="8">
        <v>212005</v>
      </c>
      <c r="B48" s="23">
        <v>2994000</v>
      </c>
      <c r="C48" s="23">
        <v>2994000</v>
      </c>
      <c r="D48" s="23">
        <v>2994000</v>
      </c>
      <c r="E48" s="23">
        <v>2939400</v>
      </c>
      <c r="F48" s="23">
        <v>2507100</v>
      </c>
      <c r="G48" s="32" t="s">
        <v>39</v>
      </c>
      <c r="H48" s="8">
        <v>212005</v>
      </c>
      <c r="I48" s="4" t="str">
        <f t="shared" si="2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2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2"/>
        <v>HIDE</v>
      </c>
    </row>
    <row r="51" spans="1:9" ht="22.5" customHeight="1">
      <c r="A51" s="8">
        <v>212009</v>
      </c>
      <c r="B51" s="23">
        <v>2054400</v>
      </c>
      <c r="C51" s="23">
        <v>2054400</v>
      </c>
      <c r="D51" s="23">
        <v>2054400</v>
      </c>
      <c r="E51" s="23">
        <v>2084074</v>
      </c>
      <c r="F51" s="23">
        <v>1937426</v>
      </c>
      <c r="G51" s="32" t="s">
        <v>42</v>
      </c>
      <c r="H51" s="8">
        <v>212009</v>
      </c>
      <c r="I51" s="4" t="str">
        <f t="shared" si="2"/>
        <v>SHOW</v>
      </c>
    </row>
    <row r="52" spans="1:9" ht="22.5" customHeight="1">
      <c r="A52" s="8">
        <v>212010</v>
      </c>
      <c r="B52" s="23">
        <v>4865400</v>
      </c>
      <c r="C52" s="23">
        <v>4865400</v>
      </c>
      <c r="D52" s="23">
        <v>4865400</v>
      </c>
      <c r="E52" s="23">
        <v>4946693</v>
      </c>
      <c r="F52" s="23">
        <v>4733347</v>
      </c>
      <c r="G52" s="32" t="s">
        <v>43</v>
      </c>
      <c r="H52" s="8">
        <v>212010</v>
      </c>
      <c r="I52" s="4" t="str">
        <f t="shared" si="2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2"/>
        <v>HIDE</v>
      </c>
    </row>
    <row r="54" spans="1:9" ht="22.5" customHeight="1">
      <c r="A54" s="8">
        <v>212012</v>
      </c>
      <c r="B54" s="23">
        <v>4230000</v>
      </c>
      <c r="C54" s="23">
        <v>4230000</v>
      </c>
      <c r="D54" s="23">
        <v>4230000</v>
      </c>
      <c r="E54" s="23">
        <v>4050167</v>
      </c>
      <c r="F54" s="23">
        <v>4293585</v>
      </c>
      <c r="G54" s="32" t="s">
        <v>45</v>
      </c>
      <c r="H54" s="8">
        <v>212012</v>
      </c>
      <c r="I54" s="4" t="str">
        <f t="shared" si="2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2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2"/>
        <v>HIDE</v>
      </c>
    </row>
    <row r="57" spans="1:9" ht="22.5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157700</v>
      </c>
      <c r="G57" s="32" t="s">
        <v>48</v>
      </c>
      <c r="H57" s="8">
        <v>212015</v>
      </c>
      <c r="I57" s="4" t="str">
        <f t="shared" si="2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2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2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2"/>
        <v>HIDE</v>
      </c>
    </row>
    <row r="61" spans="1:9" ht="22.5" customHeight="1">
      <c r="A61" s="8">
        <v>212019</v>
      </c>
      <c r="B61" s="23">
        <v>181600</v>
      </c>
      <c r="C61" s="23">
        <v>181600</v>
      </c>
      <c r="D61" s="23">
        <v>181600</v>
      </c>
      <c r="E61" s="23">
        <v>74650</v>
      </c>
      <c r="F61" s="23">
        <v>103537</v>
      </c>
      <c r="G61" s="32" t="s">
        <v>52</v>
      </c>
      <c r="H61" s="8">
        <v>212019</v>
      </c>
      <c r="I61" s="4" t="str">
        <f t="shared" si="2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2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2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2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2"/>
        <v>HIDE</v>
      </c>
    </row>
    <row r="66" spans="1:9" ht="22.5" customHeight="1">
      <c r="A66" s="8">
        <v>212024</v>
      </c>
      <c r="B66" s="23">
        <v>321000</v>
      </c>
      <c r="C66" s="23">
        <v>321000</v>
      </c>
      <c r="D66" s="23">
        <v>321000</v>
      </c>
      <c r="E66" s="23">
        <v>303129</v>
      </c>
      <c r="F66" s="23">
        <v>296735</v>
      </c>
      <c r="G66" s="32" t="s">
        <v>57</v>
      </c>
      <c r="H66" s="8">
        <v>212024</v>
      </c>
      <c r="I66" s="4" t="str">
        <f t="shared" si="2"/>
        <v>SHOW</v>
      </c>
    </row>
    <row r="67" spans="1:9" ht="22.5" customHeight="1">
      <c r="A67" s="8">
        <v>212025</v>
      </c>
      <c r="B67" s="23">
        <v>178400</v>
      </c>
      <c r="C67" s="23">
        <v>178400</v>
      </c>
      <c r="D67" s="23">
        <v>178400</v>
      </c>
      <c r="E67" s="23">
        <v>78373</v>
      </c>
      <c r="F67" s="23">
        <v>0</v>
      </c>
      <c r="G67" s="32" t="s">
        <v>58</v>
      </c>
      <c r="H67" s="8">
        <v>212025</v>
      </c>
      <c r="I67" s="4" t="str">
        <f t="shared" si="2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2"/>
        <v>HIDE</v>
      </c>
    </row>
    <row r="69" spans="1:9" ht="22.5" customHeight="1">
      <c r="A69" s="8">
        <v>212027</v>
      </c>
      <c r="B69" s="23">
        <v>30306000</v>
      </c>
      <c r="C69" s="23">
        <v>30306000</v>
      </c>
      <c r="D69" s="23">
        <v>30306000</v>
      </c>
      <c r="E69" s="23">
        <v>28838081</v>
      </c>
      <c r="F69" s="23">
        <v>25611513</v>
      </c>
      <c r="G69" s="32" t="s">
        <v>60</v>
      </c>
      <c r="H69" s="8">
        <v>212027</v>
      </c>
      <c r="I69" s="4" t="str">
        <f t="shared" si="2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2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2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2"/>
        <v>HIDE</v>
      </c>
    </row>
    <row r="73" spans="1:9" ht="22.5" customHeight="1">
      <c r="A73" s="8">
        <v>212031</v>
      </c>
      <c r="B73" s="23">
        <v>2895200</v>
      </c>
      <c r="C73" s="23">
        <v>2895200</v>
      </c>
      <c r="D73" s="23">
        <v>2895200</v>
      </c>
      <c r="E73" s="23">
        <v>2757641</v>
      </c>
      <c r="F73" s="23">
        <v>0</v>
      </c>
      <c r="G73" s="32" t="s">
        <v>64</v>
      </c>
      <c r="H73" s="8">
        <v>212031</v>
      </c>
      <c r="I73" s="4" t="str">
        <f t="shared" si="2"/>
        <v>SHOW</v>
      </c>
    </row>
    <row r="74" spans="1:9" ht="22.5" customHeight="1" thickBot="1">
      <c r="A74" s="8">
        <v>212032</v>
      </c>
      <c r="B74" s="23">
        <v>693197</v>
      </c>
      <c r="C74" s="23">
        <v>693197</v>
      </c>
      <c r="D74" s="23">
        <v>693197</v>
      </c>
      <c r="E74" s="23">
        <v>315614</v>
      </c>
      <c r="F74" s="23">
        <v>0</v>
      </c>
      <c r="G74" s="32" t="s">
        <v>65</v>
      </c>
      <c r="H74" s="8">
        <v>212032</v>
      </c>
      <c r="I74" s="4" t="str">
        <f t="shared" ref="I74:I137" si="30">IF(SUM(B74:F74)&lt;&gt;0,"SHOW","HIDE")</f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5360888</v>
      </c>
      <c r="C77" s="18">
        <f t="shared" si="31"/>
        <v>5360888</v>
      </c>
      <c r="D77" s="18">
        <f t="shared" si="31"/>
        <v>5360888</v>
      </c>
      <c r="E77" s="18">
        <f t="shared" si="31"/>
        <v>4709250</v>
      </c>
      <c r="F77" s="18">
        <f>SUM(F78:F83)</f>
        <v>4188182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5360888</v>
      </c>
      <c r="C83" s="23">
        <v>5360888</v>
      </c>
      <c r="D83" s="23">
        <v>5360888</v>
      </c>
      <c r="E83" s="23">
        <v>4709250</v>
      </c>
      <c r="F83" s="23">
        <v>4188182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300000</v>
      </c>
      <c r="C85" s="18">
        <f t="shared" si="32"/>
        <v>300000</v>
      </c>
      <c r="D85" s="18">
        <f t="shared" si="32"/>
        <v>300000</v>
      </c>
      <c r="E85" s="18">
        <f t="shared" si="32"/>
        <v>420000</v>
      </c>
      <c r="F85" s="18">
        <f>SUM(F86:F91)</f>
        <v>498697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100000</v>
      </c>
      <c r="C86" s="25">
        <v>100000</v>
      </c>
      <c r="D86" s="25">
        <v>100000</v>
      </c>
      <c r="E86" s="25">
        <v>150000</v>
      </c>
      <c r="F86" s="25">
        <v>200034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>
      <c r="A88" s="8">
        <v>221003</v>
      </c>
      <c r="B88" s="23">
        <v>50000</v>
      </c>
      <c r="C88" s="23">
        <v>50000</v>
      </c>
      <c r="D88" s="23">
        <v>50000</v>
      </c>
      <c r="E88" s="23">
        <v>50000</v>
      </c>
      <c r="F88" s="23">
        <v>67890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150000</v>
      </c>
      <c r="C90" s="23">
        <v>150000</v>
      </c>
      <c r="D90" s="23">
        <v>150000</v>
      </c>
      <c r="E90" s="23">
        <v>220000</v>
      </c>
      <c r="F90" s="23">
        <v>230773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331680</v>
      </c>
      <c r="C93" s="18">
        <f t="shared" si="33"/>
        <v>321680</v>
      </c>
      <c r="D93" s="18">
        <f t="shared" si="33"/>
        <v>311680</v>
      </c>
      <c r="E93" s="18">
        <f t="shared" si="33"/>
        <v>429189</v>
      </c>
      <c r="F93" s="18">
        <f>SUM(F94:F105)</f>
        <v>511636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170000</v>
      </c>
      <c r="C94" s="25">
        <v>160000</v>
      </c>
      <c r="D94" s="25">
        <v>150000</v>
      </c>
      <c r="E94" s="25">
        <v>150000</v>
      </c>
      <c r="F94" s="25">
        <v>142198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10420</v>
      </c>
      <c r="C95" s="23">
        <v>10420</v>
      </c>
      <c r="D95" s="23">
        <v>10420</v>
      </c>
      <c r="E95" s="23">
        <v>17479</v>
      </c>
      <c r="F95" s="23">
        <v>40524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0</v>
      </c>
      <c r="C96" s="23">
        <v>0</v>
      </c>
      <c r="D96" s="23">
        <v>0</v>
      </c>
      <c r="E96" s="23">
        <v>7200</v>
      </c>
      <c r="F96" s="23">
        <v>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90000</v>
      </c>
      <c r="C98" s="23">
        <v>90000</v>
      </c>
      <c r="D98" s="23">
        <v>90000</v>
      </c>
      <c r="E98" s="23">
        <v>90000</v>
      </c>
      <c r="F98" s="23">
        <v>149130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10000</v>
      </c>
      <c r="C99" s="23">
        <v>10000</v>
      </c>
      <c r="D99" s="23">
        <v>10000</v>
      </c>
      <c r="E99" s="23">
        <v>8750</v>
      </c>
      <c r="F99" s="23">
        <v>16842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31260</v>
      </c>
      <c r="C101" s="23">
        <v>31260</v>
      </c>
      <c r="D101" s="23">
        <v>31260</v>
      </c>
      <c r="E101" s="23">
        <v>137760</v>
      </c>
      <c r="F101" s="23">
        <v>136740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20000</v>
      </c>
      <c r="C102" s="23">
        <v>20000</v>
      </c>
      <c r="D102" s="23">
        <v>20000</v>
      </c>
      <c r="E102" s="23">
        <v>18000</v>
      </c>
      <c r="F102" s="23">
        <v>26202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13330180</v>
      </c>
      <c r="C107" s="18">
        <f t="shared" si="34"/>
        <v>13330180</v>
      </c>
      <c r="D107" s="18">
        <f t="shared" si="34"/>
        <v>13330180</v>
      </c>
      <c r="E107" s="18">
        <f t="shared" si="34"/>
        <v>16956640</v>
      </c>
      <c r="F107" s="18">
        <f>SUM(F108:F133)</f>
        <v>15619463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558000</v>
      </c>
      <c r="C108" s="25">
        <v>558000</v>
      </c>
      <c r="D108" s="25">
        <v>558000</v>
      </c>
      <c r="E108" s="25">
        <v>600000</v>
      </c>
      <c r="F108" s="25">
        <v>418868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4260180</v>
      </c>
      <c r="C109" s="23">
        <v>4260180</v>
      </c>
      <c r="D109" s="23">
        <v>4260180</v>
      </c>
      <c r="E109" s="23">
        <v>4260180</v>
      </c>
      <c r="F109" s="23">
        <v>5877965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372000</v>
      </c>
      <c r="C110" s="23">
        <v>372000</v>
      </c>
      <c r="D110" s="23">
        <v>372000</v>
      </c>
      <c r="E110" s="23">
        <v>40000</v>
      </c>
      <c r="F110" s="23">
        <v>486543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2261820</v>
      </c>
      <c r="F111" s="23">
        <v>2217079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1320000</v>
      </c>
      <c r="C112" s="23">
        <v>1320000</v>
      </c>
      <c r="D112" s="23">
        <v>1320000</v>
      </c>
      <c r="E112" s="23">
        <v>1978000</v>
      </c>
      <c r="F112" s="23">
        <v>916235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4500000</v>
      </c>
      <c r="C114" s="23">
        <v>4500000</v>
      </c>
      <c r="D114" s="23">
        <v>4500000</v>
      </c>
      <c r="E114" s="23">
        <v>5304000</v>
      </c>
      <c r="F114" s="23">
        <v>4191765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300000</v>
      </c>
      <c r="C115" s="23">
        <v>300000</v>
      </c>
      <c r="D115" s="23">
        <v>300000</v>
      </c>
      <c r="E115" s="23">
        <v>372000</v>
      </c>
      <c r="F115" s="23">
        <v>55050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10000</v>
      </c>
      <c r="C116" s="23">
        <v>10000</v>
      </c>
      <c r="D116" s="23">
        <v>10000</v>
      </c>
      <c r="E116" s="23">
        <v>10000</v>
      </c>
      <c r="F116" s="23">
        <v>8058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150000</v>
      </c>
      <c r="C118" s="23">
        <v>150000</v>
      </c>
      <c r="D118" s="23">
        <v>150000</v>
      </c>
      <c r="E118" s="23">
        <v>150000</v>
      </c>
      <c r="F118" s="23">
        <v>72760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50000</v>
      </c>
      <c r="C119" s="23">
        <v>50000</v>
      </c>
      <c r="D119" s="23">
        <v>50000</v>
      </c>
      <c r="E119" s="23">
        <v>50000</v>
      </c>
      <c r="F119" s="23">
        <v>40524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150000</v>
      </c>
      <c r="C120" s="23">
        <v>150000</v>
      </c>
      <c r="D120" s="23">
        <v>150000</v>
      </c>
      <c r="E120" s="23">
        <v>150000</v>
      </c>
      <c r="F120" s="23">
        <v>121740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1500000</v>
      </c>
      <c r="C122" s="23">
        <v>1500000</v>
      </c>
      <c r="D122" s="23">
        <v>1500000</v>
      </c>
      <c r="E122" s="23">
        <v>1500000</v>
      </c>
      <c r="F122" s="23">
        <v>1014444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100000</v>
      </c>
      <c r="C125" s="23">
        <v>100000</v>
      </c>
      <c r="D125" s="23">
        <v>100000</v>
      </c>
      <c r="E125" s="23">
        <v>220640</v>
      </c>
      <c r="F125" s="23">
        <v>149850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20000</v>
      </c>
      <c r="C128" s="23">
        <v>20000</v>
      </c>
      <c r="D128" s="23">
        <v>20000</v>
      </c>
      <c r="E128" s="23">
        <v>18000</v>
      </c>
      <c r="F128" s="23">
        <v>16176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40000</v>
      </c>
      <c r="C131" s="23">
        <v>40000</v>
      </c>
      <c r="D131" s="23">
        <v>40000</v>
      </c>
      <c r="E131" s="23">
        <v>42000</v>
      </c>
      <c r="F131" s="23">
        <v>32406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1284900</v>
      </c>
      <c r="C135" s="18">
        <f t="shared" si="35"/>
        <v>1284900</v>
      </c>
      <c r="D135" s="18">
        <f t="shared" si="35"/>
        <v>1284900</v>
      </c>
      <c r="E135" s="18">
        <f t="shared" si="35"/>
        <v>1274900</v>
      </c>
      <c r="F135" s="18">
        <f>SUM(F136:F140)</f>
        <v>699842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100000</v>
      </c>
      <c r="C136" s="25">
        <v>100000</v>
      </c>
      <c r="D136" s="25">
        <v>100000</v>
      </c>
      <c r="E136" s="25">
        <v>90000</v>
      </c>
      <c r="F136" s="25">
        <v>91142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1184900</v>
      </c>
      <c r="C137" s="23">
        <v>1184900</v>
      </c>
      <c r="D137" s="23">
        <v>1184900</v>
      </c>
      <c r="E137" s="23">
        <v>1184900</v>
      </c>
      <c r="F137" s="23">
        <v>608700</v>
      </c>
      <c r="G137" s="32" t="s">
        <v>118</v>
      </c>
      <c r="H137" s="8">
        <v>224011</v>
      </c>
      <c r="I137" s="4" t="str">
        <f t="shared" si="30"/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ref="I138:I201" si="36">IF(SUM(B138:F138)&lt;&gt;0,"SHOW","HIDE")</f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1025000</v>
      </c>
      <c r="C150" s="18">
        <f t="shared" si="38"/>
        <v>1025000</v>
      </c>
      <c r="D150" s="18">
        <f t="shared" si="38"/>
        <v>1025000</v>
      </c>
      <c r="E150" s="18">
        <f t="shared" si="38"/>
        <v>1748789</v>
      </c>
      <c r="F150" s="18">
        <f>SUM(F151:F168)</f>
        <v>203501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465000</v>
      </c>
      <c r="C152" s="23">
        <v>465000</v>
      </c>
      <c r="D152" s="23">
        <v>465000</v>
      </c>
      <c r="E152" s="23">
        <v>1057226</v>
      </c>
      <c r="F152" s="23">
        <v>49435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310000</v>
      </c>
      <c r="C156" s="23">
        <v>310000</v>
      </c>
      <c r="D156" s="23">
        <v>310000</v>
      </c>
      <c r="E156" s="23">
        <v>452938</v>
      </c>
      <c r="F156" s="23">
        <v>13700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100000</v>
      </c>
      <c r="C157" s="23">
        <v>100000</v>
      </c>
      <c r="D157" s="23">
        <v>100000</v>
      </c>
      <c r="E157" s="23">
        <v>135400</v>
      </c>
      <c r="F157" s="23">
        <v>20524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50000</v>
      </c>
      <c r="C159" s="23">
        <v>50000</v>
      </c>
      <c r="D159" s="23">
        <v>50000</v>
      </c>
      <c r="E159" s="23">
        <v>43225</v>
      </c>
      <c r="F159" s="23">
        <v>3540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100000</v>
      </c>
      <c r="C160" s="23">
        <v>100000</v>
      </c>
      <c r="D160" s="23">
        <v>100000</v>
      </c>
      <c r="E160" s="23">
        <v>60000</v>
      </c>
      <c r="F160" s="23">
        <v>107947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8355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1526700</v>
      </c>
      <c r="C176" s="18">
        <f t="shared" si="40"/>
        <v>1526700</v>
      </c>
      <c r="D176" s="18">
        <f t="shared" si="40"/>
        <v>1526700</v>
      </c>
      <c r="E176" s="18">
        <f t="shared" si="40"/>
        <v>1410264</v>
      </c>
      <c r="F176" s="18">
        <f>SUM(F177:F196)</f>
        <v>7510764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526700</v>
      </c>
      <c r="C180" s="23">
        <v>526700</v>
      </c>
      <c r="D180" s="23">
        <v>526700</v>
      </c>
      <c r="E180" s="23">
        <v>526700</v>
      </c>
      <c r="F180" s="23">
        <v>405800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355564</v>
      </c>
      <c r="F195" s="23">
        <v>6672964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1000000</v>
      </c>
      <c r="C196" s="23">
        <v>1000000</v>
      </c>
      <c r="D196" s="23">
        <v>1000000</v>
      </c>
      <c r="E196" s="23">
        <v>528000</v>
      </c>
      <c r="F196" s="23">
        <v>432000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si="36"/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ref="I202:I257" si="42">IF(SUM(B202:F202)&lt;&gt;0,"SHOW","HIDE")</f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180000</v>
      </c>
      <c r="C225" s="18">
        <f t="shared" si="47"/>
        <v>180000</v>
      </c>
      <c r="D225" s="18">
        <f t="shared" si="47"/>
        <v>180000</v>
      </c>
      <c r="E225" s="18">
        <f t="shared" si="47"/>
        <v>171625</v>
      </c>
      <c r="F225" s="18">
        <f>SUM(F226:F238)</f>
        <v>1739078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54417</v>
      </c>
      <c r="F226" s="25">
        <v>85740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20000</v>
      </c>
      <c r="C227" s="23">
        <v>20000</v>
      </c>
      <c r="D227" s="23">
        <v>20000</v>
      </c>
      <c r="E227" s="23">
        <v>10000</v>
      </c>
      <c r="F227" s="23">
        <v>471404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100000</v>
      </c>
      <c r="C231" s="23">
        <v>100000</v>
      </c>
      <c r="D231" s="23">
        <v>100000</v>
      </c>
      <c r="E231" s="23">
        <v>100000</v>
      </c>
      <c r="F231" s="23">
        <v>298169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10000</v>
      </c>
      <c r="C233" s="23">
        <v>10000</v>
      </c>
      <c r="D233" s="23">
        <v>10000</v>
      </c>
      <c r="E233" s="23">
        <v>7208</v>
      </c>
      <c r="F233" s="23">
        <v>883765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2020-03-08T06:47:43Z</cp:lastPrinted>
  <dcterms:created xsi:type="dcterms:W3CDTF">2018-12-30T09:54:12Z</dcterms:created>
  <dcterms:modified xsi:type="dcterms:W3CDTF">2020-03-08T06:47:45Z</dcterms:modified>
</cp:coreProperties>
</file>