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I209" i="1" l="1"/>
  <c r="B30" i="1"/>
  <c r="I30" i="1" s="1"/>
  <c r="I217" i="1"/>
  <c r="B18" i="1"/>
  <c r="I18" i="1" s="1"/>
  <c r="I107" i="1"/>
  <c r="B31" i="1"/>
  <c r="B29" i="1"/>
  <c r="I29" i="1" s="1"/>
  <c r="I212" i="1"/>
  <c r="B24" i="1"/>
  <c r="I24" i="1" s="1"/>
  <c r="I198" i="1"/>
  <c r="B23" i="1"/>
  <c r="I142" i="1"/>
  <c r="I77" i="1"/>
  <c r="B37" i="1"/>
  <c r="I40" i="1"/>
  <c r="B16" i="1"/>
  <c r="I16" i="1" s="1"/>
  <c r="I85" i="1"/>
  <c r="B34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C36" i="1"/>
  <c r="C14" i="1" s="1"/>
  <c r="F225" i="1"/>
  <c r="F31" i="1" s="1"/>
  <c r="F26" i="1" s="1"/>
  <c r="F10" i="1" s="1"/>
  <c r="D245" i="1"/>
  <c r="D33" i="1" s="1"/>
  <c r="E245" i="1"/>
  <c r="E33" i="1" s="1"/>
  <c r="F245" i="1"/>
  <c r="F33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I176" i="1" l="1"/>
  <c r="I254" i="1"/>
  <c r="I225" i="1"/>
  <c r="B33" i="1"/>
  <c r="I245" i="1"/>
  <c r="I34" i="1"/>
  <c r="B36" i="1"/>
  <c r="I37" i="1"/>
  <c r="I23" i="1"/>
  <c r="I31" i="1"/>
  <c r="D26" i="1"/>
  <c r="D10" i="1" s="1"/>
  <c r="F11" i="1"/>
  <c r="E26" i="1"/>
  <c r="E10" i="1" s="1"/>
  <c r="E11" i="1" s="1"/>
  <c r="C11" i="1"/>
  <c r="D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<sst xmlns="http://schemas.openxmlformats.org/spreadsheetml/2006/main" count="245" uniqueCount="216">
  <si>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</si>
  <si>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</si>
  <si>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</si>
  <si>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</si>
  <si>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</si>
  <si>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</si>
  <si>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</si>
  <si>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</si>
  <si>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</si>
  <si>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</si>
  <si>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</si>
  <si>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</si>
  <si>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</si>
  <si>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</si>
  <si>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</si>
  <si>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</si>
  <si>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</si>
  <si>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</si>
  <si>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</si>
  <si>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</si>
  <si>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</si>
  <si>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</si>
  <si>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</si>
  <si>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</si>
  <si>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</si>
  <si>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</si>
  <si>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</si>
  <si>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</si>
  <si>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</si>
  <si>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</si>
  <si>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</si>
  <si>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</si>
  <si>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</si>
  <si>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</si>
  <si>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</si>
  <si>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</si>
  <si>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</si>
  <si>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</si>
  <si>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</si>
  <si>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</si>
  <si>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</si>
  <si>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</si>
  <si>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</si>
  <si>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</si>
  <si>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</si>
  <si>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</si>
  <si>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</si>
  <si>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</si>
  <si>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</si>
  <si>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</si>
  <si>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</si>
  <si>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</si>
  <si>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</si>
  <si>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</si>
  <si>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</si>
  <si>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</si>
  <si>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</si>
  <si>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</si>
  <si>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</si>
  <si>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</si>
  <si>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</si>
  <si>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</si>
  <si>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</si>
  <si>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</si>
  <si>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</si>
  <si>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</si>
  <si>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</si>
  <si>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</si>
  <si>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</si>
  <si>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</si>
  <si>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</si>
  <si>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</si>
  <si>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</si>
  <si>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</si>
  <si>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</si>
  <si>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</si>
  <si>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</si>
  <si>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</si>
  <si>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</si>
  <si>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</si>
  <si>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</si>
  <si>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</si>
  <si>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</si>
  <si>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</si>
  <si>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</si>
  <si>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</si>
  <si>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</si>
  <si>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</si>
  <si>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</si>
  <si>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</si>
  <si>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</si>
  <si>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</si>
  <si>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</si>
  <si>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</si>
  <si>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</si>
  <si>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</si>
  <si>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</si>
  <si>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</si>
  <si>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</si>
  <si>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</si>
  <si>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</si>
  <si>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</si>
  <si>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</si>
  <si>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</si>
  <si>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</si>
  <si>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</si>
  <si>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</si>
  <si>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</si>
  <si>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</si>
  <si>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</si>
  <si>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</si>
  <si>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</si>
  <si>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</si>
  <si>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</si>
  <si>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</si>
  <si>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</si>
  <si>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</si>
  <si>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</si>
  <si>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</si>
  <si>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</si>
  <si>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</si>
  <si>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</si>
  <si>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</si>
  <si>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</si>
  <si>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</si>
  <si>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</si>
  <si>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</si>
  <si>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</si>
  <si>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</si>
  <si>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</si>
  <si>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</si>
  <si>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</si>
  <si>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</si>
  <si>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</si>
  <si>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</si>
  <si>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</si>
  <si>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</si>
  <si>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</si>
  <si>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</si>
  <si>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</si>
  <si>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</si>
  <si>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</si>
  <si>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</si>
  <si>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</si>
  <si>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</si>
  <si>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</si>
  <si>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</si>
  <si>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</si>
  <si>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</si>
  <si>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</si>
  <si>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</si>
  <si>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</si>
  <si>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</si>
  <si>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</si>
  <si>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</si>
  <si>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</si>
  <si>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</si>
  <si>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</si>
  <si>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</si>
  <si>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</si>
  <si>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</si>
  <si>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</si>
  <si>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</si>
  <si>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</si>
  <si>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</si>
  <si>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</si>
  <si>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</si>
  <si>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</si>
  <si>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</si>
  <si>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</si>
  <si>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</si>
  <si>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</si>
  <si>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</si>
  <si>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</si>
  <si>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</si>
  <si>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</si>
  <si>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</si>
  <si>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</si>
  <si>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</si>
  <si>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</si>
  <si>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</si>
  <si>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</si>
  <si>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</si>
  <si>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</si>
  <si>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</si>
  <si>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</si>
  <si>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</si>
  <si>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</si>
  <si>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</si>
  <si>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</si>
  <si>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</si>
  <si>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</si>
  <si>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</si>
  <si>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</si>
  <si>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</si>
  <si>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</si>
  <si>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</si>
  <si>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</si>
  <si>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</si>
  <si>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</si>
  <si>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</si>
  <si>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</si>
  <si>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</si>
  <si>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</si>
  <si>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</si>
  <si>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</si>
  <si>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</si>
  <si>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</si>
  <si>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</si>
  <si>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</si>
  <si>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</si>
  <si>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</si>
  <si>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ޑިޕާޓްމަންޓް އޮފް ޖުޑީޝަލް އެޑްމިނިސްޓްރޭޝަން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</si>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</sst>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1264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46522926</v>
      </c>
      <c r="C9" s="15">
        <f t="shared" si="0"/>
        <v>46522926</v>
      </c>
      <c r="D9" s="15">
        <f t="shared" si="0"/>
        <v>71022926</v>
      </c>
      <c r="E9" s="15">
        <f t="shared" si="0"/>
        <v>48529601</v>
      </c>
      <c r="F9" s="15">
        <f>F13</f>
        <v>52400363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4500000</v>
      </c>
      <c r="C10" s="16">
        <f t="shared" si="2"/>
        <v>8500000</v>
      </c>
      <c r="D10" s="16">
        <f t="shared" si="2"/>
        <v>22000000</v>
      </c>
      <c r="E10" s="16">
        <f t="shared" si="2"/>
        <v>988043</v>
      </c>
      <c r="F10" s="16">
        <f>F26</f>
        <v>9193401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51022926</v>
      </c>
      <c r="C11" s="18">
        <f t="shared" si="3"/>
        <v>55022926</v>
      </c>
      <c r="D11" s="18">
        <f t="shared" si="3"/>
        <v>93022926</v>
      </c>
      <c r="E11" s="18">
        <f t="shared" si="3"/>
        <v>49517644</v>
      </c>
      <c r="F11" s="18">
        <f>SUM(F9:F10)</f>
        <v>61593764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46522926</v>
      </c>
      <c r="C13" s="18">
        <f t="shared" si="4"/>
        <v>46522926</v>
      </c>
      <c r="D13" s="18">
        <f t="shared" si="4"/>
        <v>71022926</v>
      </c>
      <c r="E13" s="18">
        <f t="shared" si="4"/>
        <v>48529601</v>
      </c>
      <c r="F13" s="18">
        <f>SUM(F14:F24)</f>
        <v>52400363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23233291</v>
      </c>
      <c r="C14" s="22">
        <f t="shared" si="5"/>
        <v>23233291</v>
      </c>
      <c r="D14" s="22">
        <f t="shared" si="5"/>
        <v>23233291</v>
      </c>
      <c r="E14" s="22">
        <f t="shared" si="5"/>
        <v>24911185</v>
      </c>
      <c r="F14" s="22">
        <f>F36</f>
        <v>27568997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632895</v>
      </c>
      <c r="C15" s="23">
        <f t="shared" si="6"/>
        <v>632895</v>
      </c>
      <c r="D15" s="23">
        <f t="shared" si="6"/>
        <v>632895</v>
      </c>
      <c r="E15" s="23">
        <f t="shared" si="6"/>
        <v>693799</v>
      </c>
      <c r="F15" s="23">
        <f>F77</f>
        <v>805950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450000</v>
      </c>
      <c r="C16" s="23">
        <f t="shared" si="7"/>
        <v>450000</v>
      </c>
      <c r="D16" s="23">
        <f t="shared" si="7"/>
        <v>450000</v>
      </c>
      <c r="E16" s="23">
        <f t="shared" si="7"/>
        <v>658492</v>
      </c>
      <c r="F16" s="23">
        <f>F85</f>
        <v>678200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701740</v>
      </c>
      <c r="C17" s="23">
        <f t="shared" si="8"/>
        <v>701740</v>
      </c>
      <c r="D17" s="23">
        <f t="shared" si="8"/>
        <v>701740</v>
      </c>
      <c r="E17" s="23">
        <f t="shared" si="8"/>
        <v>702892</v>
      </c>
      <c r="F17" s="23">
        <f>F93</f>
        <v>692763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20155000</v>
      </c>
      <c r="C18" s="23">
        <f t="shared" si="9"/>
        <v>20155000</v>
      </c>
      <c r="D18" s="23">
        <f t="shared" si="9"/>
        <v>20155000</v>
      </c>
      <c r="E18" s="23">
        <f t="shared" si="9"/>
        <v>20517238</v>
      </c>
      <c r="F18" s="23">
        <f>F107</f>
        <v>19942856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3000000</v>
      </c>
      <c r="E20" s="23">
        <f t="shared" si="11"/>
        <v>376</v>
      </c>
      <c r="F20" s="23">
        <f>F142</f>
        <v>1064566</v>
      </c>
      <c r="G20" s="34" t="s">
        <v>19</v>
      </c>
      <c r="H20" s="8">
        <v>225</v>
      </c>
      <c r="I20" s="4" t="str">
        <f t="shared" si="1"/>
        <v>SHOW</v>
      </c>
    </row>
    <row r="21" spans="1:9" ht="22.5" customHeight="1" thickBot="1">
      <c r="A21" s="8">
        <v>226</v>
      </c>
      <c r="B21" s="23">
        <f t="shared" ref="B21:E21" si="12">B150</f>
        <v>1350000</v>
      </c>
      <c r="C21" s="23">
        <f t="shared" si="12"/>
        <v>1350000</v>
      </c>
      <c r="D21" s="23">
        <f t="shared" si="12"/>
        <v>22850000</v>
      </c>
      <c r="E21" s="23">
        <f t="shared" si="12"/>
        <v>1045619</v>
      </c>
      <c r="F21" s="23">
        <f>F150</f>
        <v>1647031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hidden="1" customHeight="1">
      <c r="A23" s="8">
        <v>228</v>
      </c>
      <c r="B23" s="23">
        <f t="shared" ref="B23:E23" si="14">B176</f>
        <v>0</v>
      </c>
      <c r="C23" s="23">
        <f t="shared" si="14"/>
        <v>0</v>
      </c>
      <c r="D23" s="23">
        <f t="shared" si="14"/>
        <v>0</v>
      </c>
      <c r="E23" s="23">
        <f t="shared" si="14"/>
        <v>0</v>
      </c>
      <c r="F23" s="23">
        <f>F176</f>
        <v>0</v>
      </c>
      <c r="G23" s="24" t="s">
        <v>22</v>
      </c>
      <c r="H23" s="8">
        <v>228</v>
      </c>
      <c r="I23" s="4" t="str">
        <f t="shared" si="1"/>
        <v>HIDE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4500000</v>
      </c>
      <c r="C26" s="18">
        <f t="shared" si="16"/>
        <v>8500000</v>
      </c>
      <c r="D26" s="18">
        <f t="shared" si="16"/>
        <v>22000000</v>
      </c>
      <c r="E26" s="18">
        <f t="shared" si="16"/>
        <v>988043</v>
      </c>
      <c r="F26" s="18">
        <f>SUM(F27:F34)</f>
        <v>9193401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221859</v>
      </c>
      <c r="F29" s="23">
        <f>F212</f>
        <v>1491218</v>
      </c>
      <c r="G29" s="32" t="s">
        <v>26</v>
      </c>
      <c r="H29" s="8">
        <v>421</v>
      </c>
      <c r="I29" s="4" t="str">
        <f t="shared" si="1"/>
        <v>SHOW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4500000</v>
      </c>
      <c r="C31" s="23">
        <f t="shared" si="21"/>
        <v>8500000</v>
      </c>
      <c r="D31" s="23">
        <f t="shared" si="21"/>
        <v>22000000</v>
      </c>
      <c r="E31" s="23">
        <f t="shared" si="21"/>
        <v>766184</v>
      </c>
      <c r="F31" s="23">
        <f>F225</f>
        <v>7702183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23233291</v>
      </c>
      <c r="C36" s="18">
        <f t="shared" si="25"/>
        <v>23233291</v>
      </c>
      <c r="D36" s="18">
        <f t="shared" si="25"/>
        <v>23233291</v>
      </c>
      <c r="E36" s="18">
        <f t="shared" si="25"/>
        <v>24911185</v>
      </c>
      <c r="F36" s="18">
        <f>SUM(F37:F38)</f>
        <v>27568997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11472125</v>
      </c>
      <c r="C37" s="25">
        <f t="shared" si="26"/>
        <v>11472125</v>
      </c>
      <c r="D37" s="25">
        <f t="shared" si="26"/>
        <v>11472125</v>
      </c>
      <c r="E37" s="25">
        <f t="shared" si="26"/>
        <v>12427644</v>
      </c>
      <c r="F37" s="25">
        <f>F40</f>
        <v>13569569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11761166</v>
      </c>
      <c r="C38" s="23">
        <f t="shared" si="27"/>
        <v>11761166</v>
      </c>
      <c r="D38" s="23">
        <f t="shared" si="27"/>
        <v>11761166</v>
      </c>
      <c r="E38" s="23">
        <f t="shared" si="27"/>
        <v>12483541</v>
      </c>
      <c r="F38" s="23">
        <f>F44</f>
        <v>13999428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11472125</v>
      </c>
      <c r="C40" s="18">
        <f t="shared" si="28"/>
        <v>11472125</v>
      </c>
      <c r="D40" s="18">
        <f t="shared" si="28"/>
        <v>11472125</v>
      </c>
      <c r="E40" s="18">
        <f t="shared" si="28"/>
        <v>12427644</v>
      </c>
      <c r="F40" s="18">
        <f>SUM(F41:F42)</f>
        <v>13569569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9041352</v>
      </c>
      <c r="C41" s="25">
        <v>9041352</v>
      </c>
      <c r="D41" s="25">
        <v>9041352</v>
      </c>
      <c r="E41" s="25">
        <v>9896951</v>
      </c>
      <c r="F41" s="25">
        <v>11746146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2430773</v>
      </c>
      <c r="C42" s="23">
        <v>2430773</v>
      </c>
      <c r="D42" s="23">
        <v>2430773</v>
      </c>
      <c r="E42" s="23">
        <v>2530693</v>
      </c>
      <c r="F42" s="23">
        <v>1823423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11761166</v>
      </c>
      <c r="C44" s="18">
        <f t="shared" si="29"/>
        <v>11761166</v>
      </c>
      <c r="D44" s="18">
        <f t="shared" si="29"/>
        <v>11761166</v>
      </c>
      <c r="E44" s="18">
        <f t="shared" si="29"/>
        <v>12483541</v>
      </c>
      <c r="F44" s="18">
        <f>SUM(F45:F75)</f>
        <v>13999428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339000</v>
      </c>
      <c r="C48" s="23">
        <v>339000</v>
      </c>
      <c r="D48" s="23">
        <v>339000</v>
      </c>
      <c r="E48" s="23">
        <v>343800</v>
      </c>
      <c r="F48" s="23">
        <v>396000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customHeight="1">
      <c r="A51" s="8">
        <v>212009</v>
      </c>
      <c r="B51" s="23">
        <v>0</v>
      </c>
      <c r="C51" s="23">
        <v>0</v>
      </c>
      <c r="D51" s="23">
        <v>0</v>
      </c>
      <c r="E51" s="23">
        <v>28800</v>
      </c>
      <c r="F51" s="23">
        <v>28800</v>
      </c>
      <c r="G51" s="32" t="s">
        <v>42</v>
      </c>
      <c r="H51" s="8">
        <v>212009</v>
      </c>
      <c r="I51" s="4" t="str">
        <f t="shared" si="1"/>
        <v>SHOW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customHeight="1">
      <c r="A55" s="8">
        <v>212013</v>
      </c>
      <c r="B55" s="23">
        <v>81240</v>
      </c>
      <c r="C55" s="23">
        <v>81240</v>
      </c>
      <c r="D55" s="23">
        <v>81240</v>
      </c>
      <c r="E55" s="23">
        <v>95011</v>
      </c>
      <c r="F55" s="23">
        <v>97414</v>
      </c>
      <c r="G55" s="32" t="s">
        <v>46</v>
      </c>
      <c r="H55" s="8">
        <v>212013</v>
      </c>
      <c r="I55" s="4" t="str">
        <f t="shared" si="1"/>
        <v>SHOW</v>
      </c>
    </row>
    <row r="56" spans="1:9" ht="22.5" customHeight="1">
      <c r="A56" s="8">
        <v>212014</v>
      </c>
      <c r="B56" s="23">
        <v>4212000</v>
      </c>
      <c r="C56" s="23">
        <v>4212000</v>
      </c>
      <c r="D56" s="23">
        <v>4212000</v>
      </c>
      <c r="E56" s="23">
        <v>4548084</v>
      </c>
      <c r="F56" s="23">
        <v>5448650</v>
      </c>
      <c r="G56" s="32" t="s">
        <v>47</v>
      </c>
      <c r="H56" s="8">
        <v>212014</v>
      </c>
      <c r="I56" s="4" t="str">
        <f t="shared" si="1"/>
        <v>SHOW</v>
      </c>
    </row>
    <row r="57" spans="1:9" ht="22.5" customHeight="1">
      <c r="A57" s="8">
        <v>212015</v>
      </c>
      <c r="B57" s="23">
        <v>41384</v>
      </c>
      <c r="C57" s="23">
        <v>41384</v>
      </c>
      <c r="D57" s="23">
        <v>41384</v>
      </c>
      <c r="E57" s="23">
        <v>95314</v>
      </c>
      <c r="F57" s="23">
        <v>70075</v>
      </c>
      <c r="G57" s="32" t="s">
        <v>48</v>
      </c>
      <c r="H57" s="8">
        <v>212015</v>
      </c>
      <c r="I57" s="4" t="str">
        <f t="shared" si="1"/>
        <v>SHOW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17374</v>
      </c>
      <c r="G59" s="32" t="s">
        <v>50</v>
      </c>
      <c r="H59" s="8">
        <v>212017</v>
      </c>
      <c r="I59" s="4" t="str">
        <f t="shared" si="1"/>
        <v>SHOW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customHeight="1">
      <c r="A65" s="8">
        <v>212023</v>
      </c>
      <c r="B65" s="23">
        <v>4394742</v>
      </c>
      <c r="C65" s="23">
        <v>4394742</v>
      </c>
      <c r="D65" s="23">
        <v>4394742</v>
      </c>
      <c r="E65" s="23">
        <v>4617285</v>
      </c>
      <c r="F65" s="23">
        <v>4853217</v>
      </c>
      <c r="G65" s="32" t="s">
        <v>56</v>
      </c>
      <c r="H65" s="8">
        <v>212023</v>
      </c>
      <c r="I65" s="4" t="str">
        <f t="shared" si="1"/>
        <v>SHOW</v>
      </c>
    </row>
    <row r="66" spans="1:9" ht="22.5" customHeight="1">
      <c r="A66" s="8">
        <v>212024</v>
      </c>
      <c r="B66" s="23">
        <v>176400</v>
      </c>
      <c r="C66" s="23">
        <v>176400</v>
      </c>
      <c r="D66" s="23">
        <v>176400</v>
      </c>
      <c r="E66" s="23">
        <v>125315</v>
      </c>
      <c r="F66" s="23">
        <v>164815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327600</v>
      </c>
      <c r="C67" s="23">
        <v>327600</v>
      </c>
      <c r="D67" s="23">
        <v>327600</v>
      </c>
      <c r="E67" s="23">
        <v>356475</v>
      </c>
      <c r="F67" s="23">
        <v>486000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2160000</v>
      </c>
      <c r="C69" s="23">
        <v>2160000</v>
      </c>
      <c r="D69" s="23">
        <v>2160000</v>
      </c>
      <c r="E69" s="23">
        <v>2272257</v>
      </c>
      <c r="F69" s="23">
        <v>2437083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hidden="1" customHeight="1">
      <c r="A73" s="8">
        <v>212031</v>
      </c>
      <c r="B73" s="23">
        <v>0</v>
      </c>
      <c r="C73" s="23">
        <v>0</v>
      </c>
      <c r="D73" s="23">
        <v>0</v>
      </c>
      <c r="E73" s="23">
        <v>0</v>
      </c>
      <c r="F73" s="23">
        <v>0</v>
      </c>
      <c r="G73" s="17" t="s">
        <v>64</v>
      </c>
      <c r="H73" s="8">
        <v>212031</v>
      </c>
      <c r="I73" s="4" t="str">
        <f t="shared" ref="I73:I136" si="30">IF(SUM(B73:F73)&lt;&gt;0,"SHOW","HIDE")</f>
        <v>HIDE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customHeight="1" thickBot="1">
      <c r="A75" s="8">
        <v>212999</v>
      </c>
      <c r="B75" s="23">
        <v>28800</v>
      </c>
      <c r="C75" s="23">
        <v>28800</v>
      </c>
      <c r="D75" s="23">
        <v>28800</v>
      </c>
      <c r="E75" s="23">
        <v>1200</v>
      </c>
      <c r="F75" s="23">
        <v>0</v>
      </c>
      <c r="G75" s="32" t="s">
        <v>66</v>
      </c>
      <c r="H75" s="8">
        <v>212999</v>
      </c>
      <c r="I75" s="4" t="str">
        <f t="shared" si="30"/>
        <v>SHOW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632895</v>
      </c>
      <c r="C77" s="18">
        <f t="shared" si="31"/>
        <v>632895</v>
      </c>
      <c r="D77" s="18">
        <f t="shared" si="31"/>
        <v>632895</v>
      </c>
      <c r="E77" s="18">
        <f t="shared" si="31"/>
        <v>693799</v>
      </c>
      <c r="F77" s="18">
        <f>SUM(F78:F83)</f>
        <v>805950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632895</v>
      </c>
      <c r="C83" s="23">
        <v>632895</v>
      </c>
      <c r="D83" s="23">
        <v>632895</v>
      </c>
      <c r="E83" s="23">
        <v>693799</v>
      </c>
      <c r="F83" s="23">
        <v>805950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450000</v>
      </c>
      <c r="C85" s="18">
        <f t="shared" si="32"/>
        <v>450000</v>
      </c>
      <c r="D85" s="18">
        <f t="shared" si="32"/>
        <v>450000</v>
      </c>
      <c r="E85" s="18">
        <f t="shared" si="32"/>
        <v>658492</v>
      </c>
      <c r="F85" s="18">
        <f>SUM(F86:F91)</f>
        <v>678200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100000</v>
      </c>
      <c r="C86" s="25">
        <v>100000</v>
      </c>
      <c r="D86" s="25">
        <v>100000</v>
      </c>
      <c r="E86" s="25">
        <v>31943</v>
      </c>
      <c r="F86" s="25">
        <v>59214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customHeight="1">
      <c r="A88" s="8">
        <v>221003</v>
      </c>
      <c r="B88" s="23">
        <v>50000</v>
      </c>
      <c r="C88" s="23">
        <v>50000</v>
      </c>
      <c r="D88" s="23">
        <v>50000</v>
      </c>
      <c r="E88" s="23">
        <v>46549</v>
      </c>
      <c r="F88" s="23">
        <v>26495</v>
      </c>
      <c r="G88" s="32" t="s">
        <v>75</v>
      </c>
      <c r="H88" s="8">
        <v>221003</v>
      </c>
      <c r="I88" s="4" t="str">
        <f t="shared" si="30"/>
        <v>SHOW</v>
      </c>
    </row>
    <row r="89" spans="1:9" ht="22.5" customHeight="1" thickBot="1">
      <c r="A89" s="8">
        <v>221004</v>
      </c>
      <c r="B89" s="23">
        <v>300000</v>
      </c>
      <c r="C89" s="23">
        <v>300000</v>
      </c>
      <c r="D89" s="23">
        <v>300000</v>
      </c>
      <c r="E89" s="23">
        <v>580000</v>
      </c>
      <c r="F89" s="23">
        <v>592491</v>
      </c>
      <c r="G89" s="32" t="s">
        <v>76</v>
      </c>
      <c r="H89" s="8">
        <v>221004</v>
      </c>
      <c r="I89" s="4" t="str">
        <f t="shared" si="30"/>
        <v>SHOW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701740</v>
      </c>
      <c r="C93" s="18">
        <f t="shared" si="33"/>
        <v>701740</v>
      </c>
      <c r="D93" s="18">
        <f t="shared" si="33"/>
        <v>701740</v>
      </c>
      <c r="E93" s="18">
        <f t="shared" si="33"/>
        <v>702892</v>
      </c>
      <c r="F93" s="18">
        <f>SUM(F94:F105)</f>
        <v>692763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540000</v>
      </c>
      <c r="C94" s="25">
        <v>540000</v>
      </c>
      <c r="D94" s="25">
        <v>540000</v>
      </c>
      <c r="E94" s="25">
        <v>541107</v>
      </c>
      <c r="F94" s="25">
        <v>449082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32000</v>
      </c>
      <c r="C95" s="23">
        <v>32000</v>
      </c>
      <c r="D95" s="23">
        <v>32000</v>
      </c>
      <c r="E95" s="23">
        <v>32045</v>
      </c>
      <c r="F95" s="23">
        <v>61147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5000</v>
      </c>
      <c r="C96" s="23">
        <v>5000</v>
      </c>
      <c r="D96" s="23">
        <v>5000</v>
      </c>
      <c r="E96" s="23">
        <v>5000</v>
      </c>
      <c r="F96" s="23">
        <v>1931</v>
      </c>
      <c r="G96" s="32" t="s">
        <v>81</v>
      </c>
      <c r="H96" s="8">
        <v>222003</v>
      </c>
      <c r="I96" s="4" t="str">
        <f t="shared" si="30"/>
        <v>SHOW</v>
      </c>
    </row>
    <row r="97" spans="1:9" ht="22.5" customHeight="1">
      <c r="A97" s="8">
        <v>222004</v>
      </c>
      <c r="B97" s="23">
        <v>10000</v>
      </c>
      <c r="C97" s="23">
        <v>10000</v>
      </c>
      <c r="D97" s="23">
        <v>10000</v>
      </c>
      <c r="E97" s="23">
        <v>10000</v>
      </c>
      <c r="F97" s="23">
        <v>26326</v>
      </c>
      <c r="G97" s="32" t="s">
        <v>82</v>
      </c>
      <c r="H97" s="8">
        <v>222004</v>
      </c>
      <c r="I97" s="4" t="str">
        <f t="shared" si="30"/>
        <v>SHOW</v>
      </c>
    </row>
    <row r="98" spans="1:9" ht="22.5" customHeight="1">
      <c r="A98" s="8">
        <v>222005</v>
      </c>
      <c r="B98" s="23">
        <v>70000</v>
      </c>
      <c r="C98" s="23">
        <v>70000</v>
      </c>
      <c r="D98" s="23">
        <v>70000</v>
      </c>
      <c r="E98" s="23">
        <v>70000</v>
      </c>
      <c r="F98" s="23">
        <v>116019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42740</v>
      </c>
      <c r="C101" s="23">
        <v>42740</v>
      </c>
      <c r="D101" s="23">
        <v>42740</v>
      </c>
      <c r="E101" s="23">
        <v>42740</v>
      </c>
      <c r="F101" s="23">
        <v>32451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2000</v>
      </c>
      <c r="C102" s="23">
        <v>2000</v>
      </c>
      <c r="D102" s="23">
        <v>2000</v>
      </c>
      <c r="E102" s="23">
        <v>2000</v>
      </c>
      <c r="F102" s="23">
        <v>1056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customHeight="1" thickBo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4751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20155000</v>
      </c>
      <c r="C107" s="18">
        <f t="shared" si="34"/>
        <v>20155000</v>
      </c>
      <c r="D107" s="18">
        <f t="shared" si="34"/>
        <v>20155000</v>
      </c>
      <c r="E107" s="18">
        <f t="shared" si="34"/>
        <v>20517238</v>
      </c>
      <c r="F107" s="18">
        <f>SUM(F108:F133)</f>
        <v>19942856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180000</v>
      </c>
      <c r="C108" s="25">
        <v>180000</v>
      </c>
      <c r="D108" s="25">
        <v>180000</v>
      </c>
      <c r="E108" s="25">
        <v>339475</v>
      </c>
      <c r="F108" s="25">
        <v>246687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5500000</v>
      </c>
      <c r="C109" s="23">
        <v>5500000</v>
      </c>
      <c r="D109" s="23">
        <v>5500000</v>
      </c>
      <c r="E109" s="23">
        <v>5500000</v>
      </c>
      <c r="F109" s="23">
        <v>6165437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1800000</v>
      </c>
      <c r="C110" s="23">
        <v>1800000</v>
      </c>
      <c r="D110" s="23">
        <v>1800000</v>
      </c>
      <c r="E110" s="23">
        <v>2047319</v>
      </c>
      <c r="F110" s="23">
        <v>455122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1120000</v>
      </c>
      <c r="C111" s="23">
        <v>1120000</v>
      </c>
      <c r="D111" s="23">
        <v>1120000</v>
      </c>
      <c r="E111" s="23">
        <v>1000000</v>
      </c>
      <c r="F111" s="23">
        <v>1758545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0</v>
      </c>
      <c r="C112" s="23">
        <v>0</v>
      </c>
      <c r="D112" s="23">
        <v>0</v>
      </c>
      <c r="E112" s="23">
        <v>304624</v>
      </c>
      <c r="F112" s="23">
        <v>540000</v>
      </c>
      <c r="G112" s="32" t="s">
        <v>95</v>
      </c>
      <c r="H112" s="8">
        <v>223005</v>
      </c>
      <c r="I112" s="4" t="str">
        <f t="shared" si="30"/>
        <v>SHOW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1320000</v>
      </c>
      <c r="C114" s="23">
        <v>1320000</v>
      </c>
      <c r="D114" s="23">
        <v>1320000</v>
      </c>
      <c r="E114" s="23">
        <v>896000</v>
      </c>
      <c r="F114" s="23">
        <v>576252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300000</v>
      </c>
      <c r="C115" s="23">
        <v>300000</v>
      </c>
      <c r="D115" s="23">
        <v>300000</v>
      </c>
      <c r="E115" s="23">
        <v>309000</v>
      </c>
      <c r="F115" s="23">
        <v>187112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10000</v>
      </c>
      <c r="C116" s="23">
        <v>10000</v>
      </c>
      <c r="D116" s="23">
        <v>10000</v>
      </c>
      <c r="E116" s="23">
        <v>8905</v>
      </c>
      <c r="F116" s="23">
        <v>4099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customHeight="1">
      <c r="A117" s="8">
        <v>223010</v>
      </c>
      <c r="B117" s="23">
        <v>100000</v>
      </c>
      <c r="C117" s="23">
        <v>100000</v>
      </c>
      <c r="D117" s="23">
        <v>100000</v>
      </c>
      <c r="E117" s="23">
        <v>40000</v>
      </c>
      <c r="F117" s="23">
        <v>14034</v>
      </c>
      <c r="G117" s="32" t="s">
        <v>100</v>
      </c>
      <c r="H117" s="8">
        <v>223010</v>
      </c>
      <c r="I117" s="4" t="str">
        <f t="shared" si="30"/>
        <v>SHOW</v>
      </c>
    </row>
    <row r="118" spans="1:9" ht="22.5" customHeight="1">
      <c r="A118" s="8">
        <v>223011</v>
      </c>
      <c r="B118" s="23">
        <v>50000</v>
      </c>
      <c r="C118" s="23">
        <v>50000</v>
      </c>
      <c r="D118" s="23">
        <v>50000</v>
      </c>
      <c r="E118" s="23">
        <v>13000</v>
      </c>
      <c r="F118" s="23">
        <v>15663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0</v>
      </c>
      <c r="C119" s="23">
        <v>0</v>
      </c>
      <c r="D119" s="23">
        <v>0</v>
      </c>
      <c r="E119" s="23">
        <v>1272000</v>
      </c>
      <c r="F119" s="23">
        <v>97102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customHeight="1">
      <c r="A123" s="8">
        <v>223016</v>
      </c>
      <c r="B123" s="23">
        <v>100000</v>
      </c>
      <c r="C123" s="23">
        <v>100000</v>
      </c>
      <c r="D123" s="23">
        <v>100000</v>
      </c>
      <c r="E123" s="23">
        <v>250000</v>
      </c>
      <c r="F123" s="23">
        <v>1859662</v>
      </c>
      <c r="G123" s="32" t="s">
        <v>106</v>
      </c>
      <c r="H123" s="8">
        <v>223016</v>
      </c>
      <c r="I123" s="4" t="str">
        <f t="shared" si="30"/>
        <v>SHOW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customHeight="1">
      <c r="A126" s="8">
        <v>223019</v>
      </c>
      <c r="B126" s="23">
        <v>50000</v>
      </c>
      <c r="C126" s="23">
        <v>50000</v>
      </c>
      <c r="D126" s="23">
        <v>50000</v>
      </c>
      <c r="E126" s="23">
        <v>51165</v>
      </c>
      <c r="F126" s="23">
        <v>1800</v>
      </c>
      <c r="G126" s="32" t="s">
        <v>109</v>
      </c>
      <c r="H126" s="8">
        <v>223019</v>
      </c>
      <c r="I126" s="4" t="str">
        <f t="shared" si="30"/>
        <v>SHOW</v>
      </c>
    </row>
    <row r="127" spans="1:9" ht="22.5" customHeight="1">
      <c r="A127" s="8">
        <v>223020</v>
      </c>
      <c r="B127" s="23">
        <v>50000</v>
      </c>
      <c r="C127" s="23">
        <v>50000</v>
      </c>
      <c r="D127" s="23">
        <v>50000</v>
      </c>
      <c r="E127" s="23">
        <v>0</v>
      </c>
      <c r="F127" s="23">
        <v>0</v>
      </c>
      <c r="G127" s="32" t="s">
        <v>110</v>
      </c>
      <c r="H127" s="8">
        <v>223020</v>
      </c>
      <c r="I127" s="4" t="str">
        <f t="shared" si="30"/>
        <v>SHOW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11441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customHeight="1">
      <c r="A132" s="8">
        <v>223025</v>
      </c>
      <c r="B132" s="23">
        <v>9575000</v>
      </c>
      <c r="C132" s="23">
        <v>9575000</v>
      </c>
      <c r="D132" s="23">
        <v>9575000</v>
      </c>
      <c r="E132" s="23">
        <v>8463250</v>
      </c>
      <c r="F132" s="23">
        <v>7942745</v>
      </c>
      <c r="G132" s="32" t="s">
        <v>115</v>
      </c>
      <c r="H132" s="8">
        <v>223025</v>
      </c>
      <c r="I132" s="4" t="str">
        <f t="shared" si="30"/>
        <v>SHOW</v>
      </c>
    </row>
    <row r="133" spans="1:9" ht="22.5" customHeight="1" thickBot="1">
      <c r="A133" s="8">
        <v>223999</v>
      </c>
      <c r="B133" s="23">
        <v>0</v>
      </c>
      <c r="C133" s="23">
        <v>0</v>
      </c>
      <c r="D133" s="23">
        <v>0</v>
      </c>
      <c r="E133" s="23">
        <v>22500</v>
      </c>
      <c r="F133" s="23">
        <v>67155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3000000</v>
      </c>
      <c r="E142" s="18">
        <f t="shared" si="37"/>
        <v>376</v>
      </c>
      <c r="F142" s="18">
        <f>SUM(F143:F148)</f>
        <v>1064566</v>
      </c>
      <c r="G142" s="33" t="s">
        <v>19</v>
      </c>
      <c r="H142" s="27">
        <v>225</v>
      </c>
      <c r="I142" s="4" t="str">
        <f t="shared" si="36"/>
        <v>SHOW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customHeight="1" thickBot="1">
      <c r="A148" s="8">
        <v>225006</v>
      </c>
      <c r="B148" s="23">
        <v>0</v>
      </c>
      <c r="C148" s="23">
        <v>0</v>
      </c>
      <c r="D148" s="23">
        <v>3000000</v>
      </c>
      <c r="E148" s="23">
        <v>376</v>
      </c>
      <c r="F148" s="23">
        <v>1064566</v>
      </c>
      <c r="G148" s="32" t="s">
        <v>127</v>
      </c>
      <c r="H148" s="8">
        <v>225006</v>
      </c>
      <c r="I148" s="4" t="str">
        <f t="shared" si="36"/>
        <v>SHOW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1350000</v>
      </c>
      <c r="C150" s="18">
        <f t="shared" si="38"/>
        <v>1350000</v>
      </c>
      <c r="D150" s="18">
        <f t="shared" si="38"/>
        <v>22850000</v>
      </c>
      <c r="E150" s="18">
        <f t="shared" si="38"/>
        <v>1045619</v>
      </c>
      <c r="F150" s="18">
        <f>SUM(F151:F168)</f>
        <v>1647031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1000000</v>
      </c>
      <c r="C152" s="23">
        <v>1000000</v>
      </c>
      <c r="D152" s="23">
        <v>22500000</v>
      </c>
      <c r="E152" s="23">
        <v>753770</v>
      </c>
      <c r="F152" s="23">
        <v>1472326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0</v>
      </c>
      <c r="C159" s="23">
        <v>0</v>
      </c>
      <c r="D159" s="23">
        <v>0</v>
      </c>
      <c r="E159" s="23">
        <v>10000</v>
      </c>
      <c r="F159" s="23">
        <v>29150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150000</v>
      </c>
      <c r="C160" s="23">
        <v>150000</v>
      </c>
      <c r="D160" s="23">
        <v>150000</v>
      </c>
      <c r="E160" s="23">
        <v>145000</v>
      </c>
      <c r="F160" s="23">
        <v>31879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93100</v>
      </c>
      <c r="G163" s="32" t="s">
        <v>140</v>
      </c>
      <c r="H163" s="8">
        <v>226013</v>
      </c>
      <c r="I163" s="4" t="str">
        <f t="shared" si="36"/>
        <v>SHOW</v>
      </c>
    </row>
    <row r="164" spans="1:9" ht="22.5" customHeight="1">
      <c r="A164" s="8">
        <v>226014</v>
      </c>
      <c r="B164" s="23">
        <v>100000</v>
      </c>
      <c r="C164" s="23">
        <v>100000</v>
      </c>
      <c r="D164" s="23">
        <v>100000</v>
      </c>
      <c r="E164" s="23">
        <v>30000</v>
      </c>
      <c r="F164" s="23">
        <v>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 thickBot="1">
      <c r="A166" s="8">
        <v>226016</v>
      </c>
      <c r="B166" s="23">
        <v>100000</v>
      </c>
      <c r="C166" s="23">
        <v>100000</v>
      </c>
      <c r="D166" s="23">
        <v>100000</v>
      </c>
      <c r="E166" s="23">
        <v>106849</v>
      </c>
      <c r="F166" s="23">
        <v>20576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hidden="1" customHeight="1" thickBot="1">
      <c r="A176" s="28">
        <v>228</v>
      </c>
      <c r="B176" s="18">
        <f t="shared" ref="B176:E176" si="40">SUM(B177:B196)</f>
        <v>0</v>
      </c>
      <c r="C176" s="18">
        <f t="shared" si="40"/>
        <v>0</v>
      </c>
      <c r="D176" s="18">
        <f t="shared" si="40"/>
        <v>0</v>
      </c>
      <c r="E176" s="18">
        <f t="shared" si="40"/>
        <v>0</v>
      </c>
      <c r="F176" s="18">
        <f>SUM(F177:F196)</f>
        <v>0</v>
      </c>
      <c r="G176" s="19" t="s">
        <v>22</v>
      </c>
      <c r="H176" s="27">
        <v>228</v>
      </c>
      <c r="I176" s="4" t="str">
        <f t="shared" si="36"/>
        <v>HIDE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221859</v>
      </c>
      <c r="F212" s="18">
        <f>SUM(F213:F215)</f>
        <v>1491218</v>
      </c>
      <c r="G212" s="33" t="s">
        <v>26</v>
      </c>
      <c r="H212" s="27">
        <v>421</v>
      </c>
      <c r="I212" s="4" t="str">
        <f t="shared" si="42"/>
        <v>SHOW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customHeight="1" thickBot="1">
      <c r="A215" s="8">
        <v>421003</v>
      </c>
      <c r="B215" s="23">
        <v>0</v>
      </c>
      <c r="C215" s="23">
        <v>0</v>
      </c>
      <c r="D215" s="23">
        <v>0</v>
      </c>
      <c r="E215" s="23">
        <v>221859</v>
      </c>
      <c r="F215" s="23">
        <v>1491218</v>
      </c>
      <c r="G215" s="32" t="s">
        <v>179</v>
      </c>
      <c r="H215" s="8">
        <v>421003</v>
      </c>
      <c r="I215" s="4" t="str">
        <f t="shared" si="42"/>
        <v>SHOW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4500000</v>
      </c>
      <c r="C225" s="18">
        <f t="shared" si="47"/>
        <v>8500000</v>
      </c>
      <c r="D225" s="18">
        <f t="shared" si="47"/>
        <v>22000000</v>
      </c>
      <c r="E225" s="18">
        <f t="shared" si="47"/>
        <v>766184</v>
      </c>
      <c r="F225" s="18">
        <f>SUM(F226:F238)</f>
        <v>7702183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1500000</v>
      </c>
      <c r="C226" s="25">
        <v>1500000</v>
      </c>
      <c r="D226" s="25">
        <v>500000</v>
      </c>
      <c r="E226" s="25">
        <v>107239</v>
      </c>
      <c r="F226" s="25">
        <v>2628962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2000000</v>
      </c>
      <c r="C227" s="23">
        <v>1000000</v>
      </c>
      <c r="D227" s="23">
        <v>1000000</v>
      </c>
      <c r="E227" s="23">
        <v>491368</v>
      </c>
      <c r="F227" s="23">
        <v>1692224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6254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1000000</v>
      </c>
      <c r="C233" s="23">
        <v>6000000</v>
      </c>
      <c r="D233" s="23">
        <v>20500000</v>
      </c>
      <c r="E233" s="23">
        <v>167577</v>
      </c>
      <c r="F233" s="23">
        <v>247743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3127000</v>
      </c>
      <c r="G235" s="32" t="s">
        <v>195</v>
      </c>
      <c r="H235" s="8">
        <v>424001</v>
      </c>
      <c r="I235" s="4" t="str">
        <f t="shared" si="42"/>
        <v>SHOW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2020-03-04T05:39:45Z</cp:lastPrinted>
  <dcterms:created xsi:type="dcterms:W3CDTF">2018-12-30T09:54:12Z</dcterms:created>
  <dcterms:modified xsi:type="dcterms:W3CDTF">2020-03-04T05:39:48Z</dcterms:modified>
</cp:coreProperties>
</file>