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77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C36" i="1"/>
  <c r="C14" i="1" s="1"/>
  <c r="F225" i="1"/>
  <c r="F31" i="1" s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176" i="1" l="1"/>
  <c r="I225" i="1"/>
  <c r="I254" i="1"/>
  <c r="B33" i="1"/>
  <c r="I245" i="1"/>
  <c r="I23" i="1"/>
  <c r="I31" i="1"/>
  <c r="I34" i="1"/>
  <c r="B36" i="1"/>
  <c r="I37" i="1"/>
  <c r="E26" i="1"/>
  <c r="E10" i="1" s="1"/>
  <c r="E11" i="1" s="1"/>
  <c r="F26" i="1"/>
  <c r="F10" i="1" s="1"/>
  <c r="F11" i="1" s="1"/>
  <c r="C13" i="1"/>
  <c r="C9" i="1" s="1"/>
  <c r="C11" i="1" s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<sst xmlns="http://schemas.openxmlformats.org/spreadsheetml/2006/main" count="245" uniqueCount="216">
  <si>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</si>
  <si>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</si>
  <si>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</si>
  <si>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</si>
  <si>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</si>
  <si>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</si>
  <si>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</si>
  <si>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</si>
  <si>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</si>
  <si>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</si>
  <si>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</si>
  <si>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</si>
  <si>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</si>
  <si>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</si>
  <si>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</si>
  <si>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</si>
  <si>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</si>
  <si>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</si>
  <si>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</si>
  <si>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</si>
  <si>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</si>
  <si>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</si>
  <si>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</si>
  <si>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</si>
  <si>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</si>
  <si>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</si>
  <si>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</si>
  <si>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</si>
  <si>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</si>
  <si>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</si>
  <si>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</si>
  <si>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</si>
  <si>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</si>
  <si>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</si>
  <si>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</si>
  <si>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</si>
  <si>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</si>
  <si>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</si>
  <si>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</si>
  <si>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</si>
  <si>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</si>
  <si>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</si>
  <si>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</si>
  <si>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</si>
  <si>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</si>
  <si>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</si>
  <si>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</si>
  <si>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</si>
  <si>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</si>
  <si>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</si>
  <si>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</si>
  <si>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</si>
  <si>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</si>
  <si>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</si>
  <si>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</si>
  <si>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</si>
  <si>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</si>
  <si>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</si>
  <si>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</si>
  <si>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</si>
  <si>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</si>
  <si>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</si>
  <si>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</si>
  <si>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</si>
  <si>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</si>
  <si>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</si>
  <si>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</si>
  <si>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</si>
  <si>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</si>
  <si>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</si>
  <si>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</si>
  <si>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</si>
  <si>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</si>
  <si>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</si>
  <si>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</si>
  <si>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</si>
  <si>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</si>
  <si>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</si>
  <si>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</si>
  <si>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</si>
  <si>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</si>
  <si>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</si>
  <si>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</si>
  <si>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</si>
  <si>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</si>
  <si>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</si>
  <si>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</si>
  <si>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</si>
  <si>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</si>
  <si>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</si>
  <si>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</si>
  <si>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</si>
  <si>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</si>
  <si>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</si>
  <si>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</si>
  <si>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</si>
  <si>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</si>
  <si>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</si>
  <si>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</si>
  <si>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</si>
  <si>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</si>
  <si>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</si>
  <si>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</si>
  <si>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</si>
  <si>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</si>
  <si>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</si>
  <si>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</si>
  <si>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</si>
  <si>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</si>
  <si>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</si>
  <si>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</si>
  <si>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</si>
  <si>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</si>
  <si>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</si>
  <si>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</si>
  <si>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</si>
  <si>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</si>
  <si>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</si>
  <si>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</si>
  <si>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</si>
  <si>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</si>
  <si>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</si>
  <si>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</si>
  <si>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</si>
  <si>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</si>
  <si>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</si>
  <si>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</si>
  <si>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</si>
  <si>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</si>
  <si>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</si>
  <si>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</si>
  <si>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</si>
  <si>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</si>
  <si>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</si>
  <si>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</si>
  <si>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</si>
  <si>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</si>
  <si>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</si>
  <si>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</si>
  <si>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</si>
  <si>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</si>
  <si>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</si>
  <si>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</si>
  <si>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</si>
  <si>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</si>
  <si>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</si>
  <si>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</si>
  <si>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</si>
  <si>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</si>
  <si>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</si>
  <si>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</si>
  <si>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</si>
  <si>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</si>
  <si>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</si>
  <si>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</si>
  <si>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</si>
  <si>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</si>
  <si>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</si>
  <si>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</si>
  <si>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</si>
  <si>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</si>
  <si>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</si>
  <si>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</si>
  <si>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</si>
  <si>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</si>
  <si>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</si>
  <si>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</si>
  <si>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</si>
  <si>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</si>
  <si>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</si>
  <si>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</si>
  <si>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</si>
  <si>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</si>
  <si>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</si>
  <si>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</si>
  <si>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</si>
  <si>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</si>
  <si>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</si>
  <si>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</si>
  <si>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</si>
  <si>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</si>
  <si>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</si>
  <si>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</si>
  <si>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</si>
  <si>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</si>
  <si>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</si>
  <si>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</si>
  <si>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</si>
  <si>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</si>
  <si>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</si>
  <si>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</si>
  <si>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</si>
  <si>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</si>
  <si>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</si>
  <si>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</si>
  <si>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</si>
  <si>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</si>
  <si>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</si>
  <si>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</si>
  <si>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</si>
  <si>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</si>
  <si>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</si>
  <si>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</si>
  <si>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</si>
  <si>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</si>
  <si>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</si>
  <si>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</si>
  <si>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</si>
  <si>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</si>
  <si>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</si>
  <si>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</si>
  <si>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</si>
  <si>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އަލްމަދަރުސަތުލް އަރަބިއްޔަތުލް އިސްލާމިއްޔާ 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</si>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</sst>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6" sqref="I6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1070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26073475</v>
      </c>
      <c r="C9" s="15">
        <f t="shared" si="0"/>
        <v>26073475</v>
      </c>
      <c r="D9" s="15">
        <f t="shared" si="0"/>
        <v>26073475</v>
      </c>
      <c r="E9" s="15">
        <f t="shared" si="0"/>
        <v>25723313</v>
      </c>
      <c r="F9" s="15">
        <f>F13</f>
        <v>26315449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100000</v>
      </c>
      <c r="C10" s="16">
        <f t="shared" si="2"/>
        <v>100000</v>
      </c>
      <c r="D10" s="16">
        <f t="shared" si="2"/>
        <v>100000</v>
      </c>
      <c r="E10" s="16">
        <f t="shared" si="2"/>
        <v>30000</v>
      </c>
      <c r="F10" s="16">
        <f>F26</f>
        <v>299364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26173475</v>
      </c>
      <c r="C11" s="18">
        <f t="shared" si="3"/>
        <v>26173475</v>
      </c>
      <c r="D11" s="18">
        <f t="shared" si="3"/>
        <v>26173475</v>
      </c>
      <c r="E11" s="18">
        <f t="shared" si="3"/>
        <v>25753313</v>
      </c>
      <c r="F11" s="18">
        <f>SUM(F9:F10)</f>
        <v>26614813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26073475</v>
      </c>
      <c r="C13" s="18">
        <f t="shared" si="4"/>
        <v>26073475</v>
      </c>
      <c r="D13" s="18">
        <f t="shared" si="4"/>
        <v>26073475</v>
      </c>
      <c r="E13" s="18">
        <f t="shared" si="4"/>
        <v>25723313</v>
      </c>
      <c r="F13" s="18">
        <f>SUM(F14:F24)</f>
        <v>26315449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20774060</v>
      </c>
      <c r="C14" s="22">
        <f t="shared" si="5"/>
        <v>20774060</v>
      </c>
      <c r="D14" s="22">
        <f t="shared" si="5"/>
        <v>20774060</v>
      </c>
      <c r="E14" s="22">
        <f t="shared" si="5"/>
        <v>20383237</v>
      </c>
      <c r="F14" s="22">
        <f>F36</f>
        <v>19640333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861055</v>
      </c>
      <c r="C15" s="23">
        <f t="shared" si="6"/>
        <v>861055</v>
      </c>
      <c r="D15" s="23">
        <f t="shared" si="6"/>
        <v>861055</v>
      </c>
      <c r="E15" s="23">
        <f t="shared" si="6"/>
        <v>782531</v>
      </c>
      <c r="F15" s="23">
        <f>F77</f>
        <v>763382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1500</v>
      </c>
      <c r="C16" s="23">
        <f t="shared" si="7"/>
        <v>1500</v>
      </c>
      <c r="D16" s="23">
        <f t="shared" si="7"/>
        <v>1500</v>
      </c>
      <c r="E16" s="23">
        <f t="shared" si="7"/>
        <v>1000</v>
      </c>
      <c r="F16" s="23">
        <f>F85</f>
        <v>7564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101960</v>
      </c>
      <c r="C17" s="23">
        <f t="shared" si="8"/>
        <v>101960</v>
      </c>
      <c r="D17" s="23">
        <f t="shared" si="8"/>
        <v>101960</v>
      </c>
      <c r="E17" s="23">
        <f t="shared" si="8"/>
        <v>121285</v>
      </c>
      <c r="F17" s="23">
        <f>F93</f>
        <v>123797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3829500</v>
      </c>
      <c r="C18" s="23">
        <f t="shared" si="9"/>
        <v>3829500</v>
      </c>
      <c r="D18" s="23">
        <f t="shared" si="9"/>
        <v>3829500</v>
      </c>
      <c r="E18" s="23">
        <f t="shared" si="9"/>
        <v>3816476</v>
      </c>
      <c r="F18" s="23">
        <f>F107</f>
        <v>4617758</v>
      </c>
      <c r="G18" s="34" t="s">
        <v>17</v>
      </c>
      <c r="H18" s="8">
        <v>223</v>
      </c>
      <c r="I18" s="4" t="str">
        <f t="shared" si="1"/>
        <v>SHOW</v>
      </c>
    </row>
    <row r="19" spans="1:9" ht="22.5" customHeight="1">
      <c r="A19" s="8">
        <v>224</v>
      </c>
      <c r="B19" s="23">
        <f t="shared" ref="B19:E19" si="10">B135</f>
        <v>173000</v>
      </c>
      <c r="C19" s="23">
        <f t="shared" si="10"/>
        <v>173000</v>
      </c>
      <c r="D19" s="23">
        <f t="shared" si="10"/>
        <v>173000</v>
      </c>
      <c r="E19" s="23">
        <f t="shared" si="10"/>
        <v>169410</v>
      </c>
      <c r="F19" s="23">
        <f>F135</f>
        <v>172927</v>
      </c>
      <c r="G19" s="34" t="s">
        <v>18</v>
      </c>
      <c r="H19" s="8">
        <v>224</v>
      </c>
      <c r="I19" s="4" t="str">
        <f t="shared" si="1"/>
        <v>SHOW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170000</v>
      </c>
      <c r="C21" s="23">
        <f t="shared" si="12"/>
        <v>170000</v>
      </c>
      <c r="D21" s="23">
        <f t="shared" si="12"/>
        <v>170000</v>
      </c>
      <c r="E21" s="23">
        <f t="shared" si="12"/>
        <v>309674</v>
      </c>
      <c r="F21" s="23">
        <f>F150</f>
        <v>694819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162400</v>
      </c>
      <c r="C23" s="23">
        <f t="shared" si="14"/>
        <v>162400</v>
      </c>
      <c r="D23" s="23">
        <f t="shared" si="14"/>
        <v>162400</v>
      </c>
      <c r="E23" s="23">
        <f t="shared" si="14"/>
        <v>139700</v>
      </c>
      <c r="F23" s="23">
        <f>F176</f>
        <v>294869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100000</v>
      </c>
      <c r="C26" s="18">
        <f t="shared" si="16"/>
        <v>100000</v>
      </c>
      <c r="D26" s="18">
        <f t="shared" si="16"/>
        <v>100000</v>
      </c>
      <c r="E26" s="18">
        <f t="shared" si="16"/>
        <v>30000</v>
      </c>
      <c r="F26" s="18">
        <f>SUM(F27:F34)</f>
        <v>299364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100000</v>
      </c>
      <c r="C31" s="23">
        <f t="shared" si="21"/>
        <v>100000</v>
      </c>
      <c r="D31" s="23">
        <f t="shared" si="21"/>
        <v>100000</v>
      </c>
      <c r="E31" s="23">
        <f t="shared" si="21"/>
        <v>30000</v>
      </c>
      <c r="F31" s="23">
        <f>F225</f>
        <v>299364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20774060</v>
      </c>
      <c r="C36" s="18">
        <f t="shared" si="25"/>
        <v>20774060</v>
      </c>
      <c r="D36" s="18">
        <f t="shared" si="25"/>
        <v>20774060</v>
      </c>
      <c r="E36" s="18">
        <f t="shared" si="25"/>
        <v>20383237</v>
      </c>
      <c r="F36" s="18">
        <f>SUM(F37:F38)</f>
        <v>19640333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13530858</v>
      </c>
      <c r="C37" s="25">
        <f t="shared" si="26"/>
        <v>13530858</v>
      </c>
      <c r="D37" s="25">
        <f t="shared" si="26"/>
        <v>13530858</v>
      </c>
      <c r="E37" s="25">
        <f t="shared" si="26"/>
        <v>13417358</v>
      </c>
      <c r="F37" s="25">
        <f>F40</f>
        <v>13281042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7243202</v>
      </c>
      <c r="C38" s="23">
        <f t="shared" si="27"/>
        <v>7243202</v>
      </c>
      <c r="D38" s="23">
        <f t="shared" si="27"/>
        <v>7243202</v>
      </c>
      <c r="E38" s="23">
        <f t="shared" si="27"/>
        <v>6965879</v>
      </c>
      <c r="F38" s="23">
        <f>F44</f>
        <v>6359291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13530858</v>
      </c>
      <c r="C40" s="18">
        <f t="shared" si="28"/>
        <v>13530858</v>
      </c>
      <c r="D40" s="18">
        <f t="shared" si="28"/>
        <v>13530858</v>
      </c>
      <c r="E40" s="18">
        <f t="shared" si="28"/>
        <v>13417358</v>
      </c>
      <c r="F40" s="18">
        <f>SUM(F41:F42)</f>
        <v>13281042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12300780</v>
      </c>
      <c r="C41" s="25">
        <v>12300780</v>
      </c>
      <c r="D41" s="25">
        <v>12300780</v>
      </c>
      <c r="E41" s="25">
        <v>11940751</v>
      </c>
      <c r="F41" s="25">
        <v>11608569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1230078</v>
      </c>
      <c r="C42" s="23">
        <v>1230078</v>
      </c>
      <c r="D42" s="23">
        <v>1230078</v>
      </c>
      <c r="E42" s="23">
        <v>1476607</v>
      </c>
      <c r="F42" s="23">
        <v>1672473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7243202</v>
      </c>
      <c r="C44" s="18">
        <f t="shared" si="29"/>
        <v>7243202</v>
      </c>
      <c r="D44" s="18">
        <f t="shared" si="29"/>
        <v>7243202</v>
      </c>
      <c r="E44" s="18">
        <f t="shared" si="29"/>
        <v>6965879</v>
      </c>
      <c r="F44" s="18">
        <f>SUM(F45:F75)</f>
        <v>6359291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customHeight="1">
      <c r="A46" s="8">
        <v>212003</v>
      </c>
      <c r="B46" s="23">
        <v>1878330</v>
      </c>
      <c r="C46" s="23">
        <v>1878330</v>
      </c>
      <c r="D46" s="23">
        <v>1878330</v>
      </c>
      <c r="E46" s="23">
        <v>1832686</v>
      </c>
      <c r="F46" s="23">
        <v>1773249</v>
      </c>
      <c r="G46" s="32" t="s">
        <v>37</v>
      </c>
      <c r="H46" s="8">
        <v>212003</v>
      </c>
      <c r="I46" s="4" t="str">
        <f t="shared" si="1"/>
        <v>SHOW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456000</v>
      </c>
      <c r="C48" s="23">
        <v>456000</v>
      </c>
      <c r="D48" s="23">
        <v>456000</v>
      </c>
      <c r="E48" s="23">
        <v>442600</v>
      </c>
      <c r="F48" s="23">
        <v>450000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300000</v>
      </c>
      <c r="C51" s="23">
        <v>300000</v>
      </c>
      <c r="D51" s="23">
        <v>300000</v>
      </c>
      <c r="E51" s="23">
        <v>298500</v>
      </c>
      <c r="F51" s="23">
        <v>281500</v>
      </c>
      <c r="G51" s="32" t="s">
        <v>42</v>
      </c>
      <c r="H51" s="8">
        <v>212009</v>
      </c>
      <c r="I51" s="4" t="str">
        <f t="shared" si="1"/>
        <v>SHOW</v>
      </c>
    </row>
    <row r="52" spans="1:9" ht="22.5" customHeight="1">
      <c r="A52" s="8">
        <v>212010</v>
      </c>
      <c r="B52" s="23">
        <v>79200</v>
      </c>
      <c r="C52" s="23">
        <v>79200</v>
      </c>
      <c r="D52" s="23">
        <v>79200</v>
      </c>
      <c r="E52" s="23">
        <v>106890</v>
      </c>
      <c r="F52" s="23">
        <v>81660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customHeight="1">
      <c r="A54" s="8">
        <v>212012</v>
      </c>
      <c r="B54" s="23">
        <v>54000</v>
      </c>
      <c r="C54" s="23">
        <v>54000</v>
      </c>
      <c r="D54" s="23">
        <v>54000</v>
      </c>
      <c r="E54" s="23">
        <v>173550</v>
      </c>
      <c r="F54" s="23">
        <v>154433</v>
      </c>
      <c r="G54" s="32" t="s">
        <v>45</v>
      </c>
      <c r="H54" s="8">
        <v>212012</v>
      </c>
      <c r="I54" s="4" t="str">
        <f t="shared" si="1"/>
        <v>SHOW</v>
      </c>
    </row>
    <row r="55" spans="1:9" ht="22.5" customHeight="1">
      <c r="A55" s="8">
        <v>212013</v>
      </c>
      <c r="B55" s="23">
        <v>26640</v>
      </c>
      <c r="C55" s="23">
        <v>26640</v>
      </c>
      <c r="D55" s="23">
        <v>26640</v>
      </c>
      <c r="E55" s="23">
        <v>17030</v>
      </c>
      <c r="F55" s="23">
        <v>16996</v>
      </c>
      <c r="G55" s="32" t="s">
        <v>46</v>
      </c>
      <c r="H55" s="8">
        <v>212013</v>
      </c>
      <c r="I55" s="4" t="str">
        <f t="shared" si="1"/>
        <v>SHOW</v>
      </c>
    </row>
    <row r="56" spans="1:9" ht="22.5" customHeight="1">
      <c r="A56" s="8">
        <v>212014</v>
      </c>
      <c r="B56" s="23">
        <v>96000</v>
      </c>
      <c r="C56" s="23">
        <v>96000</v>
      </c>
      <c r="D56" s="23">
        <v>96000</v>
      </c>
      <c r="E56" s="23">
        <v>0</v>
      </c>
      <c r="F56" s="23">
        <v>0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680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22800</v>
      </c>
      <c r="C66" s="23">
        <v>22800</v>
      </c>
      <c r="D66" s="23">
        <v>22800</v>
      </c>
      <c r="E66" s="23">
        <v>17862</v>
      </c>
      <c r="F66" s="23">
        <v>16900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36000</v>
      </c>
      <c r="C67" s="23">
        <v>36000</v>
      </c>
      <c r="D67" s="23">
        <v>36000</v>
      </c>
      <c r="E67" s="23">
        <v>7575</v>
      </c>
      <c r="F67" s="23">
        <v>9925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3612000</v>
      </c>
      <c r="C69" s="23">
        <v>3612000</v>
      </c>
      <c r="D69" s="23">
        <v>3612000</v>
      </c>
      <c r="E69" s="23">
        <v>3491519</v>
      </c>
      <c r="F69" s="23">
        <v>3362988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394800</v>
      </c>
      <c r="C73" s="23">
        <v>394800</v>
      </c>
      <c r="D73" s="23">
        <v>394800</v>
      </c>
      <c r="E73" s="23">
        <v>319786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>
      <c r="A74" s="8">
        <v>212032</v>
      </c>
      <c r="B74" s="23">
        <v>85832</v>
      </c>
      <c r="C74" s="23">
        <v>85832</v>
      </c>
      <c r="D74" s="23">
        <v>85832</v>
      </c>
      <c r="E74" s="23">
        <v>52451</v>
      </c>
      <c r="F74" s="23">
        <v>0</v>
      </c>
      <c r="G74" s="32" t="s">
        <v>65</v>
      </c>
      <c r="H74" s="8">
        <v>212032</v>
      </c>
      <c r="I74" s="4" t="str">
        <f t="shared" si="30"/>
        <v>SHOW</v>
      </c>
    </row>
    <row r="75" spans="1:9" ht="22.5" customHeight="1" thickBot="1">
      <c r="A75" s="8">
        <v>212999</v>
      </c>
      <c r="B75" s="23">
        <v>201600</v>
      </c>
      <c r="C75" s="23">
        <v>201600</v>
      </c>
      <c r="D75" s="23">
        <v>201600</v>
      </c>
      <c r="E75" s="23">
        <v>205430</v>
      </c>
      <c r="F75" s="23">
        <v>210960</v>
      </c>
      <c r="G75" s="32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861055</v>
      </c>
      <c r="C77" s="18">
        <f t="shared" si="31"/>
        <v>861055</v>
      </c>
      <c r="D77" s="18">
        <f t="shared" si="31"/>
        <v>861055</v>
      </c>
      <c r="E77" s="18">
        <f t="shared" si="31"/>
        <v>782531</v>
      </c>
      <c r="F77" s="18">
        <f>SUM(F78:F83)</f>
        <v>763382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861055</v>
      </c>
      <c r="C83" s="23">
        <v>861055</v>
      </c>
      <c r="D83" s="23">
        <v>861055</v>
      </c>
      <c r="E83" s="23">
        <v>782531</v>
      </c>
      <c r="F83" s="23">
        <v>763382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1500</v>
      </c>
      <c r="C85" s="18">
        <f t="shared" si="32"/>
        <v>1500</v>
      </c>
      <c r="D85" s="18">
        <f t="shared" si="32"/>
        <v>1500</v>
      </c>
      <c r="E85" s="18">
        <f t="shared" si="32"/>
        <v>1000</v>
      </c>
      <c r="F85" s="18">
        <f>SUM(F86:F91)</f>
        <v>7564</v>
      </c>
      <c r="G85" s="33" t="s">
        <v>15</v>
      </c>
      <c r="H85" s="27">
        <v>221</v>
      </c>
      <c r="I85" s="4" t="str">
        <f t="shared" si="30"/>
        <v>SHOW</v>
      </c>
    </row>
    <row r="86" spans="1:9" ht="22.5" hidden="1" customHeight="1">
      <c r="A86" s="8">
        <v>221001</v>
      </c>
      <c r="B86" s="25">
        <v>0</v>
      </c>
      <c r="C86" s="25">
        <v>0</v>
      </c>
      <c r="D86" s="25">
        <v>0</v>
      </c>
      <c r="E86" s="25">
        <v>0</v>
      </c>
      <c r="F86" s="25">
        <v>0</v>
      </c>
      <c r="G86" s="26" t="s">
        <v>73</v>
      </c>
      <c r="H86" s="8">
        <v>221001</v>
      </c>
      <c r="I86" s="4" t="str">
        <f t="shared" si="30"/>
        <v>HIDE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customHeight="1" thickBot="1">
      <c r="A90" s="8">
        <v>221005</v>
      </c>
      <c r="B90" s="23">
        <v>1500</v>
      </c>
      <c r="C90" s="23">
        <v>1500</v>
      </c>
      <c r="D90" s="23">
        <v>1500</v>
      </c>
      <c r="E90" s="23">
        <v>1000</v>
      </c>
      <c r="F90" s="23">
        <v>7564</v>
      </c>
      <c r="G90" s="32" t="s">
        <v>77</v>
      </c>
      <c r="H90" s="8">
        <v>221005</v>
      </c>
      <c r="I90" s="4" t="str">
        <f t="shared" si="30"/>
        <v>SHOW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101960</v>
      </c>
      <c r="C93" s="18">
        <f t="shared" si="33"/>
        <v>101960</v>
      </c>
      <c r="D93" s="18">
        <f t="shared" si="33"/>
        <v>101960</v>
      </c>
      <c r="E93" s="18">
        <f t="shared" si="33"/>
        <v>121285</v>
      </c>
      <c r="F93" s="18">
        <f>SUM(F94:F105)</f>
        <v>123797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54960</v>
      </c>
      <c r="C94" s="25">
        <v>54960</v>
      </c>
      <c r="D94" s="25">
        <v>54960</v>
      </c>
      <c r="E94" s="25">
        <v>75000</v>
      </c>
      <c r="F94" s="25">
        <v>74528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10000</v>
      </c>
      <c r="C95" s="23">
        <v>10000</v>
      </c>
      <c r="D95" s="23">
        <v>10000</v>
      </c>
      <c r="E95" s="23">
        <v>8740</v>
      </c>
      <c r="F95" s="23">
        <v>14253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6000</v>
      </c>
      <c r="C98" s="23">
        <v>6000</v>
      </c>
      <c r="D98" s="23">
        <v>6000</v>
      </c>
      <c r="E98" s="23">
        <v>8000</v>
      </c>
      <c r="F98" s="23">
        <v>7999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1000</v>
      </c>
      <c r="C99" s="23">
        <v>1000</v>
      </c>
      <c r="D99" s="23">
        <v>1000</v>
      </c>
      <c r="E99" s="23">
        <v>1090</v>
      </c>
      <c r="F99" s="23">
        <v>510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27000</v>
      </c>
      <c r="C101" s="23">
        <v>27000</v>
      </c>
      <c r="D101" s="23">
        <v>27000</v>
      </c>
      <c r="E101" s="23">
        <v>26455</v>
      </c>
      <c r="F101" s="23">
        <v>24997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2000</v>
      </c>
      <c r="C102" s="23">
        <v>2000</v>
      </c>
      <c r="D102" s="23">
        <v>2000</v>
      </c>
      <c r="E102" s="23">
        <v>2000</v>
      </c>
      <c r="F102" s="23">
        <v>1510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customHeight="1" thickBot="1">
      <c r="A104" s="8">
        <v>222011</v>
      </c>
      <c r="B104" s="23">
        <v>1000</v>
      </c>
      <c r="C104" s="23">
        <v>1000</v>
      </c>
      <c r="D104" s="23">
        <v>1000</v>
      </c>
      <c r="E104" s="23">
        <v>0</v>
      </c>
      <c r="F104" s="23">
        <v>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3829500</v>
      </c>
      <c r="C107" s="18">
        <f t="shared" si="34"/>
        <v>3829500</v>
      </c>
      <c r="D107" s="18">
        <f t="shared" si="34"/>
        <v>3829500</v>
      </c>
      <c r="E107" s="18">
        <f t="shared" si="34"/>
        <v>3816476</v>
      </c>
      <c r="F107" s="18">
        <f>SUM(F108:F133)</f>
        <v>4617758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72000</v>
      </c>
      <c r="C108" s="25">
        <v>72000</v>
      </c>
      <c r="D108" s="25">
        <v>72000</v>
      </c>
      <c r="E108" s="25">
        <v>53295</v>
      </c>
      <c r="F108" s="25">
        <v>42223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825000</v>
      </c>
      <c r="C109" s="23">
        <v>825000</v>
      </c>
      <c r="D109" s="23">
        <v>825000</v>
      </c>
      <c r="E109" s="23">
        <v>825000</v>
      </c>
      <c r="F109" s="23">
        <v>1431368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96000</v>
      </c>
      <c r="C110" s="23">
        <v>96000</v>
      </c>
      <c r="D110" s="23">
        <v>96000</v>
      </c>
      <c r="E110" s="23">
        <v>87000</v>
      </c>
      <c r="F110" s="23">
        <v>128893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0</v>
      </c>
      <c r="C111" s="23">
        <v>0</v>
      </c>
      <c r="D111" s="23">
        <v>0</v>
      </c>
      <c r="E111" s="23">
        <v>72000</v>
      </c>
      <c r="F111" s="23">
        <v>119262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2100000</v>
      </c>
      <c r="C112" s="23">
        <v>2100000</v>
      </c>
      <c r="D112" s="23">
        <v>2100000</v>
      </c>
      <c r="E112" s="23">
        <v>2255271</v>
      </c>
      <c r="F112" s="23">
        <v>2328500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240000</v>
      </c>
      <c r="C114" s="23">
        <v>240000</v>
      </c>
      <c r="D114" s="23">
        <v>240000</v>
      </c>
      <c r="E114" s="23">
        <v>200000</v>
      </c>
      <c r="F114" s="23">
        <v>193755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102000</v>
      </c>
      <c r="C115" s="23">
        <v>102000</v>
      </c>
      <c r="D115" s="23">
        <v>102000</v>
      </c>
      <c r="E115" s="23">
        <v>60000</v>
      </c>
      <c r="F115" s="23">
        <v>46987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500</v>
      </c>
      <c r="C116" s="23">
        <v>500</v>
      </c>
      <c r="D116" s="23">
        <v>500</v>
      </c>
      <c r="E116" s="23">
        <v>500</v>
      </c>
      <c r="F116" s="23">
        <v>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2000</v>
      </c>
      <c r="C118" s="23">
        <v>2000</v>
      </c>
      <c r="D118" s="23">
        <v>2000</v>
      </c>
      <c r="E118" s="23">
        <v>1500</v>
      </c>
      <c r="F118" s="23">
        <v>3300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10000</v>
      </c>
      <c r="C119" s="23">
        <v>10000</v>
      </c>
      <c r="D119" s="23">
        <v>10000</v>
      </c>
      <c r="E119" s="23">
        <v>35000</v>
      </c>
      <c r="F119" s="23">
        <v>4848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22000</v>
      </c>
      <c r="C120" s="23">
        <v>22000</v>
      </c>
      <c r="D120" s="23">
        <v>22000</v>
      </c>
      <c r="E120" s="23">
        <v>20000</v>
      </c>
      <c r="F120" s="23">
        <v>26786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customHeight="1" thickBot="1">
      <c r="A122" s="8">
        <v>223015</v>
      </c>
      <c r="B122" s="23">
        <v>360000</v>
      </c>
      <c r="C122" s="23">
        <v>360000</v>
      </c>
      <c r="D122" s="23">
        <v>360000</v>
      </c>
      <c r="E122" s="23">
        <v>206910</v>
      </c>
      <c r="F122" s="23">
        <v>291836</v>
      </c>
      <c r="G122" s="32" t="s">
        <v>105</v>
      </c>
      <c r="H122" s="8">
        <v>223015</v>
      </c>
      <c r="I122" s="4" t="str">
        <f t="shared" si="30"/>
        <v>SHOW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173000</v>
      </c>
      <c r="C135" s="18">
        <f t="shared" si="35"/>
        <v>173000</v>
      </c>
      <c r="D135" s="18">
        <f t="shared" si="35"/>
        <v>173000</v>
      </c>
      <c r="E135" s="18">
        <f t="shared" si="35"/>
        <v>169410</v>
      </c>
      <c r="F135" s="18">
        <f>SUM(F136:F140)</f>
        <v>172927</v>
      </c>
      <c r="G135" s="33" t="s">
        <v>18</v>
      </c>
      <c r="H135" s="27">
        <v>224</v>
      </c>
      <c r="I135" s="4" t="str">
        <f t="shared" si="30"/>
        <v>SHOW</v>
      </c>
    </row>
    <row r="136" spans="1:9" ht="22.5" customHeight="1">
      <c r="A136" s="8">
        <v>224001</v>
      </c>
      <c r="B136" s="25">
        <v>5000</v>
      </c>
      <c r="C136" s="25">
        <v>5000</v>
      </c>
      <c r="D136" s="25">
        <v>5000</v>
      </c>
      <c r="E136" s="25">
        <v>5000</v>
      </c>
      <c r="F136" s="25">
        <v>4794</v>
      </c>
      <c r="G136" s="35" t="s">
        <v>117</v>
      </c>
      <c r="H136" s="8">
        <v>224001</v>
      </c>
      <c r="I136" s="4" t="str">
        <f t="shared" si="30"/>
        <v>SHOW</v>
      </c>
    </row>
    <row r="137" spans="1:9" ht="22.5" customHeight="1" thickBot="1">
      <c r="A137" s="8">
        <v>224011</v>
      </c>
      <c r="B137" s="23">
        <v>168000</v>
      </c>
      <c r="C137" s="23">
        <v>168000</v>
      </c>
      <c r="D137" s="23">
        <v>168000</v>
      </c>
      <c r="E137" s="23">
        <v>164410</v>
      </c>
      <c r="F137" s="23">
        <v>168133</v>
      </c>
      <c r="G137" s="32" t="s">
        <v>118</v>
      </c>
      <c r="H137" s="8">
        <v>224011</v>
      </c>
      <c r="I137" s="4" t="str">
        <f t="shared" ref="I137:I200" si="36">IF(SUM(B137:F137)&lt;&gt;0,"SHOW","HIDE")</f>
        <v>SHOW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170000</v>
      </c>
      <c r="C150" s="18">
        <f t="shared" si="38"/>
        <v>170000</v>
      </c>
      <c r="D150" s="18">
        <f t="shared" si="38"/>
        <v>170000</v>
      </c>
      <c r="E150" s="18">
        <f t="shared" si="38"/>
        <v>309674</v>
      </c>
      <c r="F150" s="18">
        <f>SUM(F151:F168)</f>
        <v>694819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50000</v>
      </c>
      <c r="C152" s="23">
        <v>50000</v>
      </c>
      <c r="D152" s="23">
        <v>50000</v>
      </c>
      <c r="E152" s="23">
        <v>206054</v>
      </c>
      <c r="F152" s="23">
        <v>495065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25000</v>
      </c>
      <c r="C156" s="23">
        <v>25000</v>
      </c>
      <c r="D156" s="23">
        <v>25000</v>
      </c>
      <c r="E156" s="23">
        <v>70000</v>
      </c>
      <c r="F156" s="23">
        <v>58230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25000</v>
      </c>
      <c r="C157" s="23">
        <v>25000</v>
      </c>
      <c r="D157" s="23">
        <v>25000</v>
      </c>
      <c r="E157" s="23">
        <v>5000</v>
      </c>
      <c r="F157" s="23">
        <v>5000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15000</v>
      </c>
      <c r="C159" s="23">
        <v>15000</v>
      </c>
      <c r="D159" s="23">
        <v>15000</v>
      </c>
      <c r="E159" s="23">
        <v>0</v>
      </c>
      <c r="F159" s="23">
        <v>24420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30000</v>
      </c>
      <c r="C160" s="23">
        <v>30000</v>
      </c>
      <c r="D160" s="23">
        <v>30000</v>
      </c>
      <c r="E160" s="23">
        <v>28620</v>
      </c>
      <c r="F160" s="23">
        <v>15593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 thickBot="1">
      <c r="A164" s="8">
        <v>226014</v>
      </c>
      <c r="B164" s="23">
        <v>25000</v>
      </c>
      <c r="C164" s="23">
        <v>25000</v>
      </c>
      <c r="D164" s="23">
        <v>25000</v>
      </c>
      <c r="E164" s="23">
        <v>0</v>
      </c>
      <c r="F164" s="23">
        <v>96511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162400</v>
      </c>
      <c r="C176" s="18">
        <f t="shared" si="40"/>
        <v>162400</v>
      </c>
      <c r="D176" s="18">
        <f t="shared" si="40"/>
        <v>162400</v>
      </c>
      <c r="E176" s="18">
        <f t="shared" si="40"/>
        <v>139700</v>
      </c>
      <c r="F176" s="18">
        <f>SUM(F177:F196)</f>
        <v>294869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customHeight="1">
      <c r="A180" s="8">
        <v>228004</v>
      </c>
      <c r="B180" s="23">
        <v>137400</v>
      </c>
      <c r="C180" s="23">
        <v>137400</v>
      </c>
      <c r="D180" s="23">
        <v>137400</v>
      </c>
      <c r="E180" s="23">
        <v>89700</v>
      </c>
      <c r="F180" s="23">
        <v>294869</v>
      </c>
      <c r="G180" s="32" t="s">
        <v>153</v>
      </c>
      <c r="H180" s="8">
        <v>228004</v>
      </c>
      <c r="I180" s="4" t="str">
        <f t="shared" si="36"/>
        <v>SHOW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customHeight="1" thickBot="1">
      <c r="A196" s="8">
        <v>228999</v>
      </c>
      <c r="B196" s="23">
        <v>25000</v>
      </c>
      <c r="C196" s="23">
        <v>25000</v>
      </c>
      <c r="D196" s="23">
        <v>25000</v>
      </c>
      <c r="E196" s="23">
        <v>50000</v>
      </c>
      <c r="F196" s="23">
        <v>0</v>
      </c>
      <c r="G196" s="32" t="s">
        <v>169</v>
      </c>
      <c r="H196" s="8">
        <v>228999</v>
      </c>
      <c r="I196" s="4" t="str">
        <f t="shared" si="36"/>
        <v>SHOW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100000</v>
      </c>
      <c r="C225" s="18">
        <f t="shared" si="47"/>
        <v>100000</v>
      </c>
      <c r="D225" s="18">
        <f t="shared" si="47"/>
        <v>100000</v>
      </c>
      <c r="E225" s="18">
        <f t="shared" si="47"/>
        <v>30000</v>
      </c>
      <c r="F225" s="18">
        <f>SUM(F226:F238)</f>
        <v>299364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25000</v>
      </c>
      <c r="C226" s="25">
        <v>25000</v>
      </c>
      <c r="D226" s="25">
        <v>25000</v>
      </c>
      <c r="E226" s="25">
        <v>10000</v>
      </c>
      <c r="F226" s="25">
        <v>71550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25000</v>
      </c>
      <c r="C227" s="23">
        <v>25000</v>
      </c>
      <c r="D227" s="23">
        <v>25000</v>
      </c>
      <c r="E227" s="23">
        <v>10000</v>
      </c>
      <c r="F227" s="23">
        <v>44351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8351</v>
      </c>
      <c r="G229" s="32" t="s">
        <v>189</v>
      </c>
      <c r="H229" s="8">
        <v>423004</v>
      </c>
      <c r="I229" s="4" t="str">
        <f t="shared" si="42"/>
        <v>SHOW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10000</v>
      </c>
      <c r="C231" s="23">
        <v>10000</v>
      </c>
      <c r="D231" s="23">
        <v>10000</v>
      </c>
      <c r="E231" s="23">
        <v>5000</v>
      </c>
      <c r="F231" s="23">
        <v>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40000</v>
      </c>
      <c r="C233" s="23">
        <v>40000</v>
      </c>
      <c r="D233" s="23">
        <v>40000</v>
      </c>
      <c r="E233" s="23">
        <v>5000</v>
      </c>
      <c r="F233" s="23">
        <v>175112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2020-03-08T06:22:45Z</cp:lastPrinted>
  <dcterms:created xsi:type="dcterms:W3CDTF">2018-12-30T09:54:12Z</dcterms:created>
  <dcterms:modified xsi:type="dcterms:W3CDTF">2020-03-08T06:22:48Z</dcterms:modified>
</cp:coreProperties>
</file>