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B36" i="1"/>
  <c r="I37" i="1"/>
  <c r="I23" i="1"/>
  <c r="I31" i="1"/>
  <c r="I254" i="1"/>
  <c r="I176" i="1"/>
  <c r="I225" i="1"/>
  <c r="F11" i="1"/>
  <c r="E26" i="1"/>
  <c r="E10" i="1" s="1"/>
  <c r="E11" i="1" s="1"/>
  <c r="C11" i="1"/>
  <c r="D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<sst xmlns="http://schemas.openxmlformats.org/spreadsheetml/2006/main" count="247" uniqueCount="217">
  <si>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</si>
  <si>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</si>
  <si>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</si>
  <si>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</si>
  <si>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</si>
  <si>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</si>
  <si>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</si>
  <si>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</si>
  <si>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</si>
  <si>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</si>
  <si>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</si>
  <si>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</si>
  <si>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</si>
  <si>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</si>
  <si>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</si>
  <si>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</si>
  <si>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</si>
  <si>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</si>
  <si>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</si>
  <si>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</si>
  <si>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</si>
  <si>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</si>
  <si>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</si>
  <si>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</si>
  <si>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</si>
  <si>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</si>
  <si>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</si>
  <si>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</si>
  <si>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</si>
  <si>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</si>
  <si>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</si>
  <si>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</si>
  <si>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</si>
  <si>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</si>
  <si>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</si>
  <si>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</si>
  <si>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</si>
  <si>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</si>
  <si>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</si>
  <si>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</si>
  <si>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</si>
  <si>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</si>
  <si>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</si>
  <si>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</si>
  <si>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</si>
  <si>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</si>
  <si>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</si>
  <si>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</si>
  <si>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</si>
  <si>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</si>
  <si>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</si>
  <si>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</si>
  <si>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</si>
  <si>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</si>
  <si>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</si>
  <si>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</si>
  <si>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</si>
  <si>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</si>
  <si>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</si>
  <si>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</si>
  <si>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</si>
  <si>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</si>
  <si>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</si>
  <si>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</si>
  <si>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</si>
  <si>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</si>
  <si>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</si>
  <si>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</si>
  <si>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</si>
  <si>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</si>
  <si>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</si>
  <si>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</si>
  <si>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</si>
  <si>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</si>
  <si>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</si>
  <si>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</si>
  <si>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</si>
  <si>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</si>
  <si>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</si>
  <si>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</si>
  <si>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</si>
  <si>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</si>
  <si>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</si>
  <si>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</si>
  <si>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</si>
  <si>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</si>
  <si>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</si>
  <si>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</si>
  <si>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</si>
  <si>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</si>
  <si>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</si>
  <si>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</si>
  <si>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</si>
  <si>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</si>
  <si>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</si>
  <si>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</si>
  <si>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</si>
  <si>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</si>
  <si>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</si>
  <si>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</si>
  <si>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</si>
  <si>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</si>
  <si>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</si>
  <si>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</si>
  <si>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</si>
  <si>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</si>
  <si>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</si>
  <si>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</si>
  <si>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</si>
  <si>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</si>
  <si>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</si>
  <si>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</si>
  <si>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</si>
  <si>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</si>
  <si>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</si>
  <si>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</si>
  <si>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</si>
  <si>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</si>
  <si>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</si>
  <si>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</si>
  <si>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</si>
  <si>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</si>
  <si>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</si>
  <si>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</si>
  <si>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</si>
  <si>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</si>
  <si>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</si>
  <si>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</si>
  <si>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</si>
  <si>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</si>
  <si>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</si>
  <si>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</si>
  <si>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</si>
  <si>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</si>
  <si>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</si>
  <si>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</si>
  <si>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</si>
  <si>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</si>
  <si>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</si>
  <si>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</si>
  <si>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</si>
  <si>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</si>
  <si>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</si>
  <si>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</si>
  <si>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</si>
  <si>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</si>
  <si>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</si>
  <si>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</si>
  <si>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</si>
  <si>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</si>
  <si>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</si>
  <si>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</si>
  <si>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</si>
  <si>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</si>
  <si>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</si>
  <si>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</si>
  <si>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</si>
  <si>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</si>
  <si>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</si>
  <si>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</si>
  <si>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</si>
  <si>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</si>
  <si>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</si>
  <si>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</si>
  <si>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</si>
  <si>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</si>
  <si>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</si>
  <si>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</si>
  <si>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</si>
  <si>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</si>
  <si>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</si>
  <si>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</si>
  <si>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</si>
  <si>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</si>
  <si>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</si>
  <si>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</si>
  <si>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</si>
  <si>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</si>
  <si>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</si>
  <si>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</si>
  <si>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</si>
  <si>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</si>
  <si>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</si>
  <si>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</si>
  <si>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</si>
  <si>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</si>
  <si>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</si>
  <si>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</si>
  <si>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</si>
  <si>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</si>
  <si>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</si>
  <si>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</si>
  <si>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</si>
  <si>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</si>
  <si>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</si>
  <si>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</si>
  <si>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</si>
  <si>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</si>
  <si>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</si>
  <si>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</si>
  <si>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</si>
  <si>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</si>
  <si>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</si>
  <si>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</si>
  <si>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</si>
  <si>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</si>
  <si>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</si>
  <si>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</si>
  <si>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</si>
  <si>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</si>
  <si>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</si>
  <si>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</si>
  <si>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އދ. ގައި ހުންނަ ދިވެހިރާއްޖޭގެ ޕާމަނަންޓް މިޝަން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</si>
  <si>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</si>
  <si>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</si>
  <si>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/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</si>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</sst>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6" fillId="0" borderId="0" xfId="0" quotePrefix="1" applyFont="1" applyAlignment="1">
      <alignment horizontal="centerContinuous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36" t="s">
        <v>215</v>
      </c>
      <c r="H1" s="3"/>
      <c r="J1" s="5">
        <v>1150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3.25" customHeight="1">
      <c r="B9" s="15">
        <f t="shared" ref="B9:E9" si="0">B13</f>
        <v>15240344</v>
      </c>
      <c r="C9" s="15">
        <f t="shared" si="0"/>
        <v>15240344</v>
      </c>
      <c r="D9" s="15">
        <f t="shared" si="0"/>
        <v>15087347</v>
      </c>
      <c r="E9" s="15">
        <f t="shared" si="0"/>
        <v>19380489</v>
      </c>
      <c r="F9" s="15">
        <f>F13</f>
        <v>18150286</v>
      </c>
      <c r="G9" s="31" t="s">
        <v>10</v>
      </c>
      <c r="I9" s="4" t="str">
        <f t="shared" ref="I9:I72" si="1">IF(SUM(B9:F9)&lt;&gt;0,"SHOW","HIDE")</f>
        <v>SHOW</v>
      </c>
    </row>
    <row r="10" spans="1:10" ht="22.5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0</v>
      </c>
      <c r="G10" s="32" t="s">
        <v>11</v>
      </c>
      <c r="I10" s="4" t="s">
        <v>216</v>
      </c>
    </row>
    <row r="11" spans="1:10" ht="22.5" customHeight="1" thickBot="1">
      <c r="B11" s="18">
        <f t="shared" ref="B11:E11" si="3">SUM(B9:B10)</f>
        <v>15240344</v>
      </c>
      <c r="C11" s="18">
        <f t="shared" si="3"/>
        <v>15240344</v>
      </c>
      <c r="D11" s="18">
        <f t="shared" si="3"/>
        <v>15087347</v>
      </c>
      <c r="E11" s="18">
        <f t="shared" si="3"/>
        <v>19380489</v>
      </c>
      <c r="F11" s="18">
        <f>SUM(F9:F10)</f>
        <v>18150286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216</v>
      </c>
    </row>
    <row r="13" spans="1:10" ht="22.5" customHeight="1" thickBot="1">
      <c r="B13" s="18">
        <f t="shared" ref="B13:E13" si="4">SUM(B14:B24)</f>
        <v>15240344</v>
      </c>
      <c r="C13" s="18">
        <f t="shared" si="4"/>
        <v>15240344</v>
      </c>
      <c r="D13" s="18">
        <f t="shared" si="4"/>
        <v>15087347</v>
      </c>
      <c r="E13" s="18">
        <f t="shared" si="4"/>
        <v>19380489</v>
      </c>
      <c r="F13" s="18">
        <f>SUM(F14:F24)</f>
        <v>18150286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11478365</v>
      </c>
      <c r="C14" s="22">
        <f t="shared" si="5"/>
        <v>11478365</v>
      </c>
      <c r="D14" s="22">
        <f t="shared" si="5"/>
        <v>11478365</v>
      </c>
      <c r="E14" s="22">
        <f t="shared" si="5"/>
        <v>15748887</v>
      </c>
      <c r="F14" s="22">
        <f>F36</f>
        <v>11721629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24780</v>
      </c>
      <c r="C15" s="23">
        <f t="shared" si="6"/>
        <v>24780</v>
      </c>
      <c r="D15" s="23">
        <f t="shared" si="6"/>
        <v>24780</v>
      </c>
      <c r="E15" s="23">
        <f t="shared" si="6"/>
        <v>24780</v>
      </c>
      <c r="F15" s="23">
        <f>F77</f>
        <v>24298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629653</v>
      </c>
      <c r="C16" s="23">
        <f t="shared" si="7"/>
        <v>629653</v>
      </c>
      <c r="D16" s="23">
        <f t="shared" si="7"/>
        <v>275000</v>
      </c>
      <c r="E16" s="23">
        <f t="shared" si="7"/>
        <v>275000</v>
      </c>
      <c r="F16" s="23">
        <f>F85</f>
        <v>2495232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201900</v>
      </c>
      <c r="C17" s="23">
        <f t="shared" si="8"/>
        <v>201900</v>
      </c>
      <c r="D17" s="23">
        <f t="shared" si="8"/>
        <v>201900</v>
      </c>
      <c r="E17" s="23">
        <f t="shared" si="8"/>
        <v>201900</v>
      </c>
      <c r="F17" s="23">
        <f>F93</f>
        <v>219520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2905646</v>
      </c>
      <c r="C18" s="23">
        <f t="shared" si="9"/>
        <v>2905646</v>
      </c>
      <c r="D18" s="23">
        <f t="shared" si="9"/>
        <v>3107302</v>
      </c>
      <c r="E18" s="23">
        <f t="shared" si="9"/>
        <v>3129922</v>
      </c>
      <c r="F18" s="23">
        <f>F107</f>
        <v>3415570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274037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1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11478365</v>
      </c>
      <c r="C36" s="18">
        <f t="shared" si="25"/>
        <v>11478365</v>
      </c>
      <c r="D36" s="18">
        <f t="shared" si="25"/>
        <v>11478365</v>
      </c>
      <c r="E36" s="18">
        <f t="shared" si="25"/>
        <v>15748887</v>
      </c>
      <c r="F36" s="18">
        <f>SUM(F37:F38)</f>
        <v>11721629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1094160</v>
      </c>
      <c r="C37" s="25">
        <f t="shared" si="26"/>
        <v>1094160</v>
      </c>
      <c r="D37" s="25">
        <f t="shared" si="26"/>
        <v>1094160</v>
      </c>
      <c r="E37" s="25">
        <f t="shared" si="26"/>
        <v>1564857</v>
      </c>
      <c r="F37" s="25">
        <f>F40</f>
        <v>1177847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10384205</v>
      </c>
      <c r="C38" s="23">
        <f t="shared" si="27"/>
        <v>10384205</v>
      </c>
      <c r="D38" s="23">
        <f t="shared" si="27"/>
        <v>10384205</v>
      </c>
      <c r="E38" s="23">
        <f t="shared" si="27"/>
        <v>14184030</v>
      </c>
      <c r="F38" s="23">
        <f>F44</f>
        <v>10543782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1094160</v>
      </c>
      <c r="C40" s="18">
        <f t="shared" si="28"/>
        <v>1094160</v>
      </c>
      <c r="D40" s="18">
        <f t="shared" si="28"/>
        <v>1094160</v>
      </c>
      <c r="E40" s="18">
        <f t="shared" si="28"/>
        <v>1564857</v>
      </c>
      <c r="F40" s="18">
        <f>SUM(F41:F42)</f>
        <v>1177847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909120</v>
      </c>
      <c r="C41" s="25">
        <v>909120</v>
      </c>
      <c r="D41" s="25">
        <v>909120</v>
      </c>
      <c r="E41" s="25">
        <v>1322468</v>
      </c>
      <c r="F41" s="25">
        <v>1039247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185040</v>
      </c>
      <c r="C42" s="23">
        <v>185040</v>
      </c>
      <c r="D42" s="23">
        <v>185040</v>
      </c>
      <c r="E42" s="23">
        <v>242389</v>
      </c>
      <c r="F42" s="23">
        <v>138600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10384205</v>
      </c>
      <c r="C44" s="18">
        <f t="shared" si="29"/>
        <v>10384205</v>
      </c>
      <c r="D44" s="18">
        <f t="shared" si="29"/>
        <v>10384205</v>
      </c>
      <c r="E44" s="18">
        <f t="shared" si="29"/>
        <v>14184030</v>
      </c>
      <c r="F44" s="18">
        <f>SUM(F45:F75)</f>
        <v>10543782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18000</v>
      </c>
      <c r="C48" s="23">
        <v>18000</v>
      </c>
      <c r="D48" s="23">
        <v>18000</v>
      </c>
      <c r="E48" s="23">
        <v>3000</v>
      </c>
      <c r="F48" s="23">
        <v>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605639</v>
      </c>
      <c r="C51" s="23">
        <v>605639</v>
      </c>
      <c r="D51" s="23">
        <v>605639</v>
      </c>
      <c r="E51" s="23">
        <v>905655</v>
      </c>
      <c r="F51" s="23">
        <v>605462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381184</v>
      </c>
      <c r="C55" s="23">
        <v>381184</v>
      </c>
      <c r="D55" s="23">
        <v>381184</v>
      </c>
      <c r="E55" s="23">
        <v>570012</v>
      </c>
      <c r="F55" s="23">
        <v>388089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7107947</v>
      </c>
      <c r="C56" s="23">
        <v>7107947</v>
      </c>
      <c r="D56" s="23">
        <v>7107947</v>
      </c>
      <c r="E56" s="23">
        <v>9965653</v>
      </c>
      <c r="F56" s="23">
        <v>7529082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18504</v>
      </c>
      <c r="C66" s="23">
        <v>18504</v>
      </c>
      <c r="D66" s="23">
        <v>18504</v>
      </c>
      <c r="E66" s="23">
        <v>27670</v>
      </c>
      <c r="F66" s="23">
        <v>18438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2252931</v>
      </c>
      <c r="C75" s="23">
        <v>2252931</v>
      </c>
      <c r="D75" s="23">
        <v>2252931</v>
      </c>
      <c r="E75" s="23">
        <v>2712040</v>
      </c>
      <c r="F75" s="23">
        <v>1999711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24780</v>
      </c>
      <c r="C77" s="18">
        <f t="shared" si="31"/>
        <v>24780</v>
      </c>
      <c r="D77" s="18">
        <f t="shared" si="31"/>
        <v>24780</v>
      </c>
      <c r="E77" s="18">
        <f t="shared" si="31"/>
        <v>24780</v>
      </c>
      <c r="F77" s="18">
        <f>SUM(F78:F83)</f>
        <v>24298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24780</v>
      </c>
      <c r="C83" s="23">
        <v>24780</v>
      </c>
      <c r="D83" s="23">
        <v>24780</v>
      </c>
      <c r="E83" s="23">
        <v>24780</v>
      </c>
      <c r="F83" s="23">
        <v>24298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629653</v>
      </c>
      <c r="C85" s="18">
        <f t="shared" si="32"/>
        <v>629653</v>
      </c>
      <c r="D85" s="18">
        <f t="shared" si="32"/>
        <v>275000</v>
      </c>
      <c r="E85" s="18">
        <f t="shared" si="32"/>
        <v>275000</v>
      </c>
      <c r="F85" s="18">
        <f>SUM(F86:F91)</f>
        <v>2495232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176864</v>
      </c>
      <c r="C87" s="23">
        <v>176864</v>
      </c>
      <c r="D87" s="23">
        <v>50000</v>
      </c>
      <c r="E87" s="23">
        <v>50000</v>
      </c>
      <c r="F87" s="23">
        <v>252916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427789</v>
      </c>
      <c r="C89" s="23">
        <v>427789</v>
      </c>
      <c r="D89" s="23">
        <v>200000</v>
      </c>
      <c r="E89" s="23">
        <v>200000</v>
      </c>
      <c r="F89" s="23">
        <v>2113952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25000</v>
      </c>
      <c r="C91" s="23">
        <v>25000</v>
      </c>
      <c r="D91" s="23">
        <v>25000</v>
      </c>
      <c r="E91" s="23">
        <v>25000</v>
      </c>
      <c r="F91" s="23">
        <v>128364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201900</v>
      </c>
      <c r="C93" s="18">
        <f t="shared" si="33"/>
        <v>201900</v>
      </c>
      <c r="D93" s="18">
        <f t="shared" si="33"/>
        <v>201900</v>
      </c>
      <c r="E93" s="18">
        <f t="shared" si="33"/>
        <v>201900</v>
      </c>
      <c r="F93" s="18">
        <f>SUM(F94:F105)</f>
        <v>219520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</v>
      </c>
      <c r="C94" s="25">
        <v>100000</v>
      </c>
      <c r="D94" s="25">
        <v>100000</v>
      </c>
      <c r="E94" s="25">
        <v>100000</v>
      </c>
      <c r="F94" s="25">
        <v>107520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2900</v>
      </c>
      <c r="C95" s="23">
        <v>2900</v>
      </c>
      <c r="D95" s="23">
        <v>2900</v>
      </c>
      <c r="E95" s="23">
        <v>2900</v>
      </c>
      <c r="F95" s="23">
        <v>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99000</v>
      </c>
      <c r="C96" s="23">
        <v>99000</v>
      </c>
      <c r="D96" s="23">
        <v>99000</v>
      </c>
      <c r="E96" s="23">
        <v>99000</v>
      </c>
      <c r="F96" s="23">
        <v>100000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5000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2905646</v>
      </c>
      <c r="C107" s="18">
        <f t="shared" si="34"/>
        <v>2905646</v>
      </c>
      <c r="D107" s="18">
        <f t="shared" si="34"/>
        <v>3107302</v>
      </c>
      <c r="E107" s="18">
        <f t="shared" si="34"/>
        <v>3129922</v>
      </c>
      <c r="F107" s="18">
        <f>SUM(F108:F133)</f>
        <v>3415570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410794</v>
      </c>
      <c r="C108" s="25">
        <v>410794</v>
      </c>
      <c r="D108" s="25">
        <v>466768</v>
      </c>
      <c r="E108" s="25">
        <v>466768</v>
      </c>
      <c r="F108" s="25">
        <v>375000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120000</v>
      </c>
      <c r="C109" s="23">
        <v>120000</v>
      </c>
      <c r="D109" s="23">
        <v>120000</v>
      </c>
      <c r="E109" s="23">
        <v>120000</v>
      </c>
      <c r="F109" s="23">
        <v>150000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20000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57534</v>
      </c>
      <c r="C111" s="23">
        <v>57534</v>
      </c>
      <c r="D111" s="23">
        <v>57534</v>
      </c>
      <c r="E111" s="23">
        <v>57534</v>
      </c>
      <c r="F111" s="23">
        <v>57454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2000000</v>
      </c>
      <c r="C112" s="23">
        <v>2000000</v>
      </c>
      <c r="D112" s="23">
        <v>2000000</v>
      </c>
      <c r="E112" s="23">
        <v>2000000</v>
      </c>
      <c r="F112" s="23">
        <v>1748473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10542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5000</v>
      </c>
      <c r="C115" s="23">
        <v>5000</v>
      </c>
      <c r="D115" s="23">
        <v>5000</v>
      </c>
      <c r="E115" s="23">
        <v>5000</v>
      </c>
      <c r="F115" s="23">
        <v>5000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8000</v>
      </c>
      <c r="C116" s="23">
        <v>8000</v>
      </c>
      <c r="D116" s="23">
        <v>8000</v>
      </c>
      <c r="E116" s="23">
        <v>8000</v>
      </c>
      <c r="F116" s="23">
        <v>10000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3463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359915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196318</v>
      </c>
      <c r="C131" s="23">
        <v>196318</v>
      </c>
      <c r="D131" s="23">
        <v>250000</v>
      </c>
      <c r="E131" s="23">
        <v>272620</v>
      </c>
      <c r="F131" s="23">
        <v>324055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108000</v>
      </c>
      <c r="C132" s="23">
        <v>108000</v>
      </c>
      <c r="D132" s="23">
        <v>200000</v>
      </c>
      <c r="E132" s="23">
        <v>200000</v>
      </c>
      <c r="F132" s="23">
        <v>280874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70794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274037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78034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196003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2020-03-04T06:23:19Z</cp:lastPrinted>
  <dcterms:created xsi:type="dcterms:W3CDTF">2018-12-30T09:54:12Z</dcterms:created>
  <dcterms:modified xsi:type="dcterms:W3CDTF">2020-03-04T06:23:23Z</dcterms:modified>
</cp:coreProperties>
</file>