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0" i="1"/>
  <c r="B28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0" i="1" l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8" i="1"/>
  <c r="I20" i="1"/>
  <c r="I15" i="1"/>
  <c r="B37" i="1"/>
  <c r="I40" i="1"/>
  <c r="B16" i="1"/>
  <c r="I16" i="1" s="1"/>
  <c r="I85" i="1"/>
  <c r="B34" i="1"/>
  <c r="B18" i="1"/>
  <c r="I18" i="1" s="1"/>
  <c r="I107" i="1"/>
  <c r="B31" i="1"/>
  <c r="B29" i="1"/>
  <c r="I29" i="1" s="1"/>
  <c r="I212" i="1"/>
  <c r="B24" i="1"/>
  <c r="I24" i="1" s="1"/>
  <c r="I198" i="1"/>
  <c r="B23" i="1"/>
  <c r="I209" i="1"/>
  <c r="I142" i="1"/>
  <c r="I77" i="1"/>
  <c r="F36" i="1"/>
  <c r="F14" i="1" s="1"/>
  <c r="F13" i="1" s="1"/>
  <c r="F9" i="1" s="1"/>
  <c r="F225" i="1"/>
  <c r="F31" i="1" s="1"/>
  <c r="E245" i="1"/>
  <c r="E33" i="1" s="1"/>
  <c r="F245" i="1"/>
  <c r="F33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E26" i="1" s="1"/>
  <c r="E10" i="1" s="1"/>
  <c r="D225" i="1"/>
  <c r="D31" i="1" s="1"/>
  <c r="D26" i="1" s="1"/>
  <c r="D10" i="1" s="1"/>
  <c r="F26" i="1" l="1"/>
  <c r="F10" i="1" s="1"/>
  <c r="I176" i="1"/>
  <c r="I225" i="1"/>
  <c r="I254" i="1"/>
  <c r="B33" i="1"/>
  <c r="I245" i="1"/>
  <c r="I23" i="1"/>
  <c r="I31" i="1"/>
  <c r="I34" i="1"/>
  <c r="B36" i="1"/>
  <c r="I37" i="1"/>
  <c r="F11" i="1"/>
  <c r="C11" i="1"/>
  <c r="D11" i="1"/>
  <c r="E11" i="1"/>
  <c r="B26" i="1" l="1"/>
  <c r="I33" i="1"/>
  <c r="B14" i="1"/>
  <c r="I36" i="1"/>
  <c r="I14" i="1" l="1"/>
  <c r="B13" i="1"/>
  <c r="B10" i="1"/>
  <c r="I10" i="1" s="1"/>
  <c r="I26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<sst xmlns="http://schemas.openxmlformats.org/spreadsheetml/2006/main" count="245" uniqueCount="216">
  <si>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</si>
  <si>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</si>
  <si>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</si>
  <si>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</si>
  <si>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</si>
  <si>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</si>
  <si>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</si>
  <si>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</si>
  <si>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</si>
  <si>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</si>
  <si>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</si>
  <si>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</si>
  <si>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</si>
  <si>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</si>
  <si>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</si>
  <si>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</si>
  <si>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</si>
  <si>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</si>
  <si>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</si>
  <si>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</si>
  <si>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</si>
  <si>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</si>
  <si>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</si>
  <si>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</si>
  <si>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</si>
  <si>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</si>
  <si>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</si>
  <si>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</si>
  <si>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</si>
  <si>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</si>
  <si>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</si>
  <si>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</si>
  <si>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</si>
  <si>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</si>
  <si>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</si>
  <si>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</si>
  <si>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</si>
  <si>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</si>
  <si>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</si>
  <si>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</si>
  <si>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</si>
  <si>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</si>
  <si>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</si>
  <si>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</si>
  <si>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</si>
  <si>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</si>
  <si>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</si>
  <si>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</si>
  <si>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</si>
  <si>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</si>
  <si>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</si>
  <si>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</si>
  <si>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</si>
  <si>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</si>
  <si>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</si>
  <si>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</si>
  <si>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</si>
  <si>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</si>
  <si>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</si>
  <si>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</si>
  <si>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</si>
  <si>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</si>
  <si>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</si>
  <si>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</si>
  <si>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</si>
  <si>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</si>
  <si>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</si>
  <si>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</si>
  <si>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</si>
  <si>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</si>
  <si>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</si>
  <si>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</si>
  <si>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</si>
  <si>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</si>
  <si>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</si>
  <si>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</si>
  <si>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</si>
  <si>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</si>
  <si>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</si>
  <si>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</si>
  <si>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</si>
  <si>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</si>
  <si>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</si>
  <si>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</si>
  <si>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</si>
  <si>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</si>
  <si>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</si>
  <si>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</si>
  <si>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</si>
  <si>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</si>
  <si>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</si>
  <si>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</si>
  <si>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</si>
  <si>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</si>
  <si>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</si>
  <si>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</si>
  <si>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</si>
  <si>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</si>
  <si>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</si>
  <si>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</si>
  <si>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</si>
  <si>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</si>
  <si>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</si>
  <si>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</si>
  <si>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</si>
  <si>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</si>
  <si>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</si>
  <si>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</si>
  <si>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</si>
  <si>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</si>
  <si>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</si>
  <si>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</si>
  <si>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</si>
  <si>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</si>
  <si>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</si>
  <si>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</si>
  <si>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</si>
  <si>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</si>
  <si>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</si>
  <si>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</si>
  <si>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</si>
  <si>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</si>
  <si>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</si>
  <si>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</si>
  <si>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</si>
  <si>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</si>
  <si>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</si>
  <si>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</si>
  <si>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</si>
  <si>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</si>
  <si>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</si>
  <si>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</si>
  <si>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</si>
  <si>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</si>
  <si>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</si>
  <si>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</si>
  <si>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</si>
  <si>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</si>
  <si>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</si>
  <si>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</si>
  <si>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</si>
  <si>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</si>
  <si>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</si>
  <si>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</si>
  <si>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</si>
  <si>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</si>
  <si>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</si>
  <si>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</si>
  <si>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</si>
  <si>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</si>
  <si>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</si>
  <si>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</si>
  <si>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</si>
  <si>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</si>
  <si>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</si>
  <si>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</si>
  <si>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</si>
  <si>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</si>
  <si>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</si>
  <si>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</si>
  <si>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</si>
  <si>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</si>
  <si>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</si>
  <si>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</si>
  <si>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</si>
  <si>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</si>
  <si>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</si>
  <si>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</si>
  <si>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</si>
  <si>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</si>
  <si>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</si>
  <si>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</si>
  <si>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</si>
  <si>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</si>
  <si>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</si>
  <si>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</si>
  <si>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</si>
  <si>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</si>
  <si>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</si>
  <si>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</si>
  <si>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</si>
  <si>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</si>
  <si>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</si>
  <si>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</si>
  <si>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</si>
  <si>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</si>
  <si>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</si>
  <si>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</si>
  <si>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</si>
  <si>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</si>
  <si>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</si>
  <si>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</si>
  <si>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</si>
  <si>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</si>
  <si>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</si>
  <si>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</si>
  <si>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</si>
  <si>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</si>
  <si>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</si>
  <si>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</si>
  <si>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</si>
  <si>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</si>
  <si>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</si>
  <si>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</si>
  <si>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</si>
  <si>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</si>
  <si>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</si>
  <si>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</si>
  <si>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</si>
  <si>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</si>
  <si>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</si>
  <si>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</si>
  <si>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ގާޒީ ސްކޫލް 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</si>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</sst>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1077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29421266</v>
      </c>
      <c r="C9" s="15">
        <f t="shared" si="0"/>
        <v>29421266</v>
      </c>
      <c r="D9" s="15">
        <f t="shared" si="0"/>
        <v>29421266</v>
      </c>
      <c r="E9" s="15">
        <f t="shared" si="0"/>
        <v>28710976</v>
      </c>
      <c r="F9" s="15">
        <f>F13</f>
        <v>23178316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55000</v>
      </c>
      <c r="C10" s="16">
        <f t="shared" si="2"/>
        <v>55000</v>
      </c>
      <c r="D10" s="16">
        <f t="shared" si="2"/>
        <v>55000</v>
      </c>
      <c r="E10" s="16">
        <f t="shared" si="2"/>
        <v>53750</v>
      </c>
      <c r="F10" s="16">
        <f>F26</f>
        <v>52085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29476266</v>
      </c>
      <c r="C11" s="18">
        <f t="shared" si="3"/>
        <v>29476266</v>
      </c>
      <c r="D11" s="18">
        <f t="shared" si="3"/>
        <v>29476266</v>
      </c>
      <c r="E11" s="18">
        <f t="shared" si="3"/>
        <v>28764726</v>
      </c>
      <c r="F11" s="18">
        <f>SUM(F9:F10)</f>
        <v>23230401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29421266</v>
      </c>
      <c r="C13" s="18">
        <f t="shared" si="4"/>
        <v>29421266</v>
      </c>
      <c r="D13" s="18">
        <f t="shared" si="4"/>
        <v>29421266</v>
      </c>
      <c r="E13" s="18">
        <f t="shared" si="4"/>
        <v>28710976</v>
      </c>
      <c r="F13" s="18">
        <f>SUM(F14:F24)</f>
        <v>23178316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25929909</v>
      </c>
      <c r="C14" s="22">
        <f t="shared" si="5"/>
        <v>25929909</v>
      </c>
      <c r="D14" s="22">
        <f t="shared" si="5"/>
        <v>25929909</v>
      </c>
      <c r="E14" s="22">
        <f t="shared" si="5"/>
        <v>25236075</v>
      </c>
      <c r="F14" s="22">
        <f>F36</f>
        <v>20113323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1063857</v>
      </c>
      <c r="C15" s="23">
        <f t="shared" si="6"/>
        <v>1063857</v>
      </c>
      <c r="D15" s="23">
        <f t="shared" si="6"/>
        <v>1063857</v>
      </c>
      <c r="E15" s="23">
        <f t="shared" si="6"/>
        <v>861680</v>
      </c>
      <c r="F15" s="23">
        <f>F77</f>
        <v>649657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15000</v>
      </c>
      <c r="C16" s="23">
        <f t="shared" si="7"/>
        <v>15000</v>
      </c>
      <c r="D16" s="23">
        <f t="shared" si="7"/>
        <v>15000</v>
      </c>
      <c r="E16" s="23">
        <f t="shared" si="7"/>
        <v>4000</v>
      </c>
      <c r="F16" s="23">
        <f>F85</f>
        <v>33430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151500</v>
      </c>
      <c r="C17" s="23">
        <f t="shared" si="8"/>
        <v>151500</v>
      </c>
      <c r="D17" s="23">
        <f t="shared" si="8"/>
        <v>151500</v>
      </c>
      <c r="E17" s="23">
        <f t="shared" si="8"/>
        <v>104150</v>
      </c>
      <c r="F17" s="23">
        <f>F93</f>
        <v>103202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1756000</v>
      </c>
      <c r="C18" s="23">
        <f t="shared" si="9"/>
        <v>1756000</v>
      </c>
      <c r="D18" s="23">
        <f t="shared" si="9"/>
        <v>1756000</v>
      </c>
      <c r="E18" s="23">
        <f t="shared" si="9"/>
        <v>1842373</v>
      </c>
      <c r="F18" s="23">
        <f>F107</f>
        <v>1739903</v>
      </c>
      <c r="G18" s="34" t="s">
        <v>17</v>
      </c>
      <c r="H18" s="8">
        <v>223</v>
      </c>
      <c r="I18" s="4" t="str">
        <f t="shared" si="1"/>
        <v>SHOW</v>
      </c>
    </row>
    <row r="19" spans="1:9" ht="22.5" customHeight="1">
      <c r="A19" s="8">
        <v>224</v>
      </c>
      <c r="B19" s="23">
        <f t="shared" ref="B19:E19" si="10">B135</f>
        <v>160000</v>
      </c>
      <c r="C19" s="23">
        <f t="shared" si="10"/>
        <v>160000</v>
      </c>
      <c r="D19" s="23">
        <f t="shared" si="10"/>
        <v>160000</v>
      </c>
      <c r="E19" s="23">
        <f t="shared" si="10"/>
        <v>153540</v>
      </c>
      <c r="F19" s="23">
        <f>F135</f>
        <v>104428</v>
      </c>
      <c r="G19" s="34" t="s">
        <v>18</v>
      </c>
      <c r="H19" s="8">
        <v>224</v>
      </c>
      <c r="I19" s="4" t="str">
        <f t="shared" si="1"/>
        <v>SHOW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285000</v>
      </c>
      <c r="C21" s="23">
        <f t="shared" si="12"/>
        <v>285000</v>
      </c>
      <c r="D21" s="23">
        <f t="shared" si="12"/>
        <v>285000</v>
      </c>
      <c r="E21" s="23">
        <f t="shared" si="12"/>
        <v>171851</v>
      </c>
      <c r="F21" s="23">
        <f>F150</f>
        <v>273559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60000</v>
      </c>
      <c r="C23" s="23">
        <f t="shared" si="14"/>
        <v>60000</v>
      </c>
      <c r="D23" s="23">
        <f t="shared" si="14"/>
        <v>60000</v>
      </c>
      <c r="E23" s="23">
        <f t="shared" si="14"/>
        <v>337307</v>
      </c>
      <c r="F23" s="23">
        <f>F176</f>
        <v>160814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55000</v>
      </c>
      <c r="C26" s="18">
        <f t="shared" si="16"/>
        <v>55000</v>
      </c>
      <c r="D26" s="18">
        <f t="shared" si="16"/>
        <v>55000</v>
      </c>
      <c r="E26" s="18">
        <f t="shared" si="16"/>
        <v>53750</v>
      </c>
      <c r="F26" s="18">
        <f>SUM(F27:F34)</f>
        <v>52085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55000</v>
      </c>
      <c r="C31" s="23">
        <f t="shared" si="21"/>
        <v>55000</v>
      </c>
      <c r="D31" s="23">
        <f t="shared" si="21"/>
        <v>55000</v>
      </c>
      <c r="E31" s="23">
        <f t="shared" si="21"/>
        <v>53750</v>
      </c>
      <c r="F31" s="23">
        <f>F225</f>
        <v>52085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25929909</v>
      </c>
      <c r="C36" s="18">
        <f t="shared" si="25"/>
        <v>25929909</v>
      </c>
      <c r="D36" s="18">
        <f t="shared" si="25"/>
        <v>25929909</v>
      </c>
      <c r="E36" s="18">
        <f t="shared" si="25"/>
        <v>25236075</v>
      </c>
      <c r="F36" s="18">
        <f>SUM(F37:F38)</f>
        <v>20113323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16717749</v>
      </c>
      <c r="C37" s="25">
        <f t="shared" si="26"/>
        <v>16717749</v>
      </c>
      <c r="D37" s="25">
        <f t="shared" si="26"/>
        <v>16717749</v>
      </c>
      <c r="E37" s="25">
        <f t="shared" si="26"/>
        <v>16575927</v>
      </c>
      <c r="F37" s="25">
        <f>F40</f>
        <v>13279056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9212160</v>
      </c>
      <c r="C38" s="23">
        <f t="shared" si="27"/>
        <v>9212160</v>
      </c>
      <c r="D38" s="23">
        <f t="shared" si="27"/>
        <v>9212160</v>
      </c>
      <c r="E38" s="23">
        <f t="shared" si="27"/>
        <v>8660148</v>
      </c>
      <c r="F38" s="23">
        <f>F44</f>
        <v>6834267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16717749</v>
      </c>
      <c r="C40" s="18">
        <f t="shared" si="28"/>
        <v>16717749</v>
      </c>
      <c r="D40" s="18">
        <f t="shared" si="28"/>
        <v>16717749</v>
      </c>
      <c r="E40" s="18">
        <f t="shared" si="28"/>
        <v>16575927</v>
      </c>
      <c r="F40" s="18">
        <f>SUM(F41:F42)</f>
        <v>13279056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15197952</v>
      </c>
      <c r="C41" s="25">
        <v>15197952</v>
      </c>
      <c r="D41" s="25">
        <v>15197952</v>
      </c>
      <c r="E41" s="25">
        <v>14389285</v>
      </c>
      <c r="F41" s="25">
        <v>11608776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1519797</v>
      </c>
      <c r="C42" s="23">
        <v>1519797</v>
      </c>
      <c r="D42" s="23">
        <v>1519797</v>
      </c>
      <c r="E42" s="23">
        <v>2186642</v>
      </c>
      <c r="F42" s="23">
        <v>1670280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9212160</v>
      </c>
      <c r="C44" s="18">
        <f t="shared" si="29"/>
        <v>9212160</v>
      </c>
      <c r="D44" s="18">
        <f t="shared" si="29"/>
        <v>9212160</v>
      </c>
      <c r="E44" s="18">
        <f t="shared" si="29"/>
        <v>8660148</v>
      </c>
      <c r="F44" s="18">
        <f>SUM(F45:F75)</f>
        <v>6834267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customHeight="1">
      <c r="A46" s="8">
        <v>212003</v>
      </c>
      <c r="B46" s="23">
        <v>2269236</v>
      </c>
      <c r="C46" s="23">
        <v>2269236</v>
      </c>
      <c r="D46" s="23">
        <v>2269236</v>
      </c>
      <c r="E46" s="23">
        <v>2187056</v>
      </c>
      <c r="F46" s="23">
        <v>1737354</v>
      </c>
      <c r="G46" s="32" t="s">
        <v>37</v>
      </c>
      <c r="H46" s="8">
        <v>212003</v>
      </c>
      <c r="I46" s="4" t="str">
        <f t="shared" si="1"/>
        <v>SHOW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471000</v>
      </c>
      <c r="C48" s="23">
        <v>471000</v>
      </c>
      <c r="D48" s="23">
        <v>471000</v>
      </c>
      <c r="E48" s="23">
        <v>456000</v>
      </c>
      <c r="F48" s="23">
        <v>360100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252000</v>
      </c>
      <c r="C51" s="23">
        <v>252000</v>
      </c>
      <c r="D51" s="23">
        <v>252000</v>
      </c>
      <c r="E51" s="23">
        <v>250200</v>
      </c>
      <c r="F51" s="23">
        <v>230867</v>
      </c>
      <c r="G51" s="32" t="s">
        <v>42</v>
      </c>
      <c r="H51" s="8">
        <v>212009</v>
      </c>
      <c r="I51" s="4" t="str">
        <f t="shared" si="1"/>
        <v>SHOW</v>
      </c>
    </row>
    <row r="52" spans="1:9" ht="22.5" customHeight="1">
      <c r="A52" s="8">
        <v>212010</v>
      </c>
      <c r="B52" s="23">
        <v>435600</v>
      </c>
      <c r="C52" s="23">
        <v>435600</v>
      </c>
      <c r="D52" s="23">
        <v>435600</v>
      </c>
      <c r="E52" s="23">
        <v>467460</v>
      </c>
      <c r="F52" s="23">
        <v>455280</v>
      </c>
      <c r="G52" s="32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customHeight="1">
      <c r="A54" s="8">
        <v>212012</v>
      </c>
      <c r="B54" s="23">
        <v>342000</v>
      </c>
      <c r="C54" s="23">
        <v>342000</v>
      </c>
      <c r="D54" s="23">
        <v>342000</v>
      </c>
      <c r="E54" s="23">
        <v>391800</v>
      </c>
      <c r="F54" s="23">
        <v>424783</v>
      </c>
      <c r="G54" s="32" t="s">
        <v>45</v>
      </c>
      <c r="H54" s="8">
        <v>212012</v>
      </c>
      <c r="I54" s="4" t="str">
        <f t="shared" si="1"/>
        <v>SHOW</v>
      </c>
    </row>
    <row r="55" spans="1:9" ht="22.5" customHeight="1">
      <c r="A55" s="8">
        <v>212013</v>
      </c>
      <c r="B55" s="23">
        <v>46800</v>
      </c>
      <c r="C55" s="23">
        <v>46800</v>
      </c>
      <c r="D55" s="23">
        <v>46800</v>
      </c>
      <c r="E55" s="23">
        <v>50276</v>
      </c>
      <c r="F55" s="23">
        <v>37840</v>
      </c>
      <c r="G55" s="32" t="s">
        <v>46</v>
      </c>
      <c r="H55" s="8">
        <v>212013</v>
      </c>
      <c r="I55" s="4" t="str">
        <f t="shared" si="1"/>
        <v>SHOW</v>
      </c>
    </row>
    <row r="56" spans="1:9" ht="22.5" customHeight="1">
      <c r="A56" s="8">
        <v>212014</v>
      </c>
      <c r="B56" s="23">
        <v>96000</v>
      </c>
      <c r="C56" s="23">
        <v>96000</v>
      </c>
      <c r="D56" s="23">
        <v>96000</v>
      </c>
      <c r="E56" s="23">
        <v>0</v>
      </c>
      <c r="F56" s="23">
        <v>0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18600</v>
      </c>
      <c r="C66" s="23">
        <v>18600</v>
      </c>
      <c r="D66" s="23">
        <v>18600</v>
      </c>
      <c r="E66" s="23">
        <v>17850</v>
      </c>
      <c r="F66" s="23">
        <v>16677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160000</v>
      </c>
      <c r="C67" s="23">
        <v>160000</v>
      </c>
      <c r="D67" s="23">
        <v>160000</v>
      </c>
      <c r="E67" s="23">
        <v>143550</v>
      </c>
      <c r="F67" s="23">
        <v>71900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4584000</v>
      </c>
      <c r="C69" s="23">
        <v>4584000</v>
      </c>
      <c r="D69" s="23">
        <v>4584000</v>
      </c>
      <c r="E69" s="23">
        <v>4311350</v>
      </c>
      <c r="F69" s="23">
        <v>3499466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483600</v>
      </c>
      <c r="C73" s="23">
        <v>483600</v>
      </c>
      <c r="D73" s="23">
        <v>483600</v>
      </c>
      <c r="E73" s="23">
        <v>337171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 thickBot="1">
      <c r="A74" s="8">
        <v>212032</v>
      </c>
      <c r="B74" s="23">
        <v>53324</v>
      </c>
      <c r="C74" s="23">
        <v>53324</v>
      </c>
      <c r="D74" s="23">
        <v>53324</v>
      </c>
      <c r="E74" s="23">
        <v>47435</v>
      </c>
      <c r="F74" s="23">
        <v>0</v>
      </c>
      <c r="G74" s="32" t="s">
        <v>65</v>
      </c>
      <c r="H74" s="8">
        <v>212032</v>
      </c>
      <c r="I74" s="4" t="str">
        <f t="shared" si="30"/>
        <v>SHOW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1063857</v>
      </c>
      <c r="C77" s="18">
        <f t="shared" si="31"/>
        <v>1063857</v>
      </c>
      <c r="D77" s="18">
        <f t="shared" si="31"/>
        <v>1063857</v>
      </c>
      <c r="E77" s="18">
        <f t="shared" si="31"/>
        <v>861680</v>
      </c>
      <c r="F77" s="18">
        <f>SUM(F78:F83)</f>
        <v>649657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1063857</v>
      </c>
      <c r="C83" s="23">
        <v>1063857</v>
      </c>
      <c r="D83" s="23">
        <v>1063857</v>
      </c>
      <c r="E83" s="23">
        <v>861680</v>
      </c>
      <c r="F83" s="23">
        <v>649657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15000</v>
      </c>
      <c r="C85" s="18">
        <f t="shared" si="32"/>
        <v>15000</v>
      </c>
      <c r="D85" s="18">
        <f t="shared" si="32"/>
        <v>15000</v>
      </c>
      <c r="E85" s="18">
        <f t="shared" si="32"/>
        <v>4000</v>
      </c>
      <c r="F85" s="18">
        <f>SUM(F86:F91)</f>
        <v>33430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10000</v>
      </c>
      <c r="C86" s="25">
        <v>10000</v>
      </c>
      <c r="D86" s="25">
        <v>10000</v>
      </c>
      <c r="E86" s="25">
        <v>3000</v>
      </c>
      <c r="F86" s="25">
        <v>12813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5000</v>
      </c>
      <c r="C87" s="23">
        <v>5000</v>
      </c>
      <c r="D87" s="23">
        <v>5000</v>
      </c>
      <c r="E87" s="23">
        <v>1000</v>
      </c>
      <c r="F87" s="23">
        <v>2500</v>
      </c>
      <c r="G87" s="32" t="s">
        <v>74</v>
      </c>
      <c r="H87" s="8">
        <v>221002</v>
      </c>
      <c r="I87" s="4" t="str">
        <f t="shared" si="30"/>
        <v>SHOW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customHeight="1" thickBo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18117</v>
      </c>
      <c r="G90" s="32" t="s">
        <v>77</v>
      </c>
      <c r="H90" s="8">
        <v>221005</v>
      </c>
      <c r="I90" s="4" t="str">
        <f t="shared" si="30"/>
        <v>SHOW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151500</v>
      </c>
      <c r="C93" s="18">
        <f t="shared" si="33"/>
        <v>151500</v>
      </c>
      <c r="D93" s="18">
        <f t="shared" si="33"/>
        <v>151500</v>
      </c>
      <c r="E93" s="18">
        <f t="shared" si="33"/>
        <v>104150</v>
      </c>
      <c r="F93" s="18">
        <f>SUM(F94:F105)</f>
        <v>103202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106500</v>
      </c>
      <c r="C94" s="25">
        <v>106500</v>
      </c>
      <c r="D94" s="25">
        <v>106500</v>
      </c>
      <c r="E94" s="25">
        <v>40000</v>
      </c>
      <c r="F94" s="25">
        <v>39996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10000</v>
      </c>
      <c r="C95" s="23">
        <v>10000</v>
      </c>
      <c r="D95" s="23">
        <v>10000</v>
      </c>
      <c r="E95" s="23">
        <v>5740</v>
      </c>
      <c r="F95" s="23">
        <v>12475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5000</v>
      </c>
      <c r="C96" s="23">
        <v>5000</v>
      </c>
      <c r="D96" s="23">
        <v>5000</v>
      </c>
      <c r="E96" s="23">
        <v>15000</v>
      </c>
      <c r="F96" s="23">
        <v>16073</v>
      </c>
      <c r="G96" s="32" t="s">
        <v>81</v>
      </c>
      <c r="H96" s="8">
        <v>222003</v>
      </c>
      <c r="I96" s="4" t="str">
        <f t="shared" si="30"/>
        <v>SHOW</v>
      </c>
    </row>
    <row r="97" spans="1:9" ht="22.5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969</v>
      </c>
      <c r="G97" s="32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3">
        <v>8000</v>
      </c>
      <c r="C98" s="23">
        <v>8000</v>
      </c>
      <c r="D98" s="23">
        <v>8000</v>
      </c>
      <c r="E98" s="23">
        <v>4150</v>
      </c>
      <c r="F98" s="23">
        <v>11340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1000</v>
      </c>
      <c r="C99" s="23">
        <v>1000</v>
      </c>
      <c r="D99" s="23">
        <v>1000</v>
      </c>
      <c r="E99" s="23">
        <v>1090</v>
      </c>
      <c r="F99" s="23">
        <v>1498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20000</v>
      </c>
      <c r="C101" s="23">
        <v>20000</v>
      </c>
      <c r="D101" s="23">
        <v>20000</v>
      </c>
      <c r="E101" s="23">
        <v>38170</v>
      </c>
      <c r="F101" s="23">
        <v>20469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1000</v>
      </c>
      <c r="C102" s="23">
        <v>1000</v>
      </c>
      <c r="D102" s="23">
        <v>1000</v>
      </c>
      <c r="E102" s="23">
        <v>0</v>
      </c>
      <c r="F102" s="23">
        <v>382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1756000</v>
      </c>
      <c r="C107" s="18">
        <f t="shared" si="34"/>
        <v>1756000</v>
      </c>
      <c r="D107" s="18">
        <f t="shared" si="34"/>
        <v>1756000</v>
      </c>
      <c r="E107" s="18">
        <f t="shared" si="34"/>
        <v>1842373</v>
      </c>
      <c r="F107" s="18">
        <f>SUM(F108:F133)</f>
        <v>1739903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72000</v>
      </c>
      <c r="C108" s="25">
        <v>72000</v>
      </c>
      <c r="D108" s="25">
        <v>72000</v>
      </c>
      <c r="E108" s="25">
        <v>42889</v>
      </c>
      <c r="F108" s="25">
        <v>52385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850000</v>
      </c>
      <c r="C109" s="23">
        <v>850000</v>
      </c>
      <c r="D109" s="23">
        <v>850000</v>
      </c>
      <c r="E109" s="23">
        <v>674825</v>
      </c>
      <c r="F109" s="23">
        <v>931478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125000</v>
      </c>
      <c r="C110" s="23">
        <v>125000</v>
      </c>
      <c r="D110" s="23">
        <v>125000</v>
      </c>
      <c r="E110" s="23">
        <v>499729</v>
      </c>
      <c r="F110" s="23">
        <v>230932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0</v>
      </c>
      <c r="C111" s="23">
        <v>0</v>
      </c>
      <c r="D111" s="23">
        <v>0</v>
      </c>
      <c r="E111" s="23">
        <v>52000</v>
      </c>
      <c r="F111" s="23">
        <v>62555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360000</v>
      </c>
      <c r="C114" s="23">
        <v>360000</v>
      </c>
      <c r="D114" s="23">
        <v>360000</v>
      </c>
      <c r="E114" s="23">
        <v>200000</v>
      </c>
      <c r="F114" s="23">
        <v>186881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102000</v>
      </c>
      <c r="C115" s="23">
        <v>102000</v>
      </c>
      <c r="D115" s="23">
        <v>102000</v>
      </c>
      <c r="E115" s="23">
        <v>49000</v>
      </c>
      <c r="F115" s="23">
        <v>17748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5000</v>
      </c>
      <c r="C118" s="23">
        <v>5000</v>
      </c>
      <c r="D118" s="23">
        <v>5000</v>
      </c>
      <c r="E118" s="23">
        <v>8500</v>
      </c>
      <c r="F118" s="23">
        <v>9397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15000</v>
      </c>
      <c r="C119" s="23">
        <v>15000</v>
      </c>
      <c r="D119" s="23">
        <v>15000</v>
      </c>
      <c r="E119" s="23">
        <v>11000</v>
      </c>
      <c r="F119" s="23">
        <v>4969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25000</v>
      </c>
      <c r="C120" s="23">
        <v>25000</v>
      </c>
      <c r="D120" s="23">
        <v>25000</v>
      </c>
      <c r="E120" s="23">
        <v>43500</v>
      </c>
      <c r="F120" s="23">
        <v>83173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customHeight="1">
      <c r="A122" s="8">
        <v>223015</v>
      </c>
      <c r="B122" s="23">
        <v>200000</v>
      </c>
      <c r="C122" s="23">
        <v>200000</v>
      </c>
      <c r="D122" s="23">
        <v>200000</v>
      </c>
      <c r="E122" s="23">
        <v>250340</v>
      </c>
      <c r="F122" s="23">
        <v>129322</v>
      </c>
      <c r="G122" s="32" t="s">
        <v>105</v>
      </c>
      <c r="H122" s="8">
        <v>223015</v>
      </c>
      <c r="I122" s="4" t="str">
        <f t="shared" si="30"/>
        <v>SHOW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5850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customHeight="1">
      <c r="A125" s="8">
        <v>223018</v>
      </c>
      <c r="B125" s="23">
        <v>0</v>
      </c>
      <c r="C125" s="23">
        <v>0</v>
      </c>
      <c r="D125" s="23">
        <v>0</v>
      </c>
      <c r="E125" s="23">
        <v>10590</v>
      </c>
      <c r="F125" s="23">
        <v>20320</v>
      </c>
      <c r="G125" s="32" t="s">
        <v>108</v>
      </c>
      <c r="H125" s="8">
        <v>223018</v>
      </c>
      <c r="I125" s="4" t="str">
        <f t="shared" si="30"/>
        <v>SHOW</v>
      </c>
    </row>
    <row r="126" spans="1:9" ht="22.5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4672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customHeight="1" thickBot="1">
      <c r="A128" s="8">
        <v>223021</v>
      </c>
      <c r="B128" s="23">
        <v>2000</v>
      </c>
      <c r="C128" s="23">
        <v>2000</v>
      </c>
      <c r="D128" s="23">
        <v>2000</v>
      </c>
      <c r="E128" s="23">
        <v>0</v>
      </c>
      <c r="F128" s="23">
        <v>221</v>
      </c>
      <c r="G128" s="32" t="s">
        <v>111</v>
      </c>
      <c r="H128" s="8">
        <v>223021</v>
      </c>
      <c r="I128" s="4" t="str">
        <f t="shared" si="30"/>
        <v>SHOW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160000</v>
      </c>
      <c r="C135" s="18">
        <f t="shared" si="35"/>
        <v>160000</v>
      </c>
      <c r="D135" s="18">
        <f t="shared" si="35"/>
        <v>160000</v>
      </c>
      <c r="E135" s="18">
        <f t="shared" si="35"/>
        <v>153540</v>
      </c>
      <c r="F135" s="18">
        <f>SUM(F136:F140)</f>
        <v>104428</v>
      </c>
      <c r="G135" s="33" t="s">
        <v>18</v>
      </c>
      <c r="H135" s="27">
        <v>224</v>
      </c>
      <c r="I135" s="4" t="str">
        <f t="shared" si="30"/>
        <v>SHOW</v>
      </c>
    </row>
    <row r="136" spans="1:9" ht="22.5" customHeight="1">
      <c r="A136" s="8">
        <v>224001</v>
      </c>
      <c r="B136" s="25">
        <v>10000</v>
      </c>
      <c r="C136" s="25">
        <v>10000</v>
      </c>
      <c r="D136" s="25">
        <v>10000</v>
      </c>
      <c r="E136" s="25">
        <v>3200</v>
      </c>
      <c r="F136" s="25">
        <v>3464</v>
      </c>
      <c r="G136" s="35" t="s">
        <v>117</v>
      </c>
      <c r="H136" s="8">
        <v>224001</v>
      </c>
      <c r="I136" s="4" t="str">
        <f t="shared" si="30"/>
        <v>SHOW</v>
      </c>
    </row>
    <row r="137" spans="1:9" ht="22.5" customHeight="1" thickBot="1">
      <c r="A137" s="8">
        <v>224011</v>
      </c>
      <c r="B137" s="23">
        <v>150000</v>
      </c>
      <c r="C137" s="23">
        <v>150000</v>
      </c>
      <c r="D137" s="23">
        <v>150000</v>
      </c>
      <c r="E137" s="23">
        <v>150340</v>
      </c>
      <c r="F137" s="23">
        <v>100964</v>
      </c>
      <c r="G137" s="32" t="s">
        <v>118</v>
      </c>
      <c r="H137" s="8">
        <v>224011</v>
      </c>
      <c r="I137" s="4" t="str">
        <f t="shared" ref="I137:I200" si="36">IF(SUM(B137:F137)&lt;&gt;0,"SHOW","HIDE")</f>
        <v>SHOW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285000</v>
      </c>
      <c r="C150" s="18">
        <f t="shared" si="38"/>
        <v>285000</v>
      </c>
      <c r="D150" s="18">
        <f t="shared" si="38"/>
        <v>285000</v>
      </c>
      <c r="E150" s="18">
        <f t="shared" si="38"/>
        <v>171851</v>
      </c>
      <c r="F150" s="18">
        <f>SUM(F151:F168)</f>
        <v>273559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50000</v>
      </c>
      <c r="C152" s="23">
        <v>50000</v>
      </c>
      <c r="D152" s="23">
        <v>50000</v>
      </c>
      <c r="E152" s="23">
        <v>48000</v>
      </c>
      <c r="F152" s="23">
        <v>126647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25000</v>
      </c>
      <c r="C156" s="23">
        <v>25000</v>
      </c>
      <c r="D156" s="23">
        <v>25000</v>
      </c>
      <c r="E156" s="23">
        <v>80506</v>
      </c>
      <c r="F156" s="23">
        <v>6881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20000</v>
      </c>
      <c r="C157" s="23">
        <v>20000</v>
      </c>
      <c r="D157" s="23">
        <v>20000</v>
      </c>
      <c r="E157" s="23">
        <v>5000</v>
      </c>
      <c r="F157" s="23">
        <v>18847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15000</v>
      </c>
      <c r="C159" s="23">
        <v>15000</v>
      </c>
      <c r="D159" s="23">
        <v>15000</v>
      </c>
      <c r="E159" s="23">
        <v>18495</v>
      </c>
      <c r="F159" s="23">
        <v>33881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25000</v>
      </c>
      <c r="C160" s="23">
        <v>25000</v>
      </c>
      <c r="D160" s="23">
        <v>25000</v>
      </c>
      <c r="E160" s="23">
        <v>10000</v>
      </c>
      <c r="F160" s="23">
        <v>80564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>
      <c r="A164" s="8">
        <v>226014</v>
      </c>
      <c r="B164" s="23">
        <v>150000</v>
      </c>
      <c r="C164" s="23">
        <v>150000</v>
      </c>
      <c r="D164" s="23">
        <v>150000</v>
      </c>
      <c r="E164" s="23">
        <v>0</v>
      </c>
      <c r="F164" s="23">
        <v>3742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0</v>
      </c>
      <c r="C166" s="23">
        <v>0</v>
      </c>
      <c r="D166" s="23">
        <v>0</v>
      </c>
      <c r="E166" s="23">
        <v>9850</v>
      </c>
      <c r="F166" s="23">
        <v>2997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60000</v>
      </c>
      <c r="C176" s="18">
        <f t="shared" si="40"/>
        <v>60000</v>
      </c>
      <c r="D176" s="18">
        <f t="shared" si="40"/>
        <v>60000</v>
      </c>
      <c r="E176" s="18">
        <f t="shared" si="40"/>
        <v>337307</v>
      </c>
      <c r="F176" s="18">
        <f>SUM(F177:F196)</f>
        <v>160814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customHeight="1">
      <c r="A180" s="8">
        <v>228004</v>
      </c>
      <c r="B180" s="23">
        <v>10000</v>
      </c>
      <c r="C180" s="23">
        <v>10000</v>
      </c>
      <c r="D180" s="23">
        <v>10000</v>
      </c>
      <c r="E180" s="23">
        <v>151800</v>
      </c>
      <c r="F180" s="23">
        <v>93019</v>
      </c>
      <c r="G180" s="32" t="s">
        <v>153</v>
      </c>
      <c r="H180" s="8">
        <v>228004</v>
      </c>
      <c r="I180" s="4" t="str">
        <f t="shared" si="36"/>
        <v>SHOW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customHeight="1">
      <c r="A195" s="8">
        <v>228022</v>
      </c>
      <c r="B195" s="23">
        <v>0</v>
      </c>
      <c r="C195" s="23">
        <v>0</v>
      </c>
      <c r="D195" s="23">
        <v>0</v>
      </c>
      <c r="E195" s="23">
        <v>83007</v>
      </c>
      <c r="F195" s="23">
        <v>6485</v>
      </c>
      <c r="G195" s="32" t="s">
        <v>168</v>
      </c>
      <c r="H195" s="8">
        <v>228022</v>
      </c>
      <c r="I195" s="4" t="str">
        <f t="shared" si="36"/>
        <v>SHOW</v>
      </c>
    </row>
    <row r="196" spans="1:9" ht="22.5" customHeight="1" thickBot="1">
      <c r="A196" s="8">
        <v>228999</v>
      </c>
      <c r="B196" s="23">
        <v>50000</v>
      </c>
      <c r="C196" s="23">
        <v>50000</v>
      </c>
      <c r="D196" s="23">
        <v>50000</v>
      </c>
      <c r="E196" s="23">
        <v>102500</v>
      </c>
      <c r="F196" s="23">
        <v>61310</v>
      </c>
      <c r="G196" s="32" t="s">
        <v>169</v>
      </c>
      <c r="H196" s="8">
        <v>228999</v>
      </c>
      <c r="I196" s="4" t="str">
        <f t="shared" si="36"/>
        <v>SHOW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55000</v>
      </c>
      <c r="C225" s="18">
        <f t="shared" si="47"/>
        <v>55000</v>
      </c>
      <c r="D225" s="18">
        <f t="shared" si="47"/>
        <v>55000</v>
      </c>
      <c r="E225" s="18">
        <f t="shared" si="47"/>
        <v>53750</v>
      </c>
      <c r="F225" s="18">
        <f>SUM(F226:F238)</f>
        <v>52085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15000</v>
      </c>
      <c r="C226" s="25">
        <v>15000</v>
      </c>
      <c r="D226" s="25">
        <v>15000</v>
      </c>
      <c r="E226" s="25">
        <v>10000</v>
      </c>
      <c r="F226" s="25">
        <v>15328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10000</v>
      </c>
      <c r="C227" s="23">
        <v>10000</v>
      </c>
      <c r="D227" s="23">
        <v>10000</v>
      </c>
      <c r="E227" s="23">
        <v>10000</v>
      </c>
      <c r="F227" s="23">
        <v>36757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20000</v>
      </c>
      <c r="C231" s="23">
        <v>20000</v>
      </c>
      <c r="D231" s="23">
        <v>20000</v>
      </c>
      <c r="E231" s="23">
        <v>0</v>
      </c>
      <c r="F231" s="23">
        <v>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10000</v>
      </c>
      <c r="C233" s="23">
        <v>10000</v>
      </c>
      <c r="D233" s="23">
        <v>10000</v>
      </c>
      <c r="E233" s="23">
        <v>33750</v>
      </c>
      <c r="F233" s="23">
        <v>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2020-03-08T06:25:10Z</cp:lastPrinted>
  <dcterms:created xsi:type="dcterms:W3CDTF">2018-12-30T09:54:12Z</dcterms:created>
  <dcterms:modified xsi:type="dcterms:W3CDTF">2020-03-08T06:25:12Z</dcterms:modified>
</cp:coreProperties>
</file>