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76" i="1"/>
  <c r="I209" i="1"/>
  <c r="I142" i="1"/>
  <c r="I77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25" i="1" l="1"/>
  <c r="I34" i="1"/>
  <c r="B36" i="1"/>
  <c r="I37" i="1"/>
  <c r="B33" i="1"/>
  <c r="I245" i="1"/>
  <c r="I23" i="1"/>
  <c r="I31" i="1"/>
  <c r="I254" i="1"/>
  <c r="F11" i="1"/>
  <c r="E26" i="1"/>
  <c r="E10" i="1" s="1"/>
  <c r="E11" i="1" s="1"/>
  <c r="C11" i="1"/>
  <c r="D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<sst xmlns="http://schemas.openxmlformats.org/spreadsheetml/2006/main" count="245" uniqueCount="216">
  <si>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</si>
  <si>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</si>
  <si>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</si>
  <si>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</si>
  <si>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</si>
  <si>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</si>
  <si>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</si>
  <si>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</si>
  <si>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</si>
  <si>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</si>
  <si>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</si>
  <si>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</si>
  <si>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</si>
  <si>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</si>
  <si>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</si>
  <si>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</si>
  <si>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</si>
  <si>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</si>
  <si>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</si>
  <si>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</si>
  <si>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</si>
  <si>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</si>
  <si>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</si>
  <si>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</si>
  <si>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</si>
  <si>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</si>
  <si>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</si>
  <si>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</si>
  <si>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</si>
  <si>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</si>
  <si>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</si>
  <si>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</si>
  <si>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</si>
  <si>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</si>
  <si>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</si>
  <si>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</si>
  <si>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</si>
  <si>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</si>
  <si>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</si>
  <si>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</si>
  <si>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</si>
  <si>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</si>
  <si>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</si>
  <si>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</si>
  <si>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</si>
  <si>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</si>
  <si>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</si>
  <si>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</si>
  <si>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</si>
  <si>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</si>
  <si>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</si>
  <si>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</si>
  <si>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</si>
  <si>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</si>
  <si>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</si>
  <si>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</si>
  <si>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</si>
  <si>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</si>
  <si>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</si>
  <si>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</si>
  <si>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</si>
  <si>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</si>
  <si>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</si>
  <si>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</si>
  <si>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</si>
  <si>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</si>
  <si>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</si>
  <si>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</si>
  <si>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</si>
  <si>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</si>
  <si>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</si>
  <si>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</si>
  <si>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</si>
  <si>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</si>
  <si>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</si>
  <si>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</si>
  <si>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</si>
  <si>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</si>
  <si>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</si>
  <si>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</si>
  <si>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</si>
  <si>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</si>
  <si>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</si>
  <si>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</si>
  <si>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</si>
  <si>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</si>
  <si>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</si>
  <si>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</si>
  <si>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</si>
  <si>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</si>
  <si>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</si>
  <si>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</si>
  <si>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</si>
  <si>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</si>
  <si>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</si>
  <si>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</si>
  <si>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</si>
  <si>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</si>
  <si>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</si>
  <si>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</si>
  <si>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</si>
  <si>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</si>
  <si>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</si>
  <si>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</si>
  <si>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</si>
  <si>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</si>
  <si>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</si>
  <si>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</si>
  <si>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</si>
  <si>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</si>
  <si>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</si>
  <si>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</si>
  <si>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</si>
  <si>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</si>
  <si>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</si>
  <si>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</si>
  <si>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</si>
  <si>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</si>
  <si>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</si>
  <si>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</si>
  <si>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</si>
  <si>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</si>
  <si>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</si>
  <si>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</si>
  <si>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</si>
  <si>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</si>
  <si>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</si>
  <si>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</si>
  <si>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</si>
  <si>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</si>
  <si>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</si>
  <si>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</si>
  <si>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</si>
  <si>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</si>
  <si>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</si>
  <si>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</si>
  <si>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</si>
  <si>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</si>
  <si>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</si>
  <si>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</si>
  <si>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</si>
  <si>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</si>
  <si>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</si>
  <si>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</si>
  <si>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</si>
  <si>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</si>
  <si>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</si>
  <si>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</si>
  <si>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</si>
  <si>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</si>
  <si>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</si>
  <si>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</si>
  <si>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</si>
  <si>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</si>
  <si>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</si>
  <si>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</si>
  <si>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</si>
  <si>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</si>
  <si>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</si>
  <si>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</si>
  <si>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</si>
  <si>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</si>
  <si>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</si>
  <si>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</si>
  <si>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</si>
  <si>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</si>
  <si>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</si>
  <si>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</si>
  <si>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</si>
  <si>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</si>
  <si>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</si>
  <si>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</si>
  <si>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</si>
  <si>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</si>
  <si>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</si>
  <si>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</si>
  <si>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</si>
  <si>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</si>
  <si>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</si>
  <si>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</si>
  <si>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</si>
  <si>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</si>
  <si>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</si>
  <si>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</si>
  <si>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</si>
  <si>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</si>
  <si>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</si>
  <si>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</si>
  <si>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</si>
  <si>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</si>
  <si>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</si>
  <si>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</si>
  <si>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</si>
  <si>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</si>
  <si>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</si>
  <si>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</si>
  <si>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</si>
  <si>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</si>
  <si>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</si>
  <si>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</si>
  <si>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</si>
  <si>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</si>
  <si>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</si>
  <si>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</si>
  <si>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</si>
  <si>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</si>
  <si>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</si>
  <si>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</si>
  <si>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</si>
  <si>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</si>
  <si>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</si>
  <si>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</si>
  <si>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ނޭޝަނަލް ސޯޝަލް ޕްރޮޓެކްޝަން އެޖެންސީ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</si>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</sst>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1250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1328885688</v>
      </c>
      <c r="C9" s="15">
        <f t="shared" si="0"/>
        <v>1312129388</v>
      </c>
      <c r="D9" s="15">
        <f t="shared" si="0"/>
        <v>1298482888</v>
      </c>
      <c r="E9" s="15">
        <f t="shared" si="0"/>
        <v>1604826180</v>
      </c>
      <c r="F9" s="15">
        <f>F13</f>
        <v>1241340966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213100</v>
      </c>
      <c r="C10" s="16">
        <f t="shared" si="2"/>
        <v>322600</v>
      </c>
      <c r="D10" s="16">
        <f t="shared" si="2"/>
        <v>726900</v>
      </c>
      <c r="E10" s="16">
        <f t="shared" si="2"/>
        <v>250842</v>
      </c>
      <c r="F10" s="16">
        <f>F26</f>
        <v>202690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1329098788</v>
      </c>
      <c r="C11" s="18">
        <f t="shared" si="3"/>
        <v>1312451988</v>
      </c>
      <c r="D11" s="18">
        <f t="shared" si="3"/>
        <v>1299209788</v>
      </c>
      <c r="E11" s="18">
        <f t="shared" si="3"/>
        <v>1605077022</v>
      </c>
      <c r="F11" s="18">
        <f>SUM(F9:F10)</f>
        <v>1241543656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1328885688</v>
      </c>
      <c r="C13" s="18">
        <f t="shared" si="4"/>
        <v>1312129388</v>
      </c>
      <c r="D13" s="18">
        <f t="shared" si="4"/>
        <v>1298482888</v>
      </c>
      <c r="E13" s="18">
        <f t="shared" si="4"/>
        <v>1604826180</v>
      </c>
      <c r="F13" s="18">
        <f>SUM(F14:F24)</f>
        <v>1241340966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10759295</v>
      </c>
      <c r="C14" s="22">
        <f t="shared" si="5"/>
        <v>10759295</v>
      </c>
      <c r="D14" s="22">
        <f t="shared" si="5"/>
        <v>10759295</v>
      </c>
      <c r="E14" s="22">
        <f t="shared" si="5"/>
        <v>10398486</v>
      </c>
      <c r="F14" s="22">
        <f>F36</f>
        <v>9718100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362762</v>
      </c>
      <c r="C15" s="23">
        <f t="shared" si="6"/>
        <v>362762</v>
      </c>
      <c r="D15" s="23">
        <f t="shared" si="6"/>
        <v>362762</v>
      </c>
      <c r="E15" s="23">
        <f t="shared" si="6"/>
        <v>384787</v>
      </c>
      <c r="F15" s="23">
        <f>F77</f>
        <v>338859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170800</v>
      </c>
      <c r="C16" s="23">
        <f t="shared" si="7"/>
        <v>170800</v>
      </c>
      <c r="D16" s="23">
        <f t="shared" si="7"/>
        <v>170800</v>
      </c>
      <c r="E16" s="23">
        <f t="shared" si="7"/>
        <v>58583</v>
      </c>
      <c r="F16" s="23">
        <f>F85</f>
        <v>129102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346000</v>
      </c>
      <c r="C17" s="23">
        <f t="shared" si="8"/>
        <v>334500</v>
      </c>
      <c r="D17" s="23">
        <f t="shared" si="8"/>
        <v>379000</v>
      </c>
      <c r="E17" s="23">
        <f t="shared" si="8"/>
        <v>335984</v>
      </c>
      <c r="F17" s="23">
        <f>F93</f>
        <v>342788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5657931</v>
      </c>
      <c r="C18" s="23">
        <f t="shared" si="9"/>
        <v>5657931</v>
      </c>
      <c r="D18" s="23">
        <f t="shared" si="9"/>
        <v>5652931</v>
      </c>
      <c r="E18" s="23">
        <f t="shared" si="9"/>
        <v>6667465</v>
      </c>
      <c r="F18" s="23">
        <f>F107</f>
        <v>17644286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50000</v>
      </c>
      <c r="C20" s="23">
        <f t="shared" si="11"/>
        <v>50000</v>
      </c>
      <c r="D20" s="23">
        <f t="shared" si="11"/>
        <v>50000</v>
      </c>
      <c r="E20" s="23">
        <f t="shared" si="11"/>
        <v>0</v>
      </c>
      <c r="F20" s="23">
        <f>F142</f>
        <v>0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176100</v>
      </c>
      <c r="C21" s="23">
        <f t="shared" si="12"/>
        <v>176100</v>
      </c>
      <c r="D21" s="23">
        <f t="shared" si="12"/>
        <v>236100</v>
      </c>
      <c r="E21" s="23">
        <f t="shared" si="12"/>
        <v>115350</v>
      </c>
      <c r="F21" s="23">
        <f>F150</f>
        <v>231708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>
      <c r="A23" s="8">
        <v>228</v>
      </c>
      <c r="B23" s="23">
        <f t="shared" ref="B23:E23" si="14">B176</f>
        <v>1311362800</v>
      </c>
      <c r="C23" s="23">
        <f t="shared" si="14"/>
        <v>1294618000</v>
      </c>
      <c r="D23" s="23">
        <f t="shared" si="14"/>
        <v>1280872000</v>
      </c>
      <c r="E23" s="23">
        <f t="shared" si="14"/>
        <v>1586865365</v>
      </c>
      <c r="F23" s="23">
        <f>F176</f>
        <v>1212936123</v>
      </c>
      <c r="G23" s="34" t="s">
        <v>22</v>
      </c>
      <c r="H23" s="8">
        <v>228</v>
      </c>
      <c r="I23" s="4" t="str">
        <f t="shared" si="1"/>
        <v>SHOW</v>
      </c>
    </row>
    <row r="24" spans="1:9" ht="22.5" customHeight="1" thickBo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160</v>
      </c>
      <c r="F24" s="23">
        <f>F198</f>
        <v>0</v>
      </c>
      <c r="G24" s="34" t="s">
        <v>23</v>
      </c>
      <c r="H24" s="8">
        <v>281</v>
      </c>
      <c r="I24" s="4" t="str">
        <f t="shared" si="1"/>
        <v>SHOW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213100</v>
      </c>
      <c r="C26" s="18">
        <f t="shared" si="16"/>
        <v>322600</v>
      </c>
      <c r="D26" s="18">
        <f t="shared" si="16"/>
        <v>726900</v>
      </c>
      <c r="E26" s="18">
        <f t="shared" si="16"/>
        <v>250842</v>
      </c>
      <c r="F26" s="18">
        <f>SUM(F27:F34)</f>
        <v>202690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213100</v>
      </c>
      <c r="C31" s="23">
        <f t="shared" si="21"/>
        <v>322600</v>
      </c>
      <c r="D31" s="23">
        <f t="shared" si="21"/>
        <v>726900</v>
      </c>
      <c r="E31" s="23">
        <f t="shared" si="21"/>
        <v>250842</v>
      </c>
      <c r="F31" s="23">
        <f>F225</f>
        <v>202690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10759295</v>
      </c>
      <c r="C36" s="18">
        <f t="shared" si="25"/>
        <v>10759295</v>
      </c>
      <c r="D36" s="18">
        <f t="shared" si="25"/>
        <v>10759295</v>
      </c>
      <c r="E36" s="18">
        <f t="shared" si="25"/>
        <v>10398486</v>
      </c>
      <c r="F36" s="18">
        <f>SUM(F37:F38)</f>
        <v>9718100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5697839</v>
      </c>
      <c r="C37" s="25">
        <f t="shared" si="26"/>
        <v>5697839</v>
      </c>
      <c r="D37" s="25">
        <f t="shared" si="26"/>
        <v>5697839</v>
      </c>
      <c r="E37" s="25">
        <f t="shared" si="26"/>
        <v>5867545</v>
      </c>
      <c r="F37" s="25">
        <f>F40</f>
        <v>6014630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5061456</v>
      </c>
      <c r="C38" s="23">
        <f t="shared" si="27"/>
        <v>5061456</v>
      </c>
      <c r="D38" s="23">
        <f t="shared" si="27"/>
        <v>5061456</v>
      </c>
      <c r="E38" s="23">
        <f t="shared" si="27"/>
        <v>4530941</v>
      </c>
      <c r="F38" s="23">
        <f>F44</f>
        <v>3703470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5697839</v>
      </c>
      <c r="C40" s="18">
        <f t="shared" si="28"/>
        <v>5697839</v>
      </c>
      <c r="D40" s="18">
        <f t="shared" si="28"/>
        <v>5697839</v>
      </c>
      <c r="E40" s="18">
        <f t="shared" si="28"/>
        <v>5867545</v>
      </c>
      <c r="F40" s="18">
        <f>SUM(F41:F42)</f>
        <v>6014630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5182320</v>
      </c>
      <c r="C41" s="25">
        <v>5182320</v>
      </c>
      <c r="D41" s="25">
        <v>5182320</v>
      </c>
      <c r="E41" s="25">
        <v>4922153</v>
      </c>
      <c r="F41" s="25">
        <v>5066610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515519</v>
      </c>
      <c r="C42" s="23">
        <v>515519</v>
      </c>
      <c r="D42" s="23">
        <v>515519</v>
      </c>
      <c r="E42" s="23">
        <v>945392</v>
      </c>
      <c r="F42" s="23">
        <v>948020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5061456</v>
      </c>
      <c r="C44" s="18">
        <f t="shared" si="29"/>
        <v>5061456</v>
      </c>
      <c r="D44" s="18">
        <f t="shared" si="29"/>
        <v>5061456</v>
      </c>
      <c r="E44" s="18">
        <f t="shared" si="29"/>
        <v>4530941</v>
      </c>
      <c r="F44" s="18">
        <f>SUM(F45:F75)</f>
        <v>3703470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219000</v>
      </c>
      <c r="C48" s="23">
        <v>219000</v>
      </c>
      <c r="D48" s="23">
        <v>219000</v>
      </c>
      <c r="E48" s="23">
        <v>195000</v>
      </c>
      <c r="F48" s="23">
        <v>195300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customHeight="1">
      <c r="A53" s="8">
        <v>212011</v>
      </c>
      <c r="B53" s="23">
        <v>252000</v>
      </c>
      <c r="C53" s="23">
        <v>252000</v>
      </c>
      <c r="D53" s="23">
        <v>252000</v>
      </c>
      <c r="E53" s="23">
        <v>18000</v>
      </c>
      <c r="F53" s="23">
        <v>65098</v>
      </c>
      <c r="G53" s="32" t="s">
        <v>44</v>
      </c>
      <c r="H53" s="8">
        <v>212011</v>
      </c>
      <c r="I53" s="4" t="str">
        <f t="shared" si="1"/>
        <v>SHOW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38700</v>
      </c>
      <c r="C55" s="23">
        <v>38700</v>
      </c>
      <c r="D55" s="23">
        <v>38700</v>
      </c>
      <c r="E55" s="23">
        <v>12656</v>
      </c>
      <c r="F55" s="23">
        <v>10352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234000</v>
      </c>
      <c r="C56" s="23">
        <v>234000</v>
      </c>
      <c r="D56" s="23">
        <v>234000</v>
      </c>
      <c r="E56" s="23">
        <v>234000</v>
      </c>
      <c r="F56" s="23">
        <v>237967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28622</v>
      </c>
      <c r="F59" s="23">
        <v>14081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14400</v>
      </c>
      <c r="F61" s="23">
        <v>6600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1516095</v>
      </c>
      <c r="C65" s="23">
        <v>1516095</v>
      </c>
      <c r="D65" s="23">
        <v>1516095</v>
      </c>
      <c r="E65" s="23">
        <v>1417488</v>
      </c>
      <c r="F65" s="23">
        <v>1288352</v>
      </c>
      <c r="G65" s="32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88200</v>
      </c>
      <c r="C66" s="23">
        <v>88200</v>
      </c>
      <c r="D66" s="23">
        <v>88200</v>
      </c>
      <c r="E66" s="23">
        <v>69150</v>
      </c>
      <c r="F66" s="23">
        <v>46360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662948</v>
      </c>
      <c r="C67" s="23">
        <v>662948</v>
      </c>
      <c r="D67" s="23">
        <v>662948</v>
      </c>
      <c r="E67" s="23">
        <v>662962</v>
      </c>
      <c r="F67" s="23">
        <v>608926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1339200</v>
      </c>
      <c r="C69" s="23">
        <v>1339200</v>
      </c>
      <c r="D69" s="23">
        <v>1339200</v>
      </c>
      <c r="E69" s="23">
        <v>1270641</v>
      </c>
      <c r="F69" s="23">
        <v>1230434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customHeight="1">
      <c r="A71" s="8">
        <v>212029</v>
      </c>
      <c r="B71" s="23">
        <v>0</v>
      </c>
      <c r="C71" s="23">
        <v>0</v>
      </c>
      <c r="D71" s="23">
        <v>0</v>
      </c>
      <c r="E71" s="23">
        <v>92768</v>
      </c>
      <c r="F71" s="23">
        <v>0</v>
      </c>
      <c r="G71" s="32" t="s">
        <v>62</v>
      </c>
      <c r="H71" s="8">
        <v>212029</v>
      </c>
      <c r="I71" s="4" t="str">
        <f t="shared" si="1"/>
        <v>SHOW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598800</v>
      </c>
      <c r="C73" s="23">
        <v>598800</v>
      </c>
      <c r="D73" s="23">
        <v>598800</v>
      </c>
      <c r="E73" s="23">
        <v>466867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98113</v>
      </c>
      <c r="C74" s="23">
        <v>98113</v>
      </c>
      <c r="D74" s="23">
        <v>98113</v>
      </c>
      <c r="E74" s="23">
        <v>48387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362762</v>
      </c>
      <c r="C77" s="18">
        <f t="shared" si="31"/>
        <v>362762</v>
      </c>
      <c r="D77" s="18">
        <f t="shared" si="31"/>
        <v>362762</v>
      </c>
      <c r="E77" s="18">
        <f t="shared" si="31"/>
        <v>384787</v>
      </c>
      <c r="F77" s="18">
        <f>SUM(F78:F83)</f>
        <v>338859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362762</v>
      </c>
      <c r="C83" s="23">
        <v>362762</v>
      </c>
      <c r="D83" s="23">
        <v>362762</v>
      </c>
      <c r="E83" s="23">
        <v>384787</v>
      </c>
      <c r="F83" s="23">
        <v>338859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170800</v>
      </c>
      <c r="C85" s="18">
        <f t="shared" si="32"/>
        <v>170800</v>
      </c>
      <c r="D85" s="18">
        <f t="shared" si="32"/>
        <v>170800</v>
      </c>
      <c r="E85" s="18">
        <f t="shared" si="32"/>
        <v>58583</v>
      </c>
      <c r="F85" s="18">
        <f>SUM(F86:F91)</f>
        <v>129102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15800</v>
      </c>
      <c r="C86" s="25">
        <v>15800</v>
      </c>
      <c r="D86" s="25">
        <v>15800</v>
      </c>
      <c r="E86" s="25">
        <v>15800</v>
      </c>
      <c r="F86" s="25">
        <v>9208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15000</v>
      </c>
      <c r="C87" s="23">
        <v>15000</v>
      </c>
      <c r="D87" s="23">
        <v>15000</v>
      </c>
      <c r="E87" s="23">
        <v>2200</v>
      </c>
      <c r="F87" s="23">
        <v>15430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40000</v>
      </c>
      <c r="C88" s="23">
        <v>40000</v>
      </c>
      <c r="D88" s="23">
        <v>40000</v>
      </c>
      <c r="E88" s="23">
        <v>20000</v>
      </c>
      <c r="F88" s="23">
        <v>41566</v>
      </c>
      <c r="G88" s="32" t="s">
        <v>75</v>
      </c>
      <c r="H88" s="8">
        <v>221003</v>
      </c>
      <c r="I88" s="4" t="str">
        <f t="shared" si="30"/>
        <v>SHOW</v>
      </c>
    </row>
    <row r="89" spans="1:9" ht="22.5" customHeight="1" thickBot="1">
      <c r="A89" s="8">
        <v>221004</v>
      </c>
      <c r="B89" s="23">
        <v>100000</v>
      </c>
      <c r="C89" s="23">
        <v>100000</v>
      </c>
      <c r="D89" s="23">
        <v>100000</v>
      </c>
      <c r="E89" s="23">
        <v>20583</v>
      </c>
      <c r="F89" s="23">
        <v>62898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346000</v>
      </c>
      <c r="C93" s="18">
        <f t="shared" si="33"/>
        <v>334500</v>
      </c>
      <c r="D93" s="18">
        <f t="shared" si="33"/>
        <v>379000</v>
      </c>
      <c r="E93" s="18">
        <f t="shared" si="33"/>
        <v>335984</v>
      </c>
      <c r="F93" s="18">
        <f>SUM(F94:F105)</f>
        <v>342788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265000</v>
      </c>
      <c r="C94" s="25">
        <v>250000</v>
      </c>
      <c r="D94" s="25">
        <v>230000</v>
      </c>
      <c r="E94" s="25">
        <v>200000</v>
      </c>
      <c r="F94" s="25">
        <v>227337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25000</v>
      </c>
      <c r="C95" s="23">
        <v>29500</v>
      </c>
      <c r="D95" s="23">
        <v>32000</v>
      </c>
      <c r="E95" s="23">
        <v>7558</v>
      </c>
      <c r="F95" s="23">
        <v>7994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7000</v>
      </c>
      <c r="C96" s="23">
        <v>6000</v>
      </c>
      <c r="D96" s="23">
        <v>5000</v>
      </c>
      <c r="E96" s="23">
        <v>4500</v>
      </c>
      <c r="F96" s="23">
        <v>2448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1264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15000</v>
      </c>
      <c r="C98" s="23">
        <v>15000</v>
      </c>
      <c r="D98" s="23">
        <v>15000</v>
      </c>
      <c r="E98" s="23">
        <v>15000</v>
      </c>
      <c r="F98" s="23">
        <v>4997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29000</v>
      </c>
      <c r="C101" s="23">
        <v>29000</v>
      </c>
      <c r="D101" s="23">
        <v>29000</v>
      </c>
      <c r="E101" s="23">
        <v>29240</v>
      </c>
      <c r="F101" s="23">
        <v>26137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0</v>
      </c>
      <c r="C102" s="23">
        <v>0</v>
      </c>
      <c r="D102" s="23">
        <v>0</v>
      </c>
      <c r="E102" s="23">
        <v>12686</v>
      </c>
      <c r="F102" s="23">
        <v>10187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618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19122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5000</v>
      </c>
      <c r="C105" s="23">
        <v>5000</v>
      </c>
      <c r="D105" s="23">
        <v>68000</v>
      </c>
      <c r="E105" s="23">
        <v>67000</v>
      </c>
      <c r="F105" s="23">
        <v>42684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5657931</v>
      </c>
      <c r="C107" s="18">
        <f t="shared" si="34"/>
        <v>5657931</v>
      </c>
      <c r="D107" s="18">
        <f t="shared" si="34"/>
        <v>5652931</v>
      </c>
      <c r="E107" s="18">
        <f t="shared" si="34"/>
        <v>6667465</v>
      </c>
      <c r="F107" s="18">
        <f>SUM(F108:F133)</f>
        <v>17644286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248765</v>
      </c>
      <c r="C108" s="25">
        <v>248765</v>
      </c>
      <c r="D108" s="25">
        <v>248765</v>
      </c>
      <c r="E108" s="25">
        <v>164525</v>
      </c>
      <c r="F108" s="25">
        <v>143355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600000</v>
      </c>
      <c r="C109" s="23">
        <v>600000</v>
      </c>
      <c r="D109" s="23">
        <v>600000</v>
      </c>
      <c r="E109" s="23">
        <v>389000</v>
      </c>
      <c r="F109" s="23">
        <v>11655358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70000</v>
      </c>
      <c r="C110" s="23">
        <v>70000</v>
      </c>
      <c r="D110" s="23">
        <v>70000</v>
      </c>
      <c r="E110" s="23">
        <v>58336</v>
      </c>
      <c r="F110" s="23">
        <v>50215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217500</v>
      </c>
      <c r="C111" s="23">
        <v>217500</v>
      </c>
      <c r="D111" s="23">
        <v>217500</v>
      </c>
      <c r="E111" s="23">
        <v>285675</v>
      </c>
      <c r="F111" s="23">
        <v>320630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4165346</v>
      </c>
      <c r="C112" s="23">
        <v>4165346</v>
      </c>
      <c r="D112" s="23">
        <v>4165346</v>
      </c>
      <c r="E112" s="23">
        <v>4165346</v>
      </c>
      <c r="F112" s="23">
        <v>3779843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customHeight="1">
      <c r="A113" s="8">
        <v>223006</v>
      </c>
      <c r="B113" s="23">
        <v>7000</v>
      </c>
      <c r="C113" s="23">
        <v>7000</v>
      </c>
      <c r="D113" s="23">
        <v>7000</v>
      </c>
      <c r="E113" s="23">
        <v>0</v>
      </c>
      <c r="F113" s="23">
        <v>912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90000</v>
      </c>
      <c r="C115" s="23">
        <v>90000</v>
      </c>
      <c r="D115" s="23">
        <v>90000</v>
      </c>
      <c r="E115" s="23">
        <v>78570</v>
      </c>
      <c r="F115" s="23">
        <v>38160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0</v>
      </c>
      <c r="C116" s="23">
        <v>0</v>
      </c>
      <c r="D116" s="23">
        <v>0</v>
      </c>
      <c r="E116" s="23">
        <v>15850</v>
      </c>
      <c r="F116" s="23">
        <v>56910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44000</v>
      </c>
      <c r="C117" s="23">
        <v>44000</v>
      </c>
      <c r="D117" s="23">
        <v>44000</v>
      </c>
      <c r="E117" s="23">
        <v>0</v>
      </c>
      <c r="F117" s="23">
        <v>0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40320</v>
      </c>
      <c r="C118" s="23">
        <v>40320</v>
      </c>
      <c r="D118" s="23">
        <v>40320</v>
      </c>
      <c r="E118" s="23">
        <v>45000</v>
      </c>
      <c r="F118" s="23">
        <v>24520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25000</v>
      </c>
      <c r="C119" s="23">
        <v>25000</v>
      </c>
      <c r="D119" s="23">
        <v>20000</v>
      </c>
      <c r="E119" s="23">
        <v>30000</v>
      </c>
      <c r="F119" s="23">
        <v>9179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1161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customHeight="1">
      <c r="A127" s="8">
        <v>223020</v>
      </c>
      <c r="B127" s="23">
        <v>0</v>
      </c>
      <c r="C127" s="23">
        <v>0</v>
      </c>
      <c r="D127" s="23">
        <v>0</v>
      </c>
      <c r="E127" s="23">
        <v>22546</v>
      </c>
      <c r="F127" s="23">
        <v>78393</v>
      </c>
      <c r="G127" s="32" t="s">
        <v>110</v>
      </c>
      <c r="H127" s="8">
        <v>223020</v>
      </c>
      <c r="I127" s="4" t="str">
        <f t="shared" si="30"/>
        <v>SHOW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1397617</v>
      </c>
      <c r="F131" s="23">
        <v>1475105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150000</v>
      </c>
      <c r="C133" s="23">
        <v>150000</v>
      </c>
      <c r="D133" s="23">
        <v>150000</v>
      </c>
      <c r="E133" s="23">
        <v>15000</v>
      </c>
      <c r="F133" s="23">
        <v>10545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50000</v>
      </c>
      <c r="C142" s="18">
        <f t="shared" si="37"/>
        <v>50000</v>
      </c>
      <c r="D142" s="18">
        <f t="shared" si="37"/>
        <v>50000</v>
      </c>
      <c r="E142" s="18">
        <f t="shared" si="37"/>
        <v>0</v>
      </c>
      <c r="F142" s="18">
        <f>SUM(F143:F148)</f>
        <v>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customHeight="1" thickBot="1">
      <c r="A148" s="8">
        <v>225006</v>
      </c>
      <c r="B148" s="23">
        <v>50000</v>
      </c>
      <c r="C148" s="23">
        <v>50000</v>
      </c>
      <c r="D148" s="23">
        <v>50000</v>
      </c>
      <c r="E148" s="23">
        <v>0</v>
      </c>
      <c r="F148" s="23">
        <v>0</v>
      </c>
      <c r="G148" s="32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176100</v>
      </c>
      <c r="C150" s="18">
        <f t="shared" si="38"/>
        <v>176100</v>
      </c>
      <c r="D150" s="18">
        <f t="shared" si="38"/>
        <v>236100</v>
      </c>
      <c r="E150" s="18">
        <f t="shared" si="38"/>
        <v>115350</v>
      </c>
      <c r="F150" s="18">
        <f>SUM(F151:F168)</f>
        <v>231708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7000</v>
      </c>
      <c r="F152" s="23">
        <v>46213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2000</v>
      </c>
      <c r="F156" s="23">
        <v>165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1100</v>
      </c>
      <c r="C157" s="23">
        <v>1100</v>
      </c>
      <c r="D157" s="23">
        <v>1100</v>
      </c>
      <c r="E157" s="23">
        <v>6343</v>
      </c>
      <c r="F157" s="23">
        <v>2653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0</v>
      </c>
      <c r="C159" s="23">
        <v>0</v>
      </c>
      <c r="D159" s="23">
        <v>0</v>
      </c>
      <c r="E159" s="23">
        <v>2850</v>
      </c>
      <c r="F159" s="23">
        <v>75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93500</v>
      </c>
      <c r="F160" s="23">
        <v>107635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customHeight="1">
      <c r="A162" s="8">
        <v>226012</v>
      </c>
      <c r="B162" s="23">
        <v>65000</v>
      </c>
      <c r="C162" s="23">
        <v>65000</v>
      </c>
      <c r="D162" s="23">
        <v>65000</v>
      </c>
      <c r="E162" s="23">
        <v>0</v>
      </c>
      <c r="F162" s="23">
        <v>0</v>
      </c>
      <c r="G162" s="32" t="s">
        <v>139</v>
      </c>
      <c r="H162" s="8">
        <v>226012</v>
      </c>
      <c r="I162" s="4" t="str">
        <f t="shared" si="36"/>
        <v>SHOW</v>
      </c>
    </row>
    <row r="163" spans="1:9" ht="22.5" customHeight="1">
      <c r="A163" s="8">
        <v>226013</v>
      </c>
      <c r="B163" s="23">
        <v>40000</v>
      </c>
      <c r="C163" s="23">
        <v>40000</v>
      </c>
      <c r="D163" s="23">
        <v>70000</v>
      </c>
      <c r="E163" s="23">
        <v>0</v>
      </c>
      <c r="F163" s="23">
        <v>74967</v>
      </c>
      <c r="G163" s="32" t="s">
        <v>140</v>
      </c>
      <c r="H163" s="8">
        <v>226013</v>
      </c>
      <c r="I163" s="4" t="str">
        <f t="shared" si="36"/>
        <v>SHOW</v>
      </c>
    </row>
    <row r="164" spans="1:9" ht="22.5" customHeight="1" thickBot="1">
      <c r="A164" s="8">
        <v>226014</v>
      </c>
      <c r="B164" s="23">
        <v>20000</v>
      </c>
      <c r="C164" s="23">
        <v>20000</v>
      </c>
      <c r="D164" s="23">
        <v>50000</v>
      </c>
      <c r="E164" s="23">
        <v>3657</v>
      </c>
      <c r="F164" s="23">
        <v>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1311362800</v>
      </c>
      <c r="C176" s="18">
        <f t="shared" si="40"/>
        <v>1294618000</v>
      </c>
      <c r="D176" s="18">
        <f t="shared" si="40"/>
        <v>1280872000</v>
      </c>
      <c r="E176" s="18">
        <f t="shared" si="40"/>
        <v>1586865365</v>
      </c>
      <c r="F176" s="18">
        <f>SUM(F177:F196)</f>
        <v>1212936123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customHeight="1">
      <c r="A178" s="8">
        <v>228002</v>
      </c>
      <c r="B178" s="23">
        <v>0</v>
      </c>
      <c r="C178" s="23">
        <v>0</v>
      </c>
      <c r="D178" s="23">
        <v>0</v>
      </c>
      <c r="E178" s="23">
        <v>44083</v>
      </c>
      <c r="F178" s="23">
        <v>92003</v>
      </c>
      <c r="G178" s="32" t="s">
        <v>151</v>
      </c>
      <c r="H178" s="8">
        <v>228002</v>
      </c>
      <c r="I178" s="4" t="str">
        <f t="shared" si="36"/>
        <v>SHOW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customHeight="1">
      <c r="A188" s="8">
        <v>228013</v>
      </c>
      <c r="B188" s="23">
        <v>580800</v>
      </c>
      <c r="C188" s="23">
        <v>528000</v>
      </c>
      <c r="D188" s="23">
        <v>480000</v>
      </c>
      <c r="E188" s="23">
        <v>228360</v>
      </c>
      <c r="F188" s="23">
        <v>225440</v>
      </c>
      <c r="G188" s="32" t="s">
        <v>161</v>
      </c>
      <c r="H188" s="8">
        <v>228013</v>
      </c>
      <c r="I188" s="4" t="str">
        <f t="shared" si="36"/>
        <v>SHOW</v>
      </c>
    </row>
    <row r="189" spans="1:9" ht="22.5" customHeight="1">
      <c r="A189" s="8">
        <v>228014</v>
      </c>
      <c r="B189" s="23">
        <v>35000000</v>
      </c>
      <c r="C189" s="23">
        <v>35000000</v>
      </c>
      <c r="D189" s="23">
        <v>35000000</v>
      </c>
      <c r="E189" s="23">
        <v>37816745</v>
      </c>
      <c r="F189" s="23">
        <v>55362000</v>
      </c>
      <c r="G189" s="32" t="s">
        <v>162</v>
      </c>
      <c r="H189" s="8">
        <v>228014</v>
      </c>
      <c r="I189" s="4" t="str">
        <f t="shared" si="36"/>
        <v>SHOW</v>
      </c>
    </row>
    <row r="190" spans="1:9" ht="22.5" customHeight="1">
      <c r="A190" s="8">
        <v>228015</v>
      </c>
      <c r="B190" s="23">
        <v>35000000</v>
      </c>
      <c r="C190" s="23">
        <v>35000000</v>
      </c>
      <c r="D190" s="23">
        <v>35000000</v>
      </c>
      <c r="E190" s="23">
        <v>35000000</v>
      </c>
      <c r="F190" s="23">
        <v>20376718</v>
      </c>
      <c r="G190" s="32" t="s">
        <v>163</v>
      </c>
      <c r="H190" s="8">
        <v>228015</v>
      </c>
      <c r="I190" s="4" t="str">
        <f t="shared" si="36"/>
        <v>SHOW</v>
      </c>
    </row>
    <row r="191" spans="1:9" ht="22.5" customHeight="1">
      <c r="A191" s="8">
        <v>228016</v>
      </c>
      <c r="B191" s="23">
        <v>25000000</v>
      </c>
      <c r="C191" s="23">
        <v>25000000</v>
      </c>
      <c r="D191" s="23">
        <v>25000000</v>
      </c>
      <c r="E191" s="23">
        <v>22000000</v>
      </c>
      <c r="F191" s="23">
        <v>43879557</v>
      </c>
      <c r="G191" s="32" t="s">
        <v>164</v>
      </c>
      <c r="H191" s="8">
        <v>228016</v>
      </c>
      <c r="I191" s="4" t="str">
        <f t="shared" si="36"/>
        <v>SHOW</v>
      </c>
    </row>
    <row r="192" spans="1:9" ht="22.5" customHeight="1">
      <c r="A192" s="8">
        <v>228017</v>
      </c>
      <c r="B192" s="23">
        <v>2500000</v>
      </c>
      <c r="C192" s="23">
        <v>2500000</v>
      </c>
      <c r="D192" s="23">
        <v>2500000</v>
      </c>
      <c r="E192" s="23">
        <v>2365500</v>
      </c>
      <c r="F192" s="23">
        <v>2331500</v>
      </c>
      <c r="G192" s="32" t="s">
        <v>165</v>
      </c>
      <c r="H192" s="8">
        <v>228017</v>
      </c>
      <c r="I192" s="4" t="str">
        <f t="shared" si="36"/>
        <v>SHOW</v>
      </c>
    </row>
    <row r="193" spans="1:9" ht="22.5" customHeight="1">
      <c r="A193" s="8">
        <v>228018</v>
      </c>
      <c r="B193" s="23">
        <v>1000000000</v>
      </c>
      <c r="C193" s="23">
        <v>1000000000</v>
      </c>
      <c r="D193" s="23">
        <v>1000000000</v>
      </c>
      <c r="E193" s="23">
        <v>1334410677</v>
      </c>
      <c r="F193" s="23">
        <v>928168096</v>
      </c>
      <c r="G193" s="32" t="s">
        <v>166</v>
      </c>
      <c r="H193" s="8">
        <v>228018</v>
      </c>
      <c r="I193" s="4" t="str">
        <f t="shared" si="36"/>
        <v>SHOW</v>
      </c>
    </row>
    <row r="194" spans="1:9" ht="22.5" customHeight="1" thickBot="1">
      <c r="A194" s="8">
        <v>228019</v>
      </c>
      <c r="B194" s="23">
        <v>213282000</v>
      </c>
      <c r="C194" s="23">
        <v>196590000</v>
      </c>
      <c r="D194" s="23">
        <v>182892000</v>
      </c>
      <c r="E194" s="23">
        <v>155000000</v>
      </c>
      <c r="F194" s="23">
        <v>162500809</v>
      </c>
      <c r="G194" s="32" t="s">
        <v>167</v>
      </c>
      <c r="H194" s="8">
        <v>228019</v>
      </c>
      <c r="I194" s="4" t="str">
        <f t="shared" si="36"/>
        <v>SHOW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160</v>
      </c>
      <c r="F198" s="18">
        <f>SUM(F199:F203)</f>
        <v>0</v>
      </c>
      <c r="G198" s="33" t="s">
        <v>23</v>
      </c>
      <c r="H198" s="27">
        <v>281</v>
      </c>
      <c r="I198" s="4" t="str">
        <f t="shared" si="36"/>
        <v>SHOW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customHeight="1" thickBot="1">
      <c r="A201" s="8">
        <v>281003</v>
      </c>
      <c r="B201" s="23">
        <v>0</v>
      </c>
      <c r="C201" s="23">
        <v>0</v>
      </c>
      <c r="D201" s="23">
        <v>0</v>
      </c>
      <c r="E201" s="23">
        <v>160</v>
      </c>
      <c r="F201" s="23">
        <v>0</v>
      </c>
      <c r="G201" s="32" t="s">
        <v>172</v>
      </c>
      <c r="H201" s="8">
        <v>281003</v>
      </c>
      <c r="I201" s="4" t="str">
        <f t="shared" ref="I201:I257" si="42">IF(SUM(B201:F201)&lt;&gt;0,"SHOW","HIDE")</f>
        <v>SHOW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213100</v>
      </c>
      <c r="C225" s="18">
        <f t="shared" si="47"/>
        <v>322600</v>
      </c>
      <c r="D225" s="18">
        <f t="shared" si="47"/>
        <v>726900</v>
      </c>
      <c r="E225" s="18">
        <f t="shared" si="47"/>
        <v>250842</v>
      </c>
      <c r="F225" s="18">
        <f>SUM(F226:F238)</f>
        <v>202690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0</v>
      </c>
      <c r="C226" s="25">
        <v>49500</v>
      </c>
      <c r="D226" s="25">
        <v>235000</v>
      </c>
      <c r="E226" s="25">
        <v>71168</v>
      </c>
      <c r="F226" s="25">
        <v>42880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0</v>
      </c>
      <c r="C227" s="23">
        <v>30000</v>
      </c>
      <c r="D227" s="23">
        <v>85000</v>
      </c>
      <c r="E227" s="23">
        <v>50000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9600</v>
      </c>
      <c r="C231" s="23">
        <v>9600</v>
      </c>
      <c r="D231" s="23">
        <v>6400</v>
      </c>
      <c r="E231" s="23">
        <v>10000</v>
      </c>
      <c r="F231" s="23">
        <v>1999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81000</v>
      </c>
      <c r="C232" s="23">
        <v>81000</v>
      </c>
      <c r="D232" s="23">
        <v>146000</v>
      </c>
      <c r="E232" s="23">
        <v>0</v>
      </c>
      <c r="F232" s="23">
        <v>0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122500</v>
      </c>
      <c r="C233" s="23">
        <v>152500</v>
      </c>
      <c r="D233" s="23">
        <v>254500</v>
      </c>
      <c r="E233" s="23">
        <v>119674</v>
      </c>
      <c r="F233" s="23">
        <v>157811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2020-03-04T06:44:52Z</cp:lastPrinted>
  <dcterms:created xsi:type="dcterms:W3CDTF">2018-12-30T09:54:12Z</dcterms:created>
  <dcterms:modified xsi:type="dcterms:W3CDTF">2020-03-04T06:44:55Z</dcterms:modified>
</cp:coreProperties>
</file>