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B33" i="1" l="1"/>
  <c r="I245" i="1"/>
  <c r="I34" i="1"/>
  <c r="I176" i="1"/>
  <c r="I225" i="1"/>
  <c r="I254" i="1"/>
  <c r="I23" i="1"/>
  <c r="I31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<sst xmlns="http://schemas.openxmlformats.org/spreadsheetml/2006/main" count="245" uniqueCount="216">
  <si>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</si>
  <si>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</si>
  <si>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</si>
  <si>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</si>
  <si>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</si>
  <si>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</si>
  <si>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</si>
  <si>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</si>
  <si>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</si>
  <si>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</si>
  <si>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</si>
  <si>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</si>
  <si>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</si>
  <si>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</si>
  <si>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</si>
  <si>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</si>
  <si>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</si>
  <si>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</si>
  <si>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</si>
  <si>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</si>
  <si>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</si>
  <si>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</si>
  <si>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</si>
  <si>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</si>
  <si>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</si>
  <si>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</si>
  <si>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</si>
  <si>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</si>
  <si>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</si>
  <si>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</si>
  <si>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</si>
  <si>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</si>
  <si>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</si>
  <si>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</si>
  <si>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</si>
  <si>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</si>
  <si>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</si>
  <si>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</si>
  <si>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</si>
  <si>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</si>
  <si>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</si>
  <si>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</si>
  <si>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</si>
  <si>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</si>
  <si>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</si>
  <si>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</si>
  <si>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</si>
  <si>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</si>
  <si>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</si>
  <si>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</si>
  <si>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</si>
  <si>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</si>
  <si>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</si>
  <si>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</si>
  <si>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</si>
  <si>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</si>
  <si>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</si>
  <si>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</si>
  <si>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</si>
  <si>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</si>
  <si>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</si>
  <si>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</si>
  <si>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</si>
  <si>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</si>
  <si>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</si>
  <si>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</si>
  <si>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</si>
  <si>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</si>
  <si>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</si>
  <si>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</si>
  <si>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</si>
  <si>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</si>
  <si>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</si>
  <si>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</si>
  <si>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</si>
  <si>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</si>
  <si>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</si>
  <si>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</si>
  <si>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</si>
  <si>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</si>
  <si>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</si>
  <si>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</si>
  <si>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</si>
  <si>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</si>
  <si>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</si>
  <si>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</si>
  <si>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</si>
  <si>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</si>
  <si>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</si>
  <si>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</si>
  <si>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</si>
  <si>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</si>
  <si>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</si>
  <si>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</si>
  <si>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</si>
  <si>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</si>
  <si>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</si>
  <si>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</si>
  <si>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</si>
  <si>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</si>
  <si>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</si>
  <si>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</si>
  <si>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</si>
  <si>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</si>
  <si>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</si>
  <si>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</si>
  <si>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</si>
  <si>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</si>
  <si>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</si>
  <si>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</si>
  <si>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</si>
  <si>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</si>
  <si>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</si>
  <si>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</si>
  <si>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</si>
  <si>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</si>
  <si>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</si>
  <si>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</si>
  <si>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</si>
  <si>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</si>
  <si>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</si>
  <si>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</si>
  <si>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</si>
  <si>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</si>
  <si>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</si>
  <si>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</si>
  <si>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</si>
  <si>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</si>
  <si>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</si>
  <si>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</si>
  <si>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</si>
  <si>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</si>
  <si>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</si>
  <si>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</si>
  <si>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</si>
  <si>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</si>
  <si>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</si>
  <si>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</si>
  <si>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</si>
  <si>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</si>
  <si>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</si>
  <si>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</si>
  <si>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</si>
  <si>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</si>
  <si>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</si>
  <si>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</si>
  <si>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</si>
  <si>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</si>
  <si>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</si>
  <si>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</si>
  <si>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</si>
  <si>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</si>
  <si>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</si>
  <si>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</si>
  <si>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</si>
  <si>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</si>
  <si>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</si>
  <si>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</si>
  <si>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</si>
  <si>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</si>
  <si>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</si>
  <si>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</si>
  <si>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</si>
  <si>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</si>
  <si>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</si>
  <si>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</si>
  <si>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</si>
  <si>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</si>
  <si>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</si>
  <si>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</si>
  <si>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</si>
  <si>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</si>
  <si>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</si>
  <si>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</si>
  <si>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</si>
  <si>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</si>
  <si>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</si>
  <si>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</si>
  <si>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</si>
  <si>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</si>
  <si>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</si>
  <si>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</si>
  <si>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</si>
  <si>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</si>
  <si>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</si>
  <si>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</si>
  <si>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</si>
  <si>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</si>
  <si>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</si>
  <si>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</si>
  <si>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</si>
  <si>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</si>
  <si>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</si>
  <si>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</si>
  <si>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</si>
  <si>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</si>
  <si>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</si>
  <si>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</si>
  <si>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</si>
  <si>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</si>
  <si>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</si>
  <si>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</si>
  <si>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</si>
  <si>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</si>
  <si>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</si>
  <si>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</si>
  <si>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</si>
  <si>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</si>
  <si>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</si>
  <si>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</si>
  <si>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</si>
  <si>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</si>
  <si>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ރައީސުލްޖުމްހޫރިއްޔާގެ އޮފީސް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</si>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</sst>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1001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85939485</v>
      </c>
      <c r="C9" s="15">
        <f t="shared" si="0"/>
        <v>85076142</v>
      </c>
      <c r="D9" s="15">
        <f t="shared" si="0"/>
        <v>83872482</v>
      </c>
      <c r="E9" s="15">
        <f t="shared" si="0"/>
        <v>78845837</v>
      </c>
      <c r="F9" s="15">
        <f>F13</f>
        <v>96931561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2373240</v>
      </c>
      <c r="C10" s="16">
        <f t="shared" si="2"/>
        <v>2373240</v>
      </c>
      <c r="D10" s="16">
        <f t="shared" si="2"/>
        <v>3023240</v>
      </c>
      <c r="E10" s="16">
        <f t="shared" si="2"/>
        <v>1163243</v>
      </c>
      <c r="F10" s="16">
        <f>F26</f>
        <v>3842257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88312725</v>
      </c>
      <c r="C11" s="18">
        <f t="shared" si="3"/>
        <v>87449382</v>
      </c>
      <c r="D11" s="18">
        <f t="shared" si="3"/>
        <v>86895722</v>
      </c>
      <c r="E11" s="18">
        <f t="shared" si="3"/>
        <v>80009080</v>
      </c>
      <c r="F11" s="18">
        <f>SUM(F9:F10)</f>
        <v>100773818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85939485</v>
      </c>
      <c r="C13" s="18">
        <f t="shared" si="4"/>
        <v>85076142</v>
      </c>
      <c r="D13" s="18">
        <f t="shared" si="4"/>
        <v>83872482</v>
      </c>
      <c r="E13" s="18">
        <f t="shared" si="4"/>
        <v>78845837</v>
      </c>
      <c r="F13" s="18">
        <f>SUM(F14:F24)</f>
        <v>96931561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63406008</v>
      </c>
      <c r="C14" s="22">
        <f t="shared" si="5"/>
        <v>63406008</v>
      </c>
      <c r="D14" s="22">
        <f t="shared" si="5"/>
        <v>63406008</v>
      </c>
      <c r="E14" s="22">
        <f t="shared" si="5"/>
        <v>59519633</v>
      </c>
      <c r="F14" s="22">
        <f>F36</f>
        <v>54695169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2015666</v>
      </c>
      <c r="C15" s="23">
        <f t="shared" si="6"/>
        <v>2015666</v>
      </c>
      <c r="D15" s="23">
        <f t="shared" si="6"/>
        <v>2015666</v>
      </c>
      <c r="E15" s="23">
        <f t="shared" si="6"/>
        <v>1905760</v>
      </c>
      <c r="F15" s="23">
        <f>F77</f>
        <v>1776826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5075000</v>
      </c>
      <c r="C16" s="23">
        <f t="shared" si="7"/>
        <v>4915000</v>
      </c>
      <c r="D16" s="23">
        <f t="shared" si="7"/>
        <v>4555000</v>
      </c>
      <c r="E16" s="23">
        <f t="shared" si="7"/>
        <v>4596627</v>
      </c>
      <c r="F16" s="23">
        <f>F85</f>
        <v>4729941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1585349</v>
      </c>
      <c r="C17" s="23">
        <f t="shared" si="8"/>
        <v>1548428</v>
      </c>
      <c r="D17" s="23">
        <f t="shared" si="8"/>
        <v>1463264</v>
      </c>
      <c r="E17" s="23">
        <f t="shared" si="8"/>
        <v>1308429</v>
      </c>
      <c r="F17" s="23">
        <f>F93</f>
        <v>1726555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9636876</v>
      </c>
      <c r="C18" s="23">
        <f t="shared" si="9"/>
        <v>9304168</v>
      </c>
      <c r="D18" s="23">
        <f t="shared" si="9"/>
        <v>9025398</v>
      </c>
      <c r="E18" s="23">
        <f t="shared" si="9"/>
        <v>9102475</v>
      </c>
      <c r="F18" s="23">
        <f>F107</f>
        <v>28305338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462610</v>
      </c>
      <c r="C20" s="23">
        <f t="shared" si="11"/>
        <v>412610</v>
      </c>
      <c r="D20" s="23">
        <f t="shared" si="11"/>
        <v>312610</v>
      </c>
      <c r="E20" s="23">
        <f t="shared" si="11"/>
        <v>0</v>
      </c>
      <c r="F20" s="23">
        <f>F142</f>
        <v>311934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1757976</v>
      </c>
      <c r="C21" s="23">
        <f t="shared" si="12"/>
        <v>1674262</v>
      </c>
      <c r="D21" s="23">
        <f t="shared" si="12"/>
        <v>1594536</v>
      </c>
      <c r="E21" s="23">
        <f t="shared" si="12"/>
        <v>912913</v>
      </c>
      <c r="F21" s="23">
        <f>F150</f>
        <v>3618904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2000000</v>
      </c>
      <c r="C23" s="23">
        <f t="shared" si="14"/>
        <v>1800000</v>
      </c>
      <c r="D23" s="23">
        <f t="shared" si="14"/>
        <v>1500000</v>
      </c>
      <c r="E23" s="23">
        <f t="shared" si="14"/>
        <v>1500000</v>
      </c>
      <c r="F23" s="23">
        <f>F176</f>
        <v>1766894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2373240</v>
      </c>
      <c r="C26" s="18">
        <f t="shared" si="16"/>
        <v>2373240</v>
      </c>
      <c r="D26" s="18">
        <f t="shared" si="16"/>
        <v>3023240</v>
      </c>
      <c r="E26" s="18">
        <f t="shared" si="16"/>
        <v>1163243</v>
      </c>
      <c r="F26" s="18">
        <f>SUM(F27:F34)</f>
        <v>3842257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454290</v>
      </c>
      <c r="G30" s="32" t="s">
        <v>27</v>
      </c>
      <c r="H30" s="8">
        <v>422</v>
      </c>
      <c r="I30" s="4" t="str">
        <f t="shared" si="1"/>
        <v>SHOW</v>
      </c>
    </row>
    <row r="31" spans="1:9" ht="22.5" customHeight="1" thickBot="1">
      <c r="A31" s="8">
        <v>423</v>
      </c>
      <c r="B31" s="23">
        <f t="shared" ref="B31:E31" si="21">B225</f>
        <v>2373240</v>
      </c>
      <c r="C31" s="23">
        <f t="shared" si="21"/>
        <v>2373240</v>
      </c>
      <c r="D31" s="23">
        <f t="shared" si="21"/>
        <v>3023240</v>
      </c>
      <c r="E31" s="23">
        <f t="shared" si="21"/>
        <v>1163243</v>
      </c>
      <c r="F31" s="23">
        <f>F225</f>
        <v>3387967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63406008</v>
      </c>
      <c r="C36" s="18">
        <f t="shared" si="25"/>
        <v>63406008</v>
      </c>
      <c r="D36" s="18">
        <f t="shared" si="25"/>
        <v>63406008</v>
      </c>
      <c r="E36" s="18">
        <f t="shared" si="25"/>
        <v>59519633</v>
      </c>
      <c r="F36" s="18">
        <f>SUM(F37:F38)</f>
        <v>54695169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31636450</v>
      </c>
      <c r="C37" s="25">
        <f t="shared" si="26"/>
        <v>31636450</v>
      </c>
      <c r="D37" s="25">
        <f t="shared" si="26"/>
        <v>31636450</v>
      </c>
      <c r="E37" s="25">
        <f t="shared" si="26"/>
        <v>31494423</v>
      </c>
      <c r="F37" s="25">
        <f>F40</f>
        <v>30182525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31769558</v>
      </c>
      <c r="C38" s="23">
        <f t="shared" si="27"/>
        <v>31769558</v>
      </c>
      <c r="D38" s="23">
        <f t="shared" si="27"/>
        <v>31769558</v>
      </c>
      <c r="E38" s="23">
        <f t="shared" si="27"/>
        <v>28025210</v>
      </c>
      <c r="F38" s="23">
        <f>F44</f>
        <v>24512644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31636450</v>
      </c>
      <c r="C40" s="18">
        <f t="shared" si="28"/>
        <v>31636450</v>
      </c>
      <c r="D40" s="18">
        <f t="shared" si="28"/>
        <v>31636450</v>
      </c>
      <c r="E40" s="18">
        <f t="shared" si="28"/>
        <v>31494423</v>
      </c>
      <c r="F40" s="18">
        <f>SUM(F41:F42)</f>
        <v>30182525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28795228</v>
      </c>
      <c r="C41" s="25">
        <v>28795228</v>
      </c>
      <c r="D41" s="25">
        <v>28795228</v>
      </c>
      <c r="E41" s="25">
        <v>28823015</v>
      </c>
      <c r="F41" s="25">
        <v>27285696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2841222</v>
      </c>
      <c r="C42" s="23">
        <v>2841222</v>
      </c>
      <c r="D42" s="23">
        <v>2841222</v>
      </c>
      <c r="E42" s="23">
        <v>2671408</v>
      </c>
      <c r="F42" s="23">
        <v>2896829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31769558</v>
      </c>
      <c r="C44" s="18">
        <f t="shared" si="29"/>
        <v>31769558</v>
      </c>
      <c r="D44" s="18">
        <f t="shared" si="29"/>
        <v>31769558</v>
      </c>
      <c r="E44" s="18">
        <f t="shared" si="29"/>
        <v>28025210</v>
      </c>
      <c r="F44" s="18">
        <f>SUM(F45:F75)</f>
        <v>24512644</v>
      </c>
      <c r="G44" s="33" t="s">
        <v>33</v>
      </c>
      <c r="H44" s="27">
        <v>212</v>
      </c>
      <c r="I44" s="4" t="str">
        <f t="shared" si="1"/>
        <v>SHOW</v>
      </c>
    </row>
    <row r="45" spans="1:9" ht="22.5" customHeight="1">
      <c r="A45" s="8">
        <v>212002</v>
      </c>
      <c r="B45" s="25">
        <v>1176000</v>
      </c>
      <c r="C45" s="25">
        <v>1176000</v>
      </c>
      <c r="D45" s="25">
        <v>1176000</v>
      </c>
      <c r="E45" s="25">
        <v>135200</v>
      </c>
      <c r="F45" s="25">
        <v>0</v>
      </c>
      <c r="G45" s="35" t="s">
        <v>36</v>
      </c>
      <c r="H45" s="8">
        <v>212002</v>
      </c>
      <c r="I45" s="4" t="str">
        <f t="shared" si="1"/>
        <v>SHOW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759000</v>
      </c>
      <c r="C48" s="23">
        <v>759000</v>
      </c>
      <c r="D48" s="23">
        <v>759000</v>
      </c>
      <c r="E48" s="23">
        <v>765000</v>
      </c>
      <c r="F48" s="23">
        <v>726900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109800</v>
      </c>
      <c r="C51" s="23">
        <v>109800</v>
      </c>
      <c r="D51" s="23">
        <v>109800</v>
      </c>
      <c r="E51" s="23">
        <v>104985</v>
      </c>
      <c r="F51" s="23">
        <v>140055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86400</v>
      </c>
      <c r="C52" s="23">
        <v>86400</v>
      </c>
      <c r="D52" s="23">
        <v>86400</v>
      </c>
      <c r="E52" s="23">
        <v>83790</v>
      </c>
      <c r="F52" s="23">
        <v>81180</v>
      </c>
      <c r="G52" s="32" t="s">
        <v>43</v>
      </c>
      <c r="H52" s="8">
        <v>212010</v>
      </c>
      <c r="I52" s="4" t="str">
        <f t="shared" si="1"/>
        <v>SHOW</v>
      </c>
    </row>
    <row r="53" spans="1:9" ht="22.5" customHeight="1">
      <c r="A53" s="8">
        <v>212011</v>
      </c>
      <c r="B53" s="23">
        <v>207000</v>
      </c>
      <c r="C53" s="23">
        <v>207000</v>
      </c>
      <c r="D53" s="23">
        <v>207000</v>
      </c>
      <c r="E53" s="23">
        <v>207000</v>
      </c>
      <c r="F53" s="23">
        <v>140000</v>
      </c>
      <c r="G53" s="32" t="s">
        <v>44</v>
      </c>
      <c r="H53" s="8">
        <v>212011</v>
      </c>
      <c r="I53" s="4" t="str">
        <f t="shared" si="1"/>
        <v>SHOW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124440</v>
      </c>
      <c r="C55" s="23">
        <v>124440</v>
      </c>
      <c r="D55" s="23">
        <v>124440</v>
      </c>
      <c r="E55" s="23">
        <v>59068</v>
      </c>
      <c r="F55" s="23">
        <v>87849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10080000</v>
      </c>
      <c r="C56" s="23">
        <v>10080000</v>
      </c>
      <c r="D56" s="23">
        <v>10080000</v>
      </c>
      <c r="E56" s="23">
        <v>10022750</v>
      </c>
      <c r="F56" s="23">
        <v>9783225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161808</v>
      </c>
      <c r="C57" s="23">
        <v>161808</v>
      </c>
      <c r="D57" s="23">
        <v>161808</v>
      </c>
      <c r="E57" s="23">
        <v>104912</v>
      </c>
      <c r="F57" s="23">
        <v>110341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customHeight="1">
      <c r="A60" s="8">
        <v>212018</v>
      </c>
      <c r="B60" s="23">
        <v>59125</v>
      </c>
      <c r="C60" s="23">
        <v>59125</v>
      </c>
      <c r="D60" s="23">
        <v>59125</v>
      </c>
      <c r="E60" s="23">
        <v>20812</v>
      </c>
      <c r="F60" s="23">
        <v>16125</v>
      </c>
      <c r="G60" s="32" t="s">
        <v>51</v>
      </c>
      <c r="H60" s="8">
        <v>212018</v>
      </c>
      <c r="I60" s="4" t="str">
        <f t="shared" si="1"/>
        <v>SHOW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10060753</v>
      </c>
      <c r="C65" s="23">
        <v>10060753</v>
      </c>
      <c r="D65" s="23">
        <v>10060753</v>
      </c>
      <c r="E65" s="23">
        <v>9405403</v>
      </c>
      <c r="F65" s="23">
        <v>8653971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371388</v>
      </c>
      <c r="C66" s="23">
        <v>371388</v>
      </c>
      <c r="D66" s="23">
        <v>371388</v>
      </c>
      <c r="E66" s="23">
        <v>372351</v>
      </c>
      <c r="F66" s="23">
        <v>372238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customHeight="1">
      <c r="A68" s="8">
        <v>212026</v>
      </c>
      <c r="B68" s="23">
        <v>0</v>
      </c>
      <c r="C68" s="23">
        <v>0</v>
      </c>
      <c r="D68" s="23">
        <v>0</v>
      </c>
      <c r="E68" s="23">
        <v>38850</v>
      </c>
      <c r="F68" s="23">
        <v>0</v>
      </c>
      <c r="G68" s="32" t="s">
        <v>59</v>
      </c>
      <c r="H68" s="8">
        <v>212026</v>
      </c>
      <c r="I68" s="4" t="str">
        <f t="shared" si="1"/>
        <v>SHOW</v>
      </c>
    </row>
    <row r="69" spans="1:9" ht="22.5" customHeight="1">
      <c r="A69" s="8">
        <v>212027</v>
      </c>
      <c r="B69" s="23">
        <v>5130000</v>
      </c>
      <c r="C69" s="23">
        <v>5130000</v>
      </c>
      <c r="D69" s="23">
        <v>5130000</v>
      </c>
      <c r="E69" s="23">
        <v>4717825</v>
      </c>
      <c r="F69" s="23">
        <v>4339167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282804</v>
      </c>
      <c r="C71" s="23">
        <v>282804</v>
      </c>
      <c r="D71" s="23">
        <v>282804</v>
      </c>
      <c r="E71" s="23">
        <v>68872</v>
      </c>
      <c r="F71" s="23">
        <v>0</v>
      </c>
      <c r="G71" s="32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1809600</v>
      </c>
      <c r="C73" s="23">
        <v>1809600</v>
      </c>
      <c r="D73" s="23">
        <v>1809600</v>
      </c>
      <c r="E73" s="23">
        <v>1177619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1332000</v>
      </c>
      <c r="C74" s="23">
        <v>1332000</v>
      </c>
      <c r="D74" s="23">
        <v>1332000</v>
      </c>
      <c r="E74" s="23">
        <v>617143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19440</v>
      </c>
      <c r="C75" s="23">
        <v>19440</v>
      </c>
      <c r="D75" s="23">
        <v>19440</v>
      </c>
      <c r="E75" s="23">
        <v>123630</v>
      </c>
      <c r="F75" s="23">
        <v>61593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2015666</v>
      </c>
      <c r="C77" s="18">
        <f t="shared" si="31"/>
        <v>2015666</v>
      </c>
      <c r="D77" s="18">
        <f t="shared" si="31"/>
        <v>2015666</v>
      </c>
      <c r="E77" s="18">
        <f t="shared" si="31"/>
        <v>1905760</v>
      </c>
      <c r="F77" s="18">
        <f>SUM(F78:F83)</f>
        <v>1776826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2015666</v>
      </c>
      <c r="C83" s="23">
        <v>2015666</v>
      </c>
      <c r="D83" s="23">
        <v>2015666</v>
      </c>
      <c r="E83" s="23">
        <v>1905760</v>
      </c>
      <c r="F83" s="23">
        <v>1776826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5075000</v>
      </c>
      <c r="C85" s="18">
        <f t="shared" si="32"/>
        <v>4915000</v>
      </c>
      <c r="D85" s="18">
        <f t="shared" si="32"/>
        <v>4555000</v>
      </c>
      <c r="E85" s="18">
        <f t="shared" si="32"/>
        <v>4596627</v>
      </c>
      <c r="F85" s="18">
        <f>SUM(F86:F91)</f>
        <v>4729941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15000</v>
      </c>
      <c r="C86" s="25">
        <v>15000</v>
      </c>
      <c r="D86" s="25">
        <v>15000</v>
      </c>
      <c r="E86" s="25">
        <v>10605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1300000</v>
      </c>
      <c r="C88" s="23">
        <v>1250000</v>
      </c>
      <c r="D88" s="23">
        <v>1000000</v>
      </c>
      <c r="E88" s="23">
        <v>1524498</v>
      </c>
      <c r="F88" s="23">
        <v>1025888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3700000</v>
      </c>
      <c r="C89" s="23">
        <v>3600000</v>
      </c>
      <c r="D89" s="23">
        <v>3500000</v>
      </c>
      <c r="E89" s="23">
        <v>3048207</v>
      </c>
      <c r="F89" s="23">
        <v>3663614</v>
      </c>
      <c r="G89" s="32" t="s">
        <v>76</v>
      </c>
      <c r="H89" s="8">
        <v>221004</v>
      </c>
      <c r="I89" s="4" t="str">
        <f t="shared" si="30"/>
        <v>SHOW</v>
      </c>
    </row>
    <row r="90" spans="1:9" ht="22.5" customHeight="1">
      <c r="A90" s="8">
        <v>221005</v>
      </c>
      <c r="B90" s="23">
        <v>30000</v>
      </c>
      <c r="C90" s="23">
        <v>25000</v>
      </c>
      <c r="D90" s="23">
        <v>20000</v>
      </c>
      <c r="E90" s="23">
        <v>0</v>
      </c>
      <c r="F90" s="23">
        <v>21341</v>
      </c>
      <c r="G90" s="32" t="s">
        <v>77</v>
      </c>
      <c r="H90" s="8">
        <v>221005</v>
      </c>
      <c r="I90" s="4" t="str">
        <f t="shared" si="30"/>
        <v>SHOW</v>
      </c>
    </row>
    <row r="91" spans="1:9" ht="22.5" customHeight="1" thickBot="1">
      <c r="A91" s="8">
        <v>221999</v>
      </c>
      <c r="B91" s="23">
        <v>30000</v>
      </c>
      <c r="C91" s="23">
        <v>25000</v>
      </c>
      <c r="D91" s="23">
        <v>20000</v>
      </c>
      <c r="E91" s="23">
        <v>13317</v>
      </c>
      <c r="F91" s="23">
        <v>19098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1585349</v>
      </c>
      <c r="C93" s="18">
        <f t="shared" si="33"/>
        <v>1548428</v>
      </c>
      <c r="D93" s="18">
        <f t="shared" si="33"/>
        <v>1463264</v>
      </c>
      <c r="E93" s="18">
        <f t="shared" si="33"/>
        <v>1308429</v>
      </c>
      <c r="F93" s="18">
        <f>SUM(F94:F105)</f>
        <v>1726555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750000</v>
      </c>
      <c r="C94" s="25">
        <v>750000</v>
      </c>
      <c r="D94" s="25">
        <v>700000</v>
      </c>
      <c r="E94" s="25">
        <v>695559</v>
      </c>
      <c r="F94" s="25">
        <v>853505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110250</v>
      </c>
      <c r="C95" s="23">
        <v>105000</v>
      </c>
      <c r="D95" s="23">
        <v>100000</v>
      </c>
      <c r="E95" s="23">
        <v>65018</v>
      </c>
      <c r="F95" s="23">
        <v>125810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55125</v>
      </c>
      <c r="C96" s="23">
        <v>52500</v>
      </c>
      <c r="D96" s="23">
        <v>50000</v>
      </c>
      <c r="E96" s="23">
        <v>50000</v>
      </c>
      <c r="F96" s="23">
        <v>44496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64237</v>
      </c>
      <c r="C97" s="23">
        <v>61178</v>
      </c>
      <c r="D97" s="23">
        <v>58264</v>
      </c>
      <c r="E97" s="23">
        <v>70000</v>
      </c>
      <c r="F97" s="23">
        <v>13362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71662</v>
      </c>
      <c r="C98" s="23">
        <v>68250</v>
      </c>
      <c r="D98" s="23">
        <v>65000</v>
      </c>
      <c r="E98" s="23">
        <v>37100</v>
      </c>
      <c r="F98" s="23">
        <v>49118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55125</v>
      </c>
      <c r="C99" s="23">
        <v>52500</v>
      </c>
      <c r="D99" s="23">
        <v>50000</v>
      </c>
      <c r="E99" s="23">
        <v>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44100</v>
      </c>
      <c r="C100" s="23">
        <v>42000</v>
      </c>
      <c r="D100" s="23">
        <v>40000</v>
      </c>
      <c r="E100" s="23">
        <v>37880</v>
      </c>
      <c r="F100" s="23">
        <v>36798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187425</v>
      </c>
      <c r="C101" s="23">
        <v>178500</v>
      </c>
      <c r="D101" s="23">
        <v>170000</v>
      </c>
      <c r="E101" s="23">
        <v>210470</v>
      </c>
      <c r="F101" s="23">
        <v>208785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5000</v>
      </c>
      <c r="C102" s="23">
        <v>5000</v>
      </c>
      <c r="D102" s="23">
        <v>5000</v>
      </c>
      <c r="E102" s="23">
        <v>5000</v>
      </c>
      <c r="F102" s="23">
        <v>2173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165375</v>
      </c>
      <c r="C103" s="23">
        <v>157500</v>
      </c>
      <c r="D103" s="23">
        <v>150000</v>
      </c>
      <c r="E103" s="23">
        <v>107000</v>
      </c>
      <c r="F103" s="23">
        <v>135494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22050</v>
      </c>
      <c r="C104" s="23">
        <v>21000</v>
      </c>
      <c r="D104" s="23">
        <v>20000</v>
      </c>
      <c r="E104" s="23">
        <v>5353</v>
      </c>
      <c r="F104" s="23">
        <v>90276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55000</v>
      </c>
      <c r="C105" s="23">
        <v>55000</v>
      </c>
      <c r="D105" s="23">
        <v>55000</v>
      </c>
      <c r="E105" s="23">
        <v>25049</v>
      </c>
      <c r="F105" s="23">
        <v>166738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9636876</v>
      </c>
      <c r="C107" s="18">
        <f t="shared" si="34"/>
        <v>9304168</v>
      </c>
      <c r="D107" s="18">
        <f t="shared" si="34"/>
        <v>9025398</v>
      </c>
      <c r="E107" s="18">
        <f t="shared" si="34"/>
        <v>9102475</v>
      </c>
      <c r="F107" s="18">
        <f>SUM(F108:F133)</f>
        <v>28305338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700000</v>
      </c>
      <c r="C108" s="25">
        <v>650000</v>
      </c>
      <c r="D108" s="25">
        <v>600000</v>
      </c>
      <c r="E108" s="25">
        <v>478457</v>
      </c>
      <c r="F108" s="25">
        <v>563403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2600000</v>
      </c>
      <c r="C109" s="23">
        <v>2600000</v>
      </c>
      <c r="D109" s="23">
        <v>2600000</v>
      </c>
      <c r="E109" s="23">
        <v>2733624</v>
      </c>
      <c r="F109" s="23">
        <v>2823245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231525</v>
      </c>
      <c r="C110" s="23">
        <v>220500</v>
      </c>
      <c r="D110" s="23">
        <v>210000</v>
      </c>
      <c r="E110" s="23">
        <v>161682</v>
      </c>
      <c r="F110" s="23">
        <v>184596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1000000</v>
      </c>
      <c r="C111" s="23">
        <v>1000000</v>
      </c>
      <c r="D111" s="23">
        <v>1000000</v>
      </c>
      <c r="E111" s="23">
        <v>1198706</v>
      </c>
      <c r="F111" s="23">
        <v>1199685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55125</v>
      </c>
      <c r="C115" s="23">
        <v>52500</v>
      </c>
      <c r="D115" s="23">
        <v>50000</v>
      </c>
      <c r="E115" s="23">
        <v>14784</v>
      </c>
      <c r="F115" s="23">
        <v>12880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33075</v>
      </c>
      <c r="C116" s="23">
        <v>31500</v>
      </c>
      <c r="D116" s="23">
        <v>30000</v>
      </c>
      <c r="E116" s="23">
        <v>7475</v>
      </c>
      <c r="F116" s="23">
        <v>27669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231525</v>
      </c>
      <c r="C117" s="23">
        <v>220500</v>
      </c>
      <c r="D117" s="23">
        <v>210000</v>
      </c>
      <c r="E117" s="23">
        <v>41103</v>
      </c>
      <c r="F117" s="23">
        <v>178307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customHeight="1">
      <c r="A119" s="8">
        <v>223012</v>
      </c>
      <c r="B119" s="23">
        <v>220500</v>
      </c>
      <c r="C119" s="23">
        <v>210000</v>
      </c>
      <c r="D119" s="23">
        <v>200000</v>
      </c>
      <c r="E119" s="23">
        <v>172618</v>
      </c>
      <c r="F119" s="23">
        <v>107568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2000000</v>
      </c>
      <c r="C120" s="23">
        <v>1800000</v>
      </c>
      <c r="D120" s="23">
        <v>1650000</v>
      </c>
      <c r="E120" s="23">
        <v>1564976</v>
      </c>
      <c r="F120" s="23">
        <v>1489497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666600</v>
      </c>
      <c r="F121" s="23">
        <v>112363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1500000</v>
      </c>
      <c r="C123" s="23">
        <v>1500000</v>
      </c>
      <c r="D123" s="23">
        <v>1500000</v>
      </c>
      <c r="E123" s="23">
        <v>1318646</v>
      </c>
      <c r="F123" s="23">
        <v>14802822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551250</v>
      </c>
      <c r="C124" s="23">
        <v>525000</v>
      </c>
      <c r="D124" s="23">
        <v>500000</v>
      </c>
      <c r="E124" s="23">
        <v>323674</v>
      </c>
      <c r="F124" s="23">
        <v>6410297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19184</v>
      </c>
      <c r="C125" s="23">
        <v>18270</v>
      </c>
      <c r="D125" s="23">
        <v>17400</v>
      </c>
      <c r="E125" s="23">
        <v>18675</v>
      </c>
      <c r="F125" s="23">
        <v>17100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26513</v>
      </c>
      <c r="C126" s="23">
        <v>25250</v>
      </c>
      <c r="D126" s="23">
        <v>24048</v>
      </c>
      <c r="E126" s="23">
        <v>31944</v>
      </c>
      <c r="F126" s="23">
        <v>18432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100000</v>
      </c>
      <c r="C127" s="23">
        <v>100000</v>
      </c>
      <c r="D127" s="23">
        <v>100000</v>
      </c>
      <c r="E127" s="23">
        <v>97478</v>
      </c>
      <c r="F127" s="23">
        <v>8243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customHeight="1">
      <c r="A128" s="8">
        <v>223021</v>
      </c>
      <c r="B128" s="23">
        <v>11024</v>
      </c>
      <c r="C128" s="23">
        <v>10500</v>
      </c>
      <c r="D128" s="23">
        <v>10000</v>
      </c>
      <c r="E128" s="23">
        <v>0</v>
      </c>
      <c r="F128" s="23">
        <v>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customHeight="1">
      <c r="A129" s="8">
        <v>223022</v>
      </c>
      <c r="B129" s="23">
        <v>11025</v>
      </c>
      <c r="C129" s="23">
        <v>10500</v>
      </c>
      <c r="D129" s="23">
        <v>10000</v>
      </c>
      <c r="E129" s="23">
        <v>1082</v>
      </c>
      <c r="F129" s="23">
        <v>223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110250</v>
      </c>
      <c r="C131" s="23">
        <v>105000</v>
      </c>
      <c r="D131" s="23">
        <v>100000</v>
      </c>
      <c r="E131" s="23">
        <v>10699</v>
      </c>
      <c r="F131" s="23">
        <v>140680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191780</v>
      </c>
      <c r="C132" s="23">
        <v>182648</v>
      </c>
      <c r="D132" s="23">
        <v>173950</v>
      </c>
      <c r="E132" s="23">
        <v>252450</v>
      </c>
      <c r="F132" s="23">
        <v>173200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44100</v>
      </c>
      <c r="C133" s="23">
        <v>42000</v>
      </c>
      <c r="D133" s="23">
        <v>40000</v>
      </c>
      <c r="E133" s="23">
        <v>7802</v>
      </c>
      <c r="F133" s="23">
        <v>35128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462610</v>
      </c>
      <c r="C142" s="18">
        <f t="shared" si="37"/>
        <v>412610</v>
      </c>
      <c r="D142" s="18">
        <f t="shared" si="37"/>
        <v>312610</v>
      </c>
      <c r="E142" s="18">
        <f t="shared" si="37"/>
        <v>0</v>
      </c>
      <c r="F142" s="18">
        <f>SUM(F143:F148)</f>
        <v>311934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202255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customHeight="1">
      <c r="A144" s="8">
        <v>225002</v>
      </c>
      <c r="B144" s="23">
        <v>350000</v>
      </c>
      <c r="C144" s="23">
        <v>300000</v>
      </c>
      <c r="D144" s="23">
        <v>200000</v>
      </c>
      <c r="E144" s="23">
        <v>0</v>
      </c>
      <c r="F144" s="23">
        <v>94679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customHeight="1">
      <c r="A146" s="8">
        <v>225004</v>
      </c>
      <c r="B146" s="23">
        <v>84750</v>
      </c>
      <c r="C146" s="23">
        <v>84750</v>
      </c>
      <c r="D146" s="23">
        <v>84750</v>
      </c>
      <c r="E146" s="23">
        <v>0</v>
      </c>
      <c r="F146" s="23">
        <v>15000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customHeight="1" thickBot="1">
      <c r="A147" s="8">
        <v>225005</v>
      </c>
      <c r="B147" s="23">
        <v>27860</v>
      </c>
      <c r="C147" s="23">
        <v>27860</v>
      </c>
      <c r="D147" s="23">
        <v>27860</v>
      </c>
      <c r="E147" s="23">
        <v>0</v>
      </c>
      <c r="F147" s="23">
        <v>0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1757976</v>
      </c>
      <c r="C150" s="18">
        <f t="shared" si="38"/>
        <v>1674262</v>
      </c>
      <c r="D150" s="18">
        <f t="shared" si="38"/>
        <v>1594536</v>
      </c>
      <c r="E150" s="18">
        <f t="shared" si="38"/>
        <v>912913</v>
      </c>
      <c r="F150" s="18">
        <f>SUM(F151:F168)</f>
        <v>3618904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1285003</v>
      </c>
      <c r="C152" s="23">
        <v>1223812</v>
      </c>
      <c r="D152" s="23">
        <v>1165536</v>
      </c>
      <c r="E152" s="23">
        <v>441793</v>
      </c>
      <c r="F152" s="23">
        <v>2662378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16538</v>
      </c>
      <c r="C159" s="23">
        <v>15750</v>
      </c>
      <c r="D159" s="23">
        <v>15000</v>
      </c>
      <c r="E159" s="23">
        <v>20326</v>
      </c>
      <c r="F159" s="23">
        <v>8582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379260</v>
      </c>
      <c r="C160" s="23">
        <v>361200</v>
      </c>
      <c r="D160" s="23">
        <v>344000</v>
      </c>
      <c r="E160" s="23">
        <v>397294</v>
      </c>
      <c r="F160" s="23">
        <v>212330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22050</v>
      </c>
      <c r="C164" s="23">
        <v>21000</v>
      </c>
      <c r="D164" s="23">
        <v>20000</v>
      </c>
      <c r="E164" s="23">
        <v>13500</v>
      </c>
      <c r="F164" s="23">
        <v>24115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55125</v>
      </c>
      <c r="C166" s="23">
        <v>52500</v>
      </c>
      <c r="D166" s="23">
        <v>50000</v>
      </c>
      <c r="E166" s="23">
        <v>40000</v>
      </c>
      <c r="F166" s="23">
        <v>116289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595210</v>
      </c>
      <c r="G167" s="32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2000000</v>
      </c>
      <c r="C176" s="18">
        <f t="shared" si="40"/>
        <v>1800000</v>
      </c>
      <c r="D176" s="18">
        <f t="shared" si="40"/>
        <v>1500000</v>
      </c>
      <c r="E176" s="18">
        <f t="shared" si="40"/>
        <v>1500000</v>
      </c>
      <c r="F176" s="18">
        <f>SUM(F177:F196)</f>
        <v>1766894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 thickBot="1">
      <c r="A180" s="8">
        <v>228004</v>
      </c>
      <c r="B180" s="23">
        <v>2000000</v>
      </c>
      <c r="C180" s="23">
        <v>1800000</v>
      </c>
      <c r="D180" s="23">
        <v>1500000</v>
      </c>
      <c r="E180" s="23">
        <v>1500000</v>
      </c>
      <c r="F180" s="23">
        <v>1766894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454290</v>
      </c>
      <c r="G217" s="33" t="s">
        <v>27</v>
      </c>
      <c r="H217" s="27">
        <v>422</v>
      </c>
      <c r="I217" s="4" t="str">
        <f t="shared" si="42"/>
        <v>SHOW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customHeight="1" thickBo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454290</v>
      </c>
      <c r="G223" s="32" t="s">
        <v>185</v>
      </c>
      <c r="H223" s="8">
        <v>422999</v>
      </c>
      <c r="I223" s="4" t="str">
        <f t="shared" si="42"/>
        <v>SHOW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2373240</v>
      </c>
      <c r="C225" s="18">
        <f t="shared" si="47"/>
        <v>2373240</v>
      </c>
      <c r="D225" s="18">
        <f t="shared" si="47"/>
        <v>3023240</v>
      </c>
      <c r="E225" s="18">
        <f t="shared" si="47"/>
        <v>1163243</v>
      </c>
      <c r="F225" s="18">
        <f>SUM(F226:F238)</f>
        <v>3387967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498000</v>
      </c>
      <c r="C226" s="25">
        <v>498000</v>
      </c>
      <c r="D226" s="25">
        <v>748000</v>
      </c>
      <c r="E226" s="25">
        <v>250431</v>
      </c>
      <c r="F226" s="25">
        <v>274698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1041000</v>
      </c>
      <c r="C227" s="23">
        <v>1041000</v>
      </c>
      <c r="D227" s="23">
        <v>1441000</v>
      </c>
      <c r="E227" s="23">
        <v>238983</v>
      </c>
      <c r="F227" s="23">
        <v>1213978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60000</v>
      </c>
      <c r="C229" s="23">
        <v>60000</v>
      </c>
      <c r="D229" s="23">
        <v>60000</v>
      </c>
      <c r="E229" s="23">
        <v>0</v>
      </c>
      <c r="F229" s="23">
        <v>25761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10000</v>
      </c>
      <c r="C231" s="23">
        <v>10000</v>
      </c>
      <c r="D231" s="23">
        <v>10000</v>
      </c>
      <c r="E231" s="23">
        <v>16182</v>
      </c>
      <c r="F231" s="23">
        <v>726071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464240</v>
      </c>
      <c r="C232" s="23">
        <v>464240</v>
      </c>
      <c r="D232" s="23">
        <v>464240</v>
      </c>
      <c r="E232" s="23">
        <v>0</v>
      </c>
      <c r="F232" s="23">
        <v>114701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300000</v>
      </c>
      <c r="C233" s="23">
        <v>300000</v>
      </c>
      <c r="D233" s="23">
        <v>300000</v>
      </c>
      <c r="E233" s="23">
        <v>657647</v>
      </c>
      <c r="F233" s="23">
        <v>1032758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2020-03-04T06:47:04Z</cp:lastPrinted>
  <dcterms:created xsi:type="dcterms:W3CDTF">2018-12-30T09:54:12Z</dcterms:created>
  <dcterms:modified xsi:type="dcterms:W3CDTF">2020-03-04T06:47:06Z</dcterms:modified>
</cp:coreProperties>
</file>