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Domestic'!$B$1:$J$26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Domestic'!$B$1:$J$26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F26" i="1"/>
  <c r="F10" i="1" s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<sst xmlns="http://schemas.openxmlformats.org/spreadsheetml/2006/main" count="335" uniqueCount="284">
  <si>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</si>
  <si>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</si>
  <si>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</si>
  <si>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</si>
  <si>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</si>
  <si>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</si>
  <si>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</si>
  <si>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</si>
  <si>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</si>
  <si>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</si>
  <si>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</si>
  <si>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</si>
  <si>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</si>
  <si>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</si>
  <si>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</si>
  <si>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</si>
  <si>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</si>
  <si>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</si>
  <si>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</si>
  <si>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</si>
  <si>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</si>
  <si>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</si>
  <si>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</si>
  <si>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</si>
  <si>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</si>
  <si>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</si>
  <si>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</si>
  <si>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</si>
  <si>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</si>
  <si>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</si>
  <si>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</si>
  <si>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</si>
  <si>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</si>
  <si>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</si>
  <si>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</si>
  <si>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</si>
  <si>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</si>
  <si>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</si>
  <si>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</si>
  <si>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</si>
  <si>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</si>
  <si>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</si>
  <si>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</si>
  <si>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</si>
  <si>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</si>
  <si>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</si>
  <si>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</si>
  <si>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</si>
  <si>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</si>
  <si>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</si>
  <si>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</si>
  <si>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</si>
  <si>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</si>
  <si>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</si>
  <si>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</si>
  <si>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</si>
  <si>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</si>
  <si>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</si>
  <si>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</si>
  <si>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</si>
  <si>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</si>
  <si>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</si>
  <si>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</si>
  <si>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</si>
  <si>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</si>
  <si>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</si>
  <si>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</si>
  <si>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</si>
  <si>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</si>
  <si>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</si>
  <si>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</si>
  <si>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</si>
  <si>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</si>
  <si>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</si>
  <si>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</si>
  <si>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</si>
  <si>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</si>
  <si>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</si>
  <si>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</si>
  <si>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</si>
  <si>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</si>
  <si>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</si>
  <si>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</si>
  <si>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</si>
  <si>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</si>
  <si>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</si>
  <si>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</si>
  <si>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</si>
  <si>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</si>
  <si>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</si>
  <si>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</si>
  <si>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</si>
  <si>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</si>
  <si>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</si>
  <si>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</si>
  <si>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</si>
  <si>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</si>
  <si>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</si>
  <si>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</si>
  <si>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</si>
  <si>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</si>
  <si>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</si>
  <si>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</si>
  <si>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</si>
  <si>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</si>
  <si>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</si>
  <si>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</si>
  <si>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</si>
  <si>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</si>
  <si>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</si>
  <si>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</si>
  <si>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</si>
  <si>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</si>
  <si>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</si>
  <si>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</si>
  <si>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</si>
  <si>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</si>
  <si>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</si>
  <si>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</si>
  <si>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</si>
  <si>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</si>
  <si>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</si>
  <si>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</si>
  <si>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</si>
  <si>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</si>
  <si>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</si>
  <si>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</si>
  <si>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</si>
  <si>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</si>
  <si>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</si>
  <si>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</si>
  <si>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</si>
  <si>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</si>
  <si>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</si>
  <si>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</si>
  <si>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</si>
  <si>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</si>
  <si>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</si>
  <si>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</si>
  <si>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</si>
  <si>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</si>
  <si>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</si>
  <si>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</si>
  <si>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</si>
  <si>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</si>
  <si>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</si>
  <si>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</si>
  <si>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</si>
  <si>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</si>
  <si>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</si>
  <si>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</si>
  <si>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</si>
  <si>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</si>
  <si>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</si>
  <si>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</si>
  <si>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</si>
  <si>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</si>
  <si>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</si>
  <si>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</si>
  <si>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</si>
  <si>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</si>
  <si>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</si>
  <si>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</si>
  <si>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</si>
  <si>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</si>
  <si>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</si>
  <si>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</si>
  <si>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</si>
  <si>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</si>
  <si>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</si>
  <si>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</si>
  <si>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</si>
  <si>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</si>
  <si>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</si>
  <si>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</si>
  <si>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</si>
  <si>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</si>
  <si>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</si>
  <si>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</si>
  <si>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</si>
  <si>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</si>
  <si>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</si>
  <si>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</si>
  <si>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</si>
  <si>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</si>
  <si>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</si>
  <si>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</si>
  <si>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</si>
  <si>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</si>
  <si>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</si>
  <si>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</si>
  <si>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</si>
  <si>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</si>
  <si>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</si>
  <si>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</si>
  <si>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</si>
  <si>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</si>
  <si>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</si>
  <si>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</si>
  <si>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</si>
  <si>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</si>
  <si>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</si>
  <si>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</si>
  <si>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</si>
  <si>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</si>
  <si>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</si>
  <si>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</si>
  <si>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</si>
  <si>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</si>
  <si>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</si>
  <si>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</si>
  <si>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</si>
  <si>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ލޯކަލް ގަވަރމަންޓް އޮތޯރިޓީ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</si>
  <si>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</si>
  <si>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</si>
  <si>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</si>
  <si>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</si>
  <si>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</si>
  <si>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</si>
  <si>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</si>
  <si>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ހދ.ކުރިނބީ</t>
  </si>
  <si>
    <t>ހދ.ކުރިނބީގައި ހިނަވާގެއެއް އެޅުން</t>
  </si>
  <si>
    <t>P-LGA019-003</t>
  </si>
  <si>
    <t>އަލަށްފަށާ</t>
  </si>
  <si>
    <t>ހދ.ކުޅުދުއްފުށި</t>
  </si>
  <si>
    <t>ހދ.ކުޅުދުއްފުށި ކައުންސިލް އިމާރާތް އަޕްގްރޭޑްކުރުން</t>
  </si>
  <si>
    <t>P-LCL004-001</t>
  </si>
  <si>
    <t>ހދ.ވައިކަރަދޫ</t>
  </si>
  <si>
    <t>ހދ.ވައިކަރަދޫ މަސްމާރުކޭޓު އިމާރާތް ކުރުން</t>
  </si>
  <si>
    <t>P-FIS002-001</t>
  </si>
  <si>
    <t>ހދ.މަކުނުދޫ</t>
  </si>
  <si>
    <t>ހދ.މަކުނުދޫ މަސްމާރުކޭޓް ޤާއިމުކުރުން</t>
  </si>
  <si>
    <t>P-LGA003-002</t>
  </si>
  <si>
    <t>ހދ.ފިނޭ</t>
  </si>
  <si>
    <t>ހދ.ފިނޭ މަގުބައްތި ޖެހުން</t>
  </si>
  <si>
    <t>P-SOC004-001</t>
  </si>
  <si>
    <t>ރ.ދުވާފަރު</t>
  </si>
  <si>
    <t>ރ.ދުވާފަރު މަސްމާރުކޭޓް</t>
  </si>
  <si>
    <t>P-LGA002-013</t>
  </si>
  <si>
    <t>ބ.ކުޑަރިކިލު</t>
  </si>
  <si>
    <t>ބ.ކުޑަރިކިލުގައި ހިނަވާގެއެއް އެޅުން</t>
  </si>
  <si>
    <t>P-LGA019-004</t>
  </si>
  <si>
    <t>ޅ.ނައިފަރު</t>
  </si>
  <si>
    <t>ޅ.ނައިފަރު ކައުސިލް އިމާރާތް އެޅުން</t>
  </si>
  <si>
    <t>P-LCL005-001</t>
  </si>
  <si>
    <t>ކ.ހުރާ</t>
  </si>
  <si>
    <t>ކ.ހުރާ ކައުންސިލް އޮފީސް އިމާރާތް އެޅުން</t>
  </si>
  <si>
    <t>P-LCL001-001</t>
  </si>
  <si>
    <t>ކ.ހުރާގައި ހިނަވާގެ އިމާރާތްކުރުން</t>
  </si>
  <si>
    <t>P-SOC005-001</t>
  </si>
  <si>
    <t>ވިލިމާލެ</t>
  </si>
  <si>
    <t>ވިލިމާލެ މަސްމާރުކޭޓް ހެދުން</t>
  </si>
  <si>
    <t>P-FIS001-001</t>
  </si>
  <si>
    <t>ދ.ކުޑަހުވަދޫ</t>
  </si>
  <si>
    <t>ދ.ކުޑަހުވަދޫ ކައުންސިލް އިދާރާގެ އައު އިމާރާތް</t>
  </si>
  <si>
    <t>P-LCL006-001</t>
  </si>
  <si>
    <t>ތ.ވިލުފުށި</t>
  </si>
  <si>
    <t>ތ.ވިލުފުށި ހިނަވާގެ އިމާރާތްކުރުން</t>
  </si>
  <si>
    <t>P-SOC006-001</t>
  </si>
  <si>
    <t>ތ.މަޑިފުށި</t>
  </si>
  <si>
    <t>ތ.މަޑިފުށި ކައުންސިލް އިދާރާ އިމާރާތްކުރުން</t>
  </si>
  <si>
    <t>P-LCL007-001</t>
  </si>
  <si>
    <t>ތ.ގާދިއްފުށި</t>
  </si>
  <si>
    <t>ތ.ގާދިއްފުށި ކައުންސިލް އިދާރާ ވަށާފާރު ރޭނުން</t>
  </si>
  <si>
    <t>P-LCL008-001</t>
  </si>
  <si>
    <t>ލ.އިސްދޫ</t>
  </si>
  <si>
    <t>ލ.އިސްދޫ ކައުންސިލް އޮފީސް އިމާރާތް އެޅުން</t>
  </si>
  <si>
    <t>P-LCL002-001</t>
  </si>
  <si>
    <t>ގއ.ކޮނޑޭ</t>
  </si>
  <si>
    <t>ގއ.ކޮނޑޭ ކައުންސިލް އޮފީސް އިމާރާތް އެޅުން</t>
  </si>
  <si>
    <t>P-LCL003-001</t>
  </si>
  <si>
    <t>ގއ.ދެއްވަދޫ</t>
  </si>
  <si>
    <t>ގއ.ދެއްވަދޫ ހިނަވާގެ އިމާރާތްކުރުން</t>
  </si>
  <si>
    <t>P-SOC013-001</t>
  </si>
  <si>
    <t>ގއ.ގެމަނަފުށި</t>
  </si>
  <si>
    <t>ގއ.ގެމަނަފުށި ގަބުރުސްތާނު ވަށާފާރު ރޭނުން</t>
  </si>
  <si>
    <t>P-SOC011-001</t>
  </si>
  <si>
    <t>ގއ.ގެމަނަފުށި ހިނަވާގެ އިމާރާތްކުރުން</t>
  </si>
  <si>
    <t>P-SOC012-001</t>
  </si>
  <si>
    <t>ގދ.ފިޔޯރީ</t>
  </si>
  <si>
    <t>ގދ.ފިޔޯރީ ކައުންސިލް އޮފީސް ޢިމާރާތް</t>
  </si>
  <si>
    <t>P-LGA002-022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</si>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</sst>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" sqref="G1:G104857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1276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282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28868500</v>
      </c>
      <c r="C9" s="15">
        <f t="shared" si="0"/>
        <v>28368500</v>
      </c>
      <c r="D9" s="15">
        <f t="shared" si="0"/>
        <v>30171417</v>
      </c>
      <c r="E9" s="15">
        <f t="shared" si="0"/>
        <v>23081252</v>
      </c>
      <c r="F9" s="15">
        <f>F13</f>
        <v>20092268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4954250</v>
      </c>
      <c r="C10" s="16">
        <f t="shared" si="2"/>
        <v>17611750</v>
      </c>
      <c r="D10" s="16">
        <f t="shared" si="2"/>
        <v>25516129</v>
      </c>
      <c r="E10" s="16">
        <f t="shared" si="2"/>
        <v>9104071</v>
      </c>
      <c r="F10" s="16">
        <f>F26</f>
        <v>11821964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33822750</v>
      </c>
      <c r="C11" s="18">
        <f t="shared" si="3"/>
        <v>45980250</v>
      </c>
      <c r="D11" s="18">
        <f t="shared" si="3"/>
        <v>55687546</v>
      </c>
      <c r="E11" s="18">
        <f t="shared" si="3"/>
        <v>32185323</v>
      </c>
      <c r="F11" s="18">
        <f>SUM(F9:F10)</f>
        <v>31914232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283</v>
      </c>
    </row>
    <row r="13" spans="1:10" ht="22.5" customHeight="1" thickBot="1">
      <c r="B13" s="18">
        <f t="shared" ref="B13:E13" si="4">SUM(B14:B24)</f>
        <v>28868500</v>
      </c>
      <c r="C13" s="18">
        <f t="shared" si="4"/>
        <v>28368500</v>
      </c>
      <c r="D13" s="18">
        <f t="shared" si="4"/>
        <v>30171417</v>
      </c>
      <c r="E13" s="18">
        <f t="shared" si="4"/>
        <v>23081252</v>
      </c>
      <c r="F13" s="18">
        <f>SUM(F14:F24)</f>
        <v>20092268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8683221</v>
      </c>
      <c r="C14" s="22">
        <f t="shared" si="5"/>
        <v>8683221</v>
      </c>
      <c r="D14" s="22">
        <f t="shared" si="5"/>
        <v>8683221</v>
      </c>
      <c r="E14" s="22">
        <f t="shared" si="5"/>
        <v>8020024</v>
      </c>
      <c r="F14" s="22">
        <f>F36</f>
        <v>7644412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296377</v>
      </c>
      <c r="C15" s="23">
        <f t="shared" si="6"/>
        <v>296377</v>
      </c>
      <c r="D15" s="23">
        <f t="shared" si="6"/>
        <v>296377</v>
      </c>
      <c r="E15" s="23">
        <f t="shared" si="6"/>
        <v>257160</v>
      </c>
      <c r="F15" s="23">
        <f>F77</f>
        <v>263783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942623</v>
      </c>
      <c r="C16" s="23">
        <f t="shared" si="7"/>
        <v>757623</v>
      </c>
      <c r="D16" s="23">
        <f t="shared" si="7"/>
        <v>1142623</v>
      </c>
      <c r="E16" s="23">
        <f t="shared" si="7"/>
        <v>165470</v>
      </c>
      <c r="F16" s="23">
        <f>F85</f>
        <v>590759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206450</v>
      </c>
      <c r="C17" s="23">
        <f t="shared" si="8"/>
        <v>206450</v>
      </c>
      <c r="D17" s="23">
        <f t="shared" si="8"/>
        <v>206450</v>
      </c>
      <c r="E17" s="23">
        <f t="shared" si="8"/>
        <v>110214</v>
      </c>
      <c r="F17" s="23">
        <f>F93</f>
        <v>219965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17537629</v>
      </c>
      <c r="C18" s="23">
        <f t="shared" si="9"/>
        <v>17537629</v>
      </c>
      <c r="D18" s="23">
        <f t="shared" si="9"/>
        <v>17417629</v>
      </c>
      <c r="E18" s="23">
        <f t="shared" si="9"/>
        <v>13892309</v>
      </c>
      <c r="F18" s="23">
        <f>F107</f>
        <v>10825629</v>
      </c>
      <c r="G18" s="6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1070000</v>
      </c>
      <c r="C20" s="23">
        <f t="shared" si="11"/>
        <v>755000</v>
      </c>
      <c r="D20" s="23">
        <f t="shared" si="11"/>
        <v>925000</v>
      </c>
      <c r="E20" s="23">
        <f t="shared" si="11"/>
        <v>501376</v>
      </c>
      <c r="F20" s="23">
        <f>F142</f>
        <v>467846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117200</v>
      </c>
      <c r="C21" s="23">
        <f t="shared" si="12"/>
        <v>117200</v>
      </c>
      <c r="D21" s="23">
        <f t="shared" si="12"/>
        <v>1485117</v>
      </c>
      <c r="E21" s="23">
        <f t="shared" si="12"/>
        <v>116499</v>
      </c>
      <c r="F21" s="23">
        <f>F150</f>
        <v>66467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15000</v>
      </c>
      <c r="C23" s="23">
        <f t="shared" si="14"/>
        <v>15000</v>
      </c>
      <c r="D23" s="23">
        <f t="shared" si="14"/>
        <v>15000</v>
      </c>
      <c r="E23" s="23">
        <f t="shared" si="14"/>
        <v>18200</v>
      </c>
      <c r="F23" s="23">
        <f>F176</f>
        <v>13407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4954250</v>
      </c>
      <c r="C26" s="18">
        <f t="shared" si="16"/>
        <v>17611750</v>
      </c>
      <c r="D26" s="18">
        <f t="shared" si="16"/>
        <v>25516129</v>
      </c>
      <c r="E26" s="18">
        <f t="shared" si="16"/>
        <v>9104071</v>
      </c>
      <c r="F26" s="18">
        <f>SUM(F27:F34)</f>
        <v>11821964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1845750</v>
      </c>
      <c r="C29" s="23">
        <f t="shared" si="19"/>
        <v>14503250</v>
      </c>
      <c r="D29" s="23">
        <f t="shared" si="19"/>
        <v>15693771</v>
      </c>
      <c r="E29" s="23">
        <f t="shared" si="19"/>
        <v>3753771</v>
      </c>
      <c r="F29" s="23">
        <f>F212</f>
        <v>0</v>
      </c>
      <c r="G29" s="6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6733858</v>
      </c>
      <c r="E30" s="23">
        <f t="shared" si="20"/>
        <v>5033145</v>
      </c>
      <c r="F30" s="23">
        <f>F217</f>
        <v>11196695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3108500</v>
      </c>
      <c r="C31" s="23">
        <f t="shared" si="21"/>
        <v>3108500</v>
      </c>
      <c r="D31" s="23">
        <f t="shared" si="21"/>
        <v>3088500</v>
      </c>
      <c r="E31" s="23">
        <f t="shared" si="21"/>
        <v>317155</v>
      </c>
      <c r="F31" s="23">
        <f>F225</f>
        <v>625269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8683221</v>
      </c>
      <c r="C36" s="18">
        <f t="shared" si="25"/>
        <v>8683221</v>
      </c>
      <c r="D36" s="18">
        <f t="shared" si="25"/>
        <v>8683221</v>
      </c>
      <c r="E36" s="18">
        <f t="shared" si="25"/>
        <v>8020024</v>
      </c>
      <c r="F36" s="18">
        <f>SUM(F37:F38)</f>
        <v>7644412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4405458</v>
      </c>
      <c r="C37" s="25">
        <f t="shared" si="26"/>
        <v>4405458</v>
      </c>
      <c r="D37" s="25">
        <f t="shared" si="26"/>
        <v>4405458</v>
      </c>
      <c r="E37" s="25">
        <f t="shared" si="26"/>
        <v>4112472</v>
      </c>
      <c r="F37" s="25">
        <f>F40</f>
        <v>3977818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4277763</v>
      </c>
      <c r="C38" s="23">
        <f t="shared" si="27"/>
        <v>4277763</v>
      </c>
      <c r="D38" s="23">
        <f t="shared" si="27"/>
        <v>4277763</v>
      </c>
      <c r="E38" s="23">
        <f t="shared" si="27"/>
        <v>3907552</v>
      </c>
      <c r="F38" s="23">
        <f>F44</f>
        <v>3666594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4405458</v>
      </c>
      <c r="C40" s="18">
        <f t="shared" si="28"/>
        <v>4405458</v>
      </c>
      <c r="D40" s="18">
        <f t="shared" si="28"/>
        <v>4405458</v>
      </c>
      <c r="E40" s="18">
        <f t="shared" si="28"/>
        <v>4112472</v>
      </c>
      <c r="F40" s="18">
        <f>SUM(F41:F42)</f>
        <v>3977818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4233960</v>
      </c>
      <c r="C41" s="25">
        <v>4233960</v>
      </c>
      <c r="D41" s="25">
        <v>4233960</v>
      </c>
      <c r="E41" s="25">
        <v>4059419</v>
      </c>
      <c r="F41" s="25">
        <v>3948286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171498</v>
      </c>
      <c r="C42" s="23">
        <v>171498</v>
      </c>
      <c r="D42" s="23">
        <v>171498</v>
      </c>
      <c r="E42" s="23">
        <v>53053</v>
      </c>
      <c r="F42" s="23">
        <v>29532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4277763</v>
      </c>
      <c r="C44" s="18">
        <f t="shared" si="29"/>
        <v>4277763</v>
      </c>
      <c r="D44" s="18">
        <f t="shared" si="29"/>
        <v>4277763</v>
      </c>
      <c r="E44" s="18">
        <f t="shared" si="29"/>
        <v>3907552</v>
      </c>
      <c r="F44" s="18">
        <f>SUM(F45:F75)</f>
        <v>3666594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customHeight="1">
      <c r="A46" s="8">
        <v>212003</v>
      </c>
      <c r="B46" s="23">
        <v>96000</v>
      </c>
      <c r="C46" s="23">
        <v>96000</v>
      </c>
      <c r="D46" s="23">
        <v>96000</v>
      </c>
      <c r="E46" s="23">
        <v>96000</v>
      </c>
      <c r="F46" s="23">
        <v>48000</v>
      </c>
      <c r="G46" s="63" t="s">
        <v>37</v>
      </c>
      <c r="H46" s="8">
        <v>212003</v>
      </c>
      <c r="I46" s="4" t="str">
        <f t="shared" si="1"/>
        <v>SHOW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147000</v>
      </c>
      <c r="C48" s="23">
        <v>147000</v>
      </c>
      <c r="D48" s="23">
        <v>147000</v>
      </c>
      <c r="E48" s="23">
        <v>129000</v>
      </c>
      <c r="F48" s="23">
        <v>114000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17424</v>
      </c>
      <c r="C55" s="23">
        <v>17424</v>
      </c>
      <c r="D55" s="23">
        <v>17424</v>
      </c>
      <c r="E55" s="23">
        <v>7425</v>
      </c>
      <c r="F55" s="23">
        <v>10947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1788000</v>
      </c>
      <c r="C56" s="23">
        <v>1788000</v>
      </c>
      <c r="D56" s="23">
        <v>1788000</v>
      </c>
      <c r="E56" s="23">
        <v>1580198</v>
      </c>
      <c r="F56" s="23">
        <v>1499897</v>
      </c>
      <c r="G56" s="6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2903</v>
      </c>
      <c r="F59" s="23">
        <v>30119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1163379</v>
      </c>
      <c r="C65" s="23">
        <v>1163379</v>
      </c>
      <c r="D65" s="23">
        <v>1163379</v>
      </c>
      <c r="E65" s="23">
        <v>1102290</v>
      </c>
      <c r="F65" s="23">
        <v>1026621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68400</v>
      </c>
      <c r="C66" s="23">
        <v>68400</v>
      </c>
      <c r="D66" s="23">
        <v>68400</v>
      </c>
      <c r="E66" s="23">
        <v>67200</v>
      </c>
      <c r="F66" s="23">
        <v>57440</v>
      </c>
      <c r="G66" s="63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954000</v>
      </c>
      <c r="C69" s="23">
        <v>954000</v>
      </c>
      <c r="D69" s="23">
        <v>954000</v>
      </c>
      <c r="E69" s="23">
        <v>922536</v>
      </c>
      <c r="F69" s="23">
        <v>862820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43560</v>
      </c>
      <c r="C75" s="23">
        <v>43560</v>
      </c>
      <c r="D75" s="23">
        <v>43560</v>
      </c>
      <c r="E75" s="23">
        <v>0</v>
      </c>
      <c r="F75" s="23">
        <v>16750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296377</v>
      </c>
      <c r="C77" s="18">
        <f t="shared" si="31"/>
        <v>296377</v>
      </c>
      <c r="D77" s="18">
        <f t="shared" si="31"/>
        <v>296377</v>
      </c>
      <c r="E77" s="18">
        <f t="shared" si="31"/>
        <v>257160</v>
      </c>
      <c r="F77" s="18">
        <f>SUM(F78:F83)</f>
        <v>263783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296377</v>
      </c>
      <c r="C83" s="23">
        <v>296377</v>
      </c>
      <c r="D83" s="23">
        <v>296377</v>
      </c>
      <c r="E83" s="23">
        <v>257160</v>
      </c>
      <c r="F83" s="23">
        <v>263783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942623</v>
      </c>
      <c r="C85" s="18">
        <f t="shared" si="32"/>
        <v>757623</v>
      </c>
      <c r="D85" s="18">
        <f t="shared" si="32"/>
        <v>1142623</v>
      </c>
      <c r="E85" s="18">
        <f t="shared" si="32"/>
        <v>165470</v>
      </c>
      <c r="F85" s="18">
        <f>SUM(F86:F91)</f>
        <v>590759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340000</v>
      </c>
      <c r="C86" s="25">
        <v>220000</v>
      </c>
      <c r="D86" s="25">
        <v>220000</v>
      </c>
      <c r="E86" s="25">
        <v>36292</v>
      </c>
      <c r="F86" s="25">
        <v>317363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6500</v>
      </c>
      <c r="C87" s="23">
        <v>6500</v>
      </c>
      <c r="D87" s="23">
        <v>6500</v>
      </c>
      <c r="E87" s="23">
        <v>3180</v>
      </c>
      <c r="F87" s="23">
        <v>2970</v>
      </c>
      <c r="G87" s="6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460000</v>
      </c>
      <c r="C88" s="23">
        <v>395000</v>
      </c>
      <c r="D88" s="23">
        <v>780000</v>
      </c>
      <c r="E88" s="23">
        <v>60998</v>
      </c>
      <c r="F88" s="23">
        <v>161968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136123</v>
      </c>
      <c r="C89" s="23">
        <v>136123</v>
      </c>
      <c r="D89" s="23">
        <v>136123</v>
      </c>
      <c r="E89" s="23">
        <v>65000</v>
      </c>
      <c r="F89" s="23">
        <v>106758</v>
      </c>
      <c r="G89" s="6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1700</v>
      </c>
      <c r="G91" s="63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206450</v>
      </c>
      <c r="C93" s="18">
        <f t="shared" si="33"/>
        <v>206450</v>
      </c>
      <c r="D93" s="18">
        <f t="shared" si="33"/>
        <v>206450</v>
      </c>
      <c r="E93" s="18">
        <f t="shared" si="33"/>
        <v>110214</v>
      </c>
      <c r="F93" s="18">
        <f>SUM(F94:F105)</f>
        <v>219965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169750</v>
      </c>
      <c r="C94" s="25">
        <v>169750</v>
      </c>
      <c r="D94" s="25">
        <v>169750</v>
      </c>
      <c r="E94" s="25">
        <v>88594</v>
      </c>
      <c r="F94" s="25">
        <v>185277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10100</v>
      </c>
      <c r="C95" s="23">
        <v>10100</v>
      </c>
      <c r="D95" s="23">
        <v>10100</v>
      </c>
      <c r="E95" s="23">
        <v>5800</v>
      </c>
      <c r="F95" s="23">
        <v>7779</v>
      </c>
      <c r="G95" s="63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9700</v>
      </c>
      <c r="C97" s="23">
        <v>9700</v>
      </c>
      <c r="D97" s="23">
        <v>9700</v>
      </c>
      <c r="E97" s="23">
        <v>6600</v>
      </c>
      <c r="F97" s="23">
        <v>8976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6400</v>
      </c>
      <c r="C98" s="23">
        <v>6400</v>
      </c>
      <c r="D98" s="23">
        <v>6400</v>
      </c>
      <c r="E98" s="23">
        <v>3500</v>
      </c>
      <c r="F98" s="23">
        <v>793</v>
      </c>
      <c r="G98" s="63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10500</v>
      </c>
      <c r="C101" s="23">
        <v>10500</v>
      </c>
      <c r="D101" s="23">
        <v>10500</v>
      </c>
      <c r="E101" s="23">
        <v>5720</v>
      </c>
      <c r="F101" s="23">
        <v>10605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6535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17537629</v>
      </c>
      <c r="C107" s="18">
        <f t="shared" si="34"/>
        <v>17537629</v>
      </c>
      <c r="D107" s="18">
        <f t="shared" si="34"/>
        <v>17417629</v>
      </c>
      <c r="E107" s="18">
        <f t="shared" si="34"/>
        <v>13892309</v>
      </c>
      <c r="F107" s="18">
        <f>SUM(F108:F133)</f>
        <v>10825629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88800</v>
      </c>
      <c r="C108" s="25">
        <v>88800</v>
      </c>
      <c r="D108" s="25">
        <v>88800</v>
      </c>
      <c r="E108" s="25">
        <v>80523</v>
      </c>
      <c r="F108" s="25">
        <v>84683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108000</v>
      </c>
      <c r="C109" s="23">
        <v>108000</v>
      </c>
      <c r="D109" s="23">
        <v>108000</v>
      </c>
      <c r="E109" s="23">
        <v>102000</v>
      </c>
      <c r="F109" s="23">
        <v>88934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21600</v>
      </c>
      <c r="C110" s="23">
        <v>21600</v>
      </c>
      <c r="D110" s="23">
        <v>21600</v>
      </c>
      <c r="E110" s="23">
        <v>20400</v>
      </c>
      <c r="F110" s="23">
        <v>22539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14344176</v>
      </c>
      <c r="C111" s="23">
        <v>14344176</v>
      </c>
      <c r="D111" s="23">
        <v>14344176</v>
      </c>
      <c r="E111" s="23">
        <v>13268012</v>
      </c>
      <c r="F111" s="23">
        <v>10335050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383148</v>
      </c>
      <c r="C114" s="23">
        <v>383148</v>
      </c>
      <c r="D114" s="23">
        <v>263148</v>
      </c>
      <c r="E114" s="23">
        <v>154172</v>
      </c>
      <c r="F114" s="23">
        <v>106486</v>
      </c>
      <c r="G114" s="6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62964</v>
      </c>
      <c r="C115" s="23">
        <v>62964</v>
      </c>
      <c r="D115" s="23">
        <v>62964</v>
      </c>
      <c r="E115" s="23">
        <v>62964</v>
      </c>
      <c r="F115" s="23">
        <v>57876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3332</v>
      </c>
      <c r="C116" s="23">
        <v>3332</v>
      </c>
      <c r="D116" s="23">
        <v>3332</v>
      </c>
      <c r="E116" s="23">
        <v>1760</v>
      </c>
      <c r="F116" s="23">
        <v>4733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310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517034</v>
      </c>
      <c r="C119" s="23">
        <v>517034</v>
      </c>
      <c r="D119" s="23">
        <v>517034</v>
      </c>
      <c r="E119" s="23">
        <v>200000</v>
      </c>
      <c r="F119" s="23">
        <v>24000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2000000</v>
      </c>
      <c r="C123" s="23">
        <v>2000000</v>
      </c>
      <c r="D123" s="23">
        <v>2000000</v>
      </c>
      <c r="E123" s="23">
        <v>0</v>
      </c>
      <c r="F123" s="23">
        <v>79500</v>
      </c>
      <c r="G123" s="63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1848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8575</v>
      </c>
      <c r="C133" s="23">
        <v>8575</v>
      </c>
      <c r="D133" s="23">
        <v>8575</v>
      </c>
      <c r="E133" s="23">
        <v>2478</v>
      </c>
      <c r="F133" s="23">
        <v>19670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1070000</v>
      </c>
      <c r="C142" s="18">
        <f t="shared" si="37"/>
        <v>755000</v>
      </c>
      <c r="D142" s="18">
        <f t="shared" si="37"/>
        <v>925000</v>
      </c>
      <c r="E142" s="18">
        <f t="shared" si="37"/>
        <v>501376</v>
      </c>
      <c r="F142" s="18">
        <f>SUM(F143:F148)</f>
        <v>467846</v>
      </c>
      <c r="G142" s="6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1000000</v>
      </c>
      <c r="C147" s="23">
        <v>700000</v>
      </c>
      <c r="D147" s="23">
        <v>900000</v>
      </c>
      <c r="E147" s="23">
        <v>477376</v>
      </c>
      <c r="F147" s="23">
        <v>467846</v>
      </c>
      <c r="G147" s="63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70000</v>
      </c>
      <c r="C148" s="23">
        <v>55000</v>
      </c>
      <c r="D148" s="23">
        <v>25000</v>
      </c>
      <c r="E148" s="23">
        <v>24000</v>
      </c>
      <c r="F148" s="23">
        <v>0</v>
      </c>
      <c r="G148" s="63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117200</v>
      </c>
      <c r="C150" s="18">
        <f t="shared" si="38"/>
        <v>117200</v>
      </c>
      <c r="D150" s="18">
        <f t="shared" si="38"/>
        <v>1485117</v>
      </c>
      <c r="E150" s="18">
        <f t="shared" si="38"/>
        <v>116499</v>
      </c>
      <c r="F150" s="18">
        <f>SUM(F151:F168)</f>
        <v>66467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73700</v>
      </c>
      <c r="C152" s="23">
        <v>73700</v>
      </c>
      <c r="D152" s="23">
        <v>1441617</v>
      </c>
      <c r="E152" s="23">
        <v>79400</v>
      </c>
      <c r="F152" s="23">
        <v>19184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7000</v>
      </c>
      <c r="C156" s="23">
        <v>7000</v>
      </c>
      <c r="D156" s="23">
        <v>7000</v>
      </c>
      <c r="E156" s="23">
        <v>500</v>
      </c>
      <c r="F156" s="23">
        <v>267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6700</v>
      </c>
      <c r="C157" s="23">
        <v>6700</v>
      </c>
      <c r="D157" s="23">
        <v>6700</v>
      </c>
      <c r="E157" s="23">
        <v>16088</v>
      </c>
      <c r="F157" s="23">
        <v>530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29800</v>
      </c>
      <c r="C160" s="23">
        <v>29800</v>
      </c>
      <c r="D160" s="23">
        <v>29800</v>
      </c>
      <c r="E160" s="23">
        <v>20511</v>
      </c>
      <c r="F160" s="23">
        <v>19417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 thickBo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27069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15000</v>
      </c>
      <c r="C176" s="18">
        <f t="shared" si="40"/>
        <v>15000</v>
      </c>
      <c r="D176" s="18">
        <f t="shared" si="40"/>
        <v>15000</v>
      </c>
      <c r="E176" s="18">
        <f t="shared" si="40"/>
        <v>18200</v>
      </c>
      <c r="F176" s="18">
        <f>SUM(F177:F196)</f>
        <v>13407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15000</v>
      </c>
      <c r="C183" s="23">
        <v>15000</v>
      </c>
      <c r="D183" s="23">
        <v>15000</v>
      </c>
      <c r="E183" s="23">
        <v>18200</v>
      </c>
      <c r="F183" s="23">
        <v>13407</v>
      </c>
      <c r="G183" s="6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1845750</v>
      </c>
      <c r="C212" s="18">
        <f t="shared" si="45"/>
        <v>14503250</v>
      </c>
      <c r="D212" s="18">
        <f t="shared" si="45"/>
        <v>15693771</v>
      </c>
      <c r="E212" s="18">
        <f t="shared" si="45"/>
        <v>3753771</v>
      </c>
      <c r="F212" s="18">
        <f>SUM(F213:F215)</f>
        <v>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1845750</v>
      </c>
      <c r="C215" s="23">
        <v>14503250</v>
      </c>
      <c r="D215" s="23">
        <v>15693771</v>
      </c>
      <c r="E215" s="23">
        <v>3753771</v>
      </c>
      <c r="F215" s="23">
        <v>0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6733858</v>
      </c>
      <c r="E217" s="18">
        <f t="shared" si="46"/>
        <v>5033145</v>
      </c>
      <c r="F217" s="18">
        <f>SUM(F218:F223)</f>
        <v>11196695</v>
      </c>
      <c r="G217" s="64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customHeight="1">
      <c r="A220" s="8">
        <v>422003</v>
      </c>
      <c r="B220" s="23">
        <v>0</v>
      </c>
      <c r="C220" s="23">
        <v>0</v>
      </c>
      <c r="D220" s="23">
        <v>0</v>
      </c>
      <c r="E220" s="23">
        <v>1022175</v>
      </c>
      <c r="F220" s="23">
        <v>0</v>
      </c>
      <c r="G220" s="63" t="s">
        <v>182</v>
      </c>
      <c r="H220" s="8">
        <v>422003</v>
      </c>
      <c r="I220" s="4" t="str">
        <f t="shared" si="42"/>
        <v>SHOW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6733858</v>
      </c>
      <c r="E223" s="23">
        <v>4010970</v>
      </c>
      <c r="F223" s="23">
        <v>11196695</v>
      </c>
      <c r="G223" s="6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3108500</v>
      </c>
      <c r="C225" s="18">
        <f t="shared" si="47"/>
        <v>3108500</v>
      </c>
      <c r="D225" s="18">
        <f t="shared" si="47"/>
        <v>3088500</v>
      </c>
      <c r="E225" s="18">
        <f t="shared" si="47"/>
        <v>317155</v>
      </c>
      <c r="F225" s="18">
        <f>SUM(F226:F238)</f>
        <v>625269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51000</v>
      </c>
      <c r="C226" s="25">
        <v>51000</v>
      </c>
      <c r="D226" s="25">
        <v>51000</v>
      </c>
      <c r="E226" s="25">
        <v>15000</v>
      </c>
      <c r="F226" s="25">
        <v>10370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40000</v>
      </c>
      <c r="C227" s="23">
        <v>40000</v>
      </c>
      <c r="D227" s="23">
        <v>40000</v>
      </c>
      <c r="E227" s="23">
        <v>32156</v>
      </c>
      <c r="F227" s="23">
        <v>115719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7500</v>
      </c>
      <c r="C231" s="23">
        <v>7500</v>
      </c>
      <c r="D231" s="23">
        <v>7500</v>
      </c>
      <c r="E231" s="23">
        <v>1000</v>
      </c>
      <c r="F231" s="23">
        <v>2284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2500000</v>
      </c>
      <c r="C232" s="23">
        <v>2500000</v>
      </c>
      <c r="D232" s="23">
        <v>2500000</v>
      </c>
      <c r="E232" s="23">
        <v>0</v>
      </c>
      <c r="F232" s="23">
        <v>0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510000</v>
      </c>
      <c r="C233" s="23">
        <v>510000</v>
      </c>
      <c r="D233" s="23">
        <v>490000</v>
      </c>
      <c r="E233" s="23">
        <v>268999</v>
      </c>
      <c r="F233" s="23">
        <v>496896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view="pageBreakPreview" zoomScaleNormal="100" zoomScaleSheetLayoutView="100" workbookViewId="0">
      <selection activeCell="H7" sqref="H7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>SUM(B6:B26)</f>
        <v>1845750</v>
      </c>
      <c r="C5" s="40">
        <f>SUM(C6:C26)</f>
        <v>14503250</v>
      </c>
      <c r="D5" s="41">
        <f>SUM(D6:D26)</f>
        <v>22427629</v>
      </c>
      <c r="E5" s="42"/>
      <c r="F5" s="43"/>
      <c r="G5" s="44"/>
      <c r="H5" s="54"/>
      <c r="I5" s="45" t="s">
        <v>212</v>
      </c>
      <c r="J5" s="46">
        <v>1276</v>
      </c>
    </row>
    <row r="6" spans="2:10" ht="30" customHeight="1">
      <c r="B6" s="47">
        <v>0</v>
      </c>
      <c r="C6" s="47">
        <v>0</v>
      </c>
      <c r="D6" s="48">
        <v>50105</v>
      </c>
      <c r="E6" s="49"/>
      <c r="F6" s="50" t="s">
        <v>219</v>
      </c>
      <c r="G6" s="50" t="s">
        <v>220</v>
      </c>
      <c r="H6" s="51" t="s">
        <v>221</v>
      </c>
      <c r="I6" s="52" t="s">
        <v>222</v>
      </c>
      <c r="J6" s="53"/>
    </row>
    <row r="7" spans="2:10" ht="30" customHeight="1">
      <c r="B7" s="47">
        <v>0</v>
      </c>
      <c r="C7" s="47">
        <v>0</v>
      </c>
      <c r="D7" s="48">
        <v>500000</v>
      </c>
      <c r="E7" s="49"/>
      <c r="F7" s="50" t="s">
        <v>223</v>
      </c>
      <c r="G7" s="50" t="s">
        <v>224</v>
      </c>
      <c r="H7" s="51" t="s">
        <v>225</v>
      </c>
      <c r="I7" s="52" t="s">
        <v>226</v>
      </c>
      <c r="J7" s="53"/>
    </row>
    <row r="8" spans="2:10" ht="30" customHeight="1">
      <c r="B8" s="47">
        <v>0</v>
      </c>
      <c r="C8" s="47">
        <v>0</v>
      </c>
      <c r="D8" s="48">
        <v>1000000</v>
      </c>
      <c r="E8" s="49"/>
      <c r="F8" s="50" t="s">
        <v>223</v>
      </c>
      <c r="G8" s="50" t="s">
        <v>227</v>
      </c>
      <c r="H8" s="51" t="s">
        <v>228</v>
      </c>
      <c r="I8" s="52" t="s">
        <v>229</v>
      </c>
      <c r="J8" s="53"/>
    </row>
    <row r="9" spans="2:10" ht="30" customHeight="1">
      <c r="B9" s="47">
        <v>0</v>
      </c>
      <c r="C9" s="47">
        <v>0</v>
      </c>
      <c r="D9" s="48">
        <v>1186618</v>
      </c>
      <c r="E9" s="49"/>
      <c r="F9" s="50" t="s">
        <v>218</v>
      </c>
      <c r="G9" s="50" t="s">
        <v>230</v>
      </c>
      <c r="H9" s="51" t="s">
        <v>231</v>
      </c>
      <c r="I9" s="52" t="s">
        <v>232</v>
      </c>
      <c r="J9" s="53"/>
    </row>
    <row r="10" spans="2:10" ht="30" customHeight="1">
      <c r="B10" s="47">
        <v>0</v>
      </c>
      <c r="C10" s="47">
        <v>0</v>
      </c>
      <c r="D10" s="48">
        <v>500000</v>
      </c>
      <c r="E10" s="49"/>
      <c r="F10" s="50" t="s">
        <v>223</v>
      </c>
      <c r="G10" s="50" t="s">
        <v>233</v>
      </c>
      <c r="H10" s="51" t="s">
        <v>234</v>
      </c>
      <c r="I10" s="52" t="s">
        <v>235</v>
      </c>
      <c r="J10" s="53"/>
    </row>
    <row r="11" spans="2:10" ht="30" customHeight="1">
      <c r="B11" s="47">
        <v>0</v>
      </c>
      <c r="C11" s="47">
        <v>0</v>
      </c>
      <c r="D11" s="48">
        <v>147240</v>
      </c>
      <c r="E11" s="49"/>
      <c r="F11" s="50" t="s">
        <v>219</v>
      </c>
      <c r="G11" s="50" t="s">
        <v>236</v>
      </c>
      <c r="H11" s="51" t="s">
        <v>237</v>
      </c>
      <c r="I11" s="52" t="s">
        <v>238</v>
      </c>
      <c r="J11" s="53"/>
    </row>
    <row r="12" spans="2:10" ht="30" customHeight="1">
      <c r="B12" s="47">
        <v>0</v>
      </c>
      <c r="C12" s="47">
        <v>0</v>
      </c>
      <c r="D12" s="48">
        <v>52317</v>
      </c>
      <c r="E12" s="49"/>
      <c r="F12" s="50" t="s">
        <v>219</v>
      </c>
      <c r="G12" s="50" t="s">
        <v>239</v>
      </c>
      <c r="H12" s="51" t="s">
        <v>240</v>
      </c>
      <c r="I12" s="52" t="s">
        <v>241</v>
      </c>
      <c r="J12" s="53"/>
    </row>
    <row r="13" spans="2:10" ht="30" customHeight="1">
      <c r="B13" s="47">
        <v>600000</v>
      </c>
      <c r="C13" s="47">
        <v>4000000</v>
      </c>
      <c r="D13" s="48">
        <v>2000000</v>
      </c>
      <c r="E13" s="49"/>
      <c r="F13" s="50" t="s">
        <v>223</v>
      </c>
      <c r="G13" s="50" t="s">
        <v>242</v>
      </c>
      <c r="H13" s="51" t="s">
        <v>243</v>
      </c>
      <c r="I13" s="52" t="s">
        <v>244</v>
      </c>
      <c r="J13" s="53"/>
    </row>
    <row r="14" spans="2:10" ht="30" customHeight="1">
      <c r="B14" s="47">
        <v>215250</v>
      </c>
      <c r="C14" s="47">
        <v>2367750</v>
      </c>
      <c r="D14" s="48">
        <v>1722000</v>
      </c>
      <c r="E14" s="49"/>
      <c r="F14" s="50" t="s">
        <v>223</v>
      </c>
      <c r="G14" s="50" t="s">
        <v>245</v>
      </c>
      <c r="H14" s="51" t="s">
        <v>246</v>
      </c>
      <c r="I14" s="52" t="s">
        <v>247</v>
      </c>
      <c r="J14" s="53"/>
    </row>
    <row r="15" spans="2:10" ht="30" customHeight="1">
      <c r="B15" s="47">
        <v>0</v>
      </c>
      <c r="C15" s="47">
        <v>0</v>
      </c>
      <c r="D15" s="48">
        <v>500000</v>
      </c>
      <c r="E15" s="49"/>
      <c r="F15" s="50" t="s">
        <v>223</v>
      </c>
      <c r="G15" s="50" t="s">
        <v>245</v>
      </c>
      <c r="H15" s="51" t="s">
        <v>248</v>
      </c>
      <c r="I15" s="52" t="s">
        <v>249</v>
      </c>
      <c r="J15" s="53"/>
    </row>
    <row r="16" spans="2:10" ht="30" customHeight="1">
      <c r="B16" s="47">
        <v>0</v>
      </c>
      <c r="C16" s="47">
        <v>0</v>
      </c>
      <c r="D16" s="48">
        <v>3300000</v>
      </c>
      <c r="E16" s="49"/>
      <c r="F16" s="50" t="s">
        <v>223</v>
      </c>
      <c r="G16" s="50" t="s">
        <v>250</v>
      </c>
      <c r="H16" s="51" t="s">
        <v>251</v>
      </c>
      <c r="I16" s="52" t="s">
        <v>252</v>
      </c>
      <c r="J16" s="53"/>
    </row>
    <row r="17" spans="2:10" ht="30" customHeight="1">
      <c r="B17" s="47">
        <v>0</v>
      </c>
      <c r="C17" s="47">
        <v>0</v>
      </c>
      <c r="D17" s="48">
        <v>2000000</v>
      </c>
      <c r="E17" s="49"/>
      <c r="F17" s="50" t="s">
        <v>223</v>
      </c>
      <c r="G17" s="50" t="s">
        <v>253</v>
      </c>
      <c r="H17" s="51" t="s">
        <v>254</v>
      </c>
      <c r="I17" s="52" t="s">
        <v>255</v>
      </c>
      <c r="J17" s="53"/>
    </row>
    <row r="18" spans="2:10" ht="30" customHeight="1">
      <c r="B18" s="47">
        <v>0</v>
      </c>
      <c r="C18" s="47">
        <v>0</v>
      </c>
      <c r="D18" s="48">
        <v>1000000</v>
      </c>
      <c r="E18" s="49"/>
      <c r="F18" s="50" t="s">
        <v>223</v>
      </c>
      <c r="G18" s="50" t="s">
        <v>256</v>
      </c>
      <c r="H18" s="51" t="s">
        <v>257</v>
      </c>
      <c r="I18" s="52" t="s">
        <v>258</v>
      </c>
      <c r="J18" s="53"/>
    </row>
    <row r="19" spans="2:10" ht="30" customHeight="1">
      <c r="B19" s="47">
        <v>600000</v>
      </c>
      <c r="C19" s="47">
        <v>3400000</v>
      </c>
      <c r="D19" s="48">
        <v>2000000</v>
      </c>
      <c r="E19" s="49"/>
      <c r="F19" s="50" t="s">
        <v>223</v>
      </c>
      <c r="G19" s="50" t="s">
        <v>259</v>
      </c>
      <c r="H19" s="51" t="s">
        <v>260</v>
      </c>
      <c r="I19" s="52" t="s">
        <v>261</v>
      </c>
      <c r="J19" s="53"/>
    </row>
    <row r="20" spans="2:10" ht="30" customHeight="1">
      <c r="B20" s="47">
        <v>0</v>
      </c>
      <c r="C20" s="47">
        <v>0</v>
      </c>
      <c r="D20" s="48">
        <v>200000</v>
      </c>
      <c r="E20" s="49"/>
      <c r="F20" s="50" t="s">
        <v>223</v>
      </c>
      <c r="G20" s="50" t="s">
        <v>262</v>
      </c>
      <c r="H20" s="51" t="s">
        <v>263</v>
      </c>
      <c r="I20" s="52" t="s">
        <v>264</v>
      </c>
      <c r="J20" s="53"/>
    </row>
    <row r="21" spans="2:10" ht="30" customHeight="1">
      <c r="B21" s="47">
        <v>215250</v>
      </c>
      <c r="C21" s="47">
        <v>2367750</v>
      </c>
      <c r="D21" s="48">
        <v>1722000</v>
      </c>
      <c r="E21" s="49"/>
      <c r="F21" s="50" t="s">
        <v>223</v>
      </c>
      <c r="G21" s="50" t="s">
        <v>265</v>
      </c>
      <c r="H21" s="51" t="s">
        <v>266</v>
      </c>
      <c r="I21" s="52" t="s">
        <v>267</v>
      </c>
      <c r="J21" s="53"/>
    </row>
    <row r="22" spans="2:10" ht="30" customHeight="1">
      <c r="B22" s="47">
        <v>215250</v>
      </c>
      <c r="C22" s="47">
        <v>2367750</v>
      </c>
      <c r="D22" s="48">
        <v>1722000</v>
      </c>
      <c r="E22" s="49"/>
      <c r="F22" s="50" t="s">
        <v>223</v>
      </c>
      <c r="G22" s="50" t="s">
        <v>268</v>
      </c>
      <c r="H22" s="51" t="s">
        <v>269</v>
      </c>
      <c r="I22" s="52" t="s">
        <v>270</v>
      </c>
      <c r="J22" s="53"/>
    </row>
    <row r="23" spans="2:10" ht="30" customHeight="1">
      <c r="B23" s="47">
        <v>0</v>
      </c>
      <c r="C23" s="47">
        <v>0</v>
      </c>
      <c r="D23" s="48">
        <v>1000000</v>
      </c>
      <c r="E23" s="49"/>
      <c r="F23" s="50" t="s">
        <v>223</v>
      </c>
      <c r="G23" s="50" t="s">
        <v>271</v>
      </c>
      <c r="H23" s="51" t="s">
        <v>272</v>
      </c>
      <c r="I23" s="52" t="s">
        <v>273</v>
      </c>
      <c r="J23" s="53"/>
    </row>
    <row r="24" spans="2:10" ht="30" customHeight="1">
      <c r="B24" s="47">
        <v>0</v>
      </c>
      <c r="C24" s="47">
        <v>0</v>
      </c>
      <c r="D24" s="48">
        <v>600000</v>
      </c>
      <c r="E24" s="49"/>
      <c r="F24" s="50" t="s">
        <v>223</v>
      </c>
      <c r="G24" s="50" t="s">
        <v>274</v>
      </c>
      <c r="H24" s="51" t="s">
        <v>275</v>
      </c>
      <c r="I24" s="52" t="s">
        <v>276</v>
      </c>
      <c r="J24" s="53"/>
    </row>
    <row r="25" spans="2:10" ht="30" customHeight="1">
      <c r="B25" s="47">
        <v>0</v>
      </c>
      <c r="C25" s="47">
        <v>0</v>
      </c>
      <c r="D25" s="48">
        <v>1000000</v>
      </c>
      <c r="E25" s="49"/>
      <c r="F25" s="50" t="s">
        <v>223</v>
      </c>
      <c r="G25" s="50" t="s">
        <v>274</v>
      </c>
      <c r="H25" s="51" t="s">
        <v>277</v>
      </c>
      <c r="I25" s="52" t="s">
        <v>278</v>
      </c>
      <c r="J25" s="53"/>
    </row>
    <row r="26" spans="2:10" ht="30" customHeight="1">
      <c r="B26" s="47">
        <v>0</v>
      </c>
      <c r="C26" s="47">
        <v>0</v>
      </c>
      <c r="D26" s="48">
        <v>225349</v>
      </c>
      <c r="E26" s="49"/>
      <c r="F26" s="50" t="s">
        <v>219</v>
      </c>
      <c r="G26" s="50" t="s">
        <v>279</v>
      </c>
      <c r="H26" s="51" t="s">
        <v>280</v>
      </c>
      <c r="I26" s="52" t="s">
        <v>281</v>
      </c>
      <c r="J26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20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2020-03-04T05:51:46Z</cp:lastPrinted>
  <dcterms:created xsi:type="dcterms:W3CDTF">2018-12-30T09:54:12Z</dcterms:created>
  <dcterms:modified xsi:type="dcterms:W3CDTF">2020-03-04T05:51:49Z</dcterms:modified>
</cp:coreProperties>
</file>