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F225" i="1"/>
  <c r="F31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I176" i="1" l="1"/>
  <c r="I225" i="1"/>
  <c r="I254" i="1"/>
  <c r="B33" i="1"/>
  <c r="I245" i="1"/>
  <c r="I23" i="1"/>
  <c r="I31" i="1"/>
  <c r="I34" i="1"/>
  <c r="B36" i="1"/>
  <c r="I37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<sst xmlns="http://schemas.openxmlformats.org/spreadsheetml/2006/main" count="245" uniqueCount="216">
  <si>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</si>
  <si>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</si>
  <si>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</si>
  <si>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</si>
  <si>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</si>
  <si>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</si>
  <si>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</si>
  <si>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</si>
  <si>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</si>
  <si>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</si>
  <si>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</si>
  <si>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</si>
  <si>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</si>
  <si>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</si>
  <si>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</si>
  <si>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</si>
  <si>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</si>
  <si>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</si>
  <si>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</si>
  <si>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</si>
  <si>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</si>
  <si>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</si>
  <si>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</si>
  <si>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</si>
  <si>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</si>
  <si>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</si>
  <si>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</si>
  <si>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</si>
  <si>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</si>
  <si>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</si>
  <si>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</si>
  <si>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</si>
  <si>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</si>
  <si>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</si>
  <si>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</si>
  <si>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</si>
  <si>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</si>
  <si>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</si>
  <si>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</si>
  <si>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</si>
  <si>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</si>
  <si>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</si>
  <si>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</si>
  <si>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</si>
  <si>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</si>
  <si>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</si>
  <si>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</si>
  <si>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</si>
  <si>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</si>
  <si>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</si>
  <si>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</si>
  <si>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</si>
  <si>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</si>
  <si>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</si>
  <si>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</si>
  <si>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</si>
  <si>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</si>
  <si>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</si>
  <si>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</si>
  <si>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</si>
  <si>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</si>
  <si>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</si>
  <si>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</si>
  <si>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</si>
  <si>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</si>
  <si>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</si>
  <si>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</si>
  <si>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</si>
  <si>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</si>
  <si>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</si>
  <si>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</si>
  <si>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</si>
  <si>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</si>
  <si>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</si>
  <si>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</si>
  <si>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</si>
  <si>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</si>
  <si>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</si>
  <si>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</si>
  <si>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</si>
  <si>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</si>
  <si>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</si>
  <si>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</si>
  <si>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</si>
  <si>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</si>
  <si>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</si>
  <si>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</si>
  <si>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</si>
  <si>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</si>
  <si>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</si>
  <si>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</si>
  <si>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</si>
  <si>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</si>
  <si>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</si>
  <si>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</si>
  <si>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</si>
  <si>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</si>
  <si>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</si>
  <si>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</si>
  <si>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</si>
  <si>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</si>
  <si>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</si>
  <si>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</si>
  <si>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</si>
  <si>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</si>
  <si>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</si>
  <si>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</si>
  <si>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</si>
  <si>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</si>
  <si>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</si>
  <si>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</si>
  <si>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</si>
  <si>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</si>
  <si>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</si>
  <si>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</si>
  <si>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</si>
  <si>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</si>
  <si>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</si>
  <si>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</si>
  <si>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</si>
  <si>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</si>
  <si>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</si>
  <si>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</si>
  <si>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</si>
  <si>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</si>
  <si>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</si>
  <si>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</si>
  <si>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</si>
  <si>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</si>
  <si>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</si>
  <si>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</si>
  <si>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</si>
  <si>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</si>
  <si>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</si>
  <si>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</si>
  <si>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</si>
  <si>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</si>
  <si>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</si>
  <si>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</si>
  <si>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</si>
  <si>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</si>
  <si>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</si>
  <si>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</si>
  <si>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</si>
  <si>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</si>
  <si>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</si>
  <si>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</si>
  <si>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</si>
  <si>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</si>
  <si>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</si>
  <si>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</si>
  <si>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</si>
  <si>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</si>
  <si>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</si>
  <si>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</si>
  <si>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</si>
  <si>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</si>
  <si>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</si>
  <si>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</si>
  <si>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</si>
  <si>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</si>
  <si>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</si>
  <si>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</si>
  <si>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</si>
  <si>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</si>
  <si>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</si>
  <si>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</si>
  <si>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</si>
  <si>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</si>
  <si>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</si>
  <si>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</si>
  <si>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</si>
  <si>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</si>
  <si>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</si>
  <si>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</si>
  <si>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</si>
  <si>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</si>
  <si>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</si>
  <si>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</si>
  <si>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</si>
  <si>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</si>
  <si>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</si>
  <si>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</si>
  <si>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</si>
  <si>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</si>
  <si>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</si>
  <si>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</si>
  <si>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</si>
  <si>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</si>
  <si>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</si>
  <si>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</si>
  <si>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</si>
  <si>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</si>
  <si>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</si>
  <si>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</si>
  <si>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</si>
  <si>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</si>
  <si>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</si>
  <si>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</si>
  <si>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</si>
  <si>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</si>
  <si>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</si>
  <si>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</si>
  <si>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</si>
  <si>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</si>
  <si>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</si>
  <si>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</si>
  <si>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</si>
  <si>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</si>
  <si>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</si>
  <si>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</si>
  <si>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</si>
  <si>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ޓެކްނިކަލް އެންޑް ވޮކޭޝަނަލް ޓްރޭނިންގ އޮތޯރިޓީ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</si>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</sst>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1482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5048708</v>
      </c>
      <c r="C9" s="15">
        <f t="shared" si="0"/>
        <v>4922344</v>
      </c>
      <c r="D9" s="15">
        <f t="shared" si="0"/>
        <v>4798458</v>
      </c>
      <c r="E9" s="15">
        <f t="shared" si="0"/>
        <v>3910216</v>
      </c>
      <c r="F9" s="15">
        <f>F13</f>
        <v>4197871</v>
      </c>
      <c r="G9" s="31" t="s">
        <v>10</v>
      </c>
      <c r="I9" s="4" t="str">
        <f>IF(SUM(B9:F9)&lt;&gt;0,"SHOW","HIDE")</f>
        <v>SHOW</v>
      </c>
    </row>
    <row r="10" spans="1:10" ht="22.5" customHeight="1" thickBot="1">
      <c r="B10" s="16">
        <f t="shared" ref="B10:E10" si="1">B26</f>
        <v>123873</v>
      </c>
      <c r="C10" s="16">
        <f t="shared" si="1"/>
        <v>123873</v>
      </c>
      <c r="D10" s="16">
        <f t="shared" si="1"/>
        <v>123873</v>
      </c>
      <c r="E10" s="16">
        <f t="shared" si="1"/>
        <v>30000</v>
      </c>
      <c r="F10" s="16">
        <f>F26</f>
        <v>40861</v>
      </c>
      <c r="G10" s="32" t="s">
        <v>11</v>
      </c>
      <c r="I10" s="4" t="str">
        <f t="shared" ref="I10:I73" si="2">IF(SUM(B10:F10)&lt;&gt;0,"SHOW","HIDE")</f>
        <v>SHOW</v>
      </c>
    </row>
    <row r="11" spans="1:10" ht="22.5" customHeight="1" thickBot="1">
      <c r="B11" s="18">
        <f t="shared" ref="B11:E11" si="3">SUM(B9:B10)</f>
        <v>5172581</v>
      </c>
      <c r="C11" s="18">
        <f t="shared" si="3"/>
        <v>5046217</v>
      </c>
      <c r="D11" s="18">
        <f t="shared" si="3"/>
        <v>4922331</v>
      </c>
      <c r="E11" s="18">
        <f t="shared" si="3"/>
        <v>3940216</v>
      </c>
      <c r="F11" s="18">
        <f>SUM(F9:F10)</f>
        <v>4238732</v>
      </c>
      <c r="G11" s="33" t="s">
        <v>12</v>
      </c>
      <c r="I11" s="4" t="str">
        <f t="shared" si="2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5048708</v>
      </c>
      <c r="C13" s="18">
        <f t="shared" si="4"/>
        <v>4922344</v>
      </c>
      <c r="D13" s="18">
        <f t="shared" si="4"/>
        <v>4798458</v>
      </c>
      <c r="E13" s="18">
        <f t="shared" si="4"/>
        <v>3910216</v>
      </c>
      <c r="F13" s="18">
        <f>SUM(F14:F24)</f>
        <v>4197871</v>
      </c>
      <c r="G13" s="33" t="s">
        <v>10</v>
      </c>
      <c r="H13" s="21"/>
      <c r="I13" s="4" t="str">
        <f t="shared" si="2"/>
        <v>SHOW</v>
      </c>
    </row>
    <row r="14" spans="1:10" ht="22.5" customHeight="1">
      <c r="A14" s="8">
        <v>210</v>
      </c>
      <c r="B14" s="22">
        <f t="shared" ref="B14:E14" si="5">B36</f>
        <v>3193809</v>
      </c>
      <c r="C14" s="22">
        <f t="shared" si="5"/>
        <v>3193809</v>
      </c>
      <c r="D14" s="22">
        <f t="shared" si="5"/>
        <v>3193809</v>
      </c>
      <c r="E14" s="22">
        <f t="shared" si="5"/>
        <v>3108021</v>
      </c>
      <c r="F14" s="22">
        <f>F36</f>
        <v>2650537</v>
      </c>
      <c r="G14" s="31" t="s">
        <v>13</v>
      </c>
      <c r="H14" s="8">
        <v>210</v>
      </c>
      <c r="I14" s="4" t="str">
        <f t="shared" si="2"/>
        <v>SHOW</v>
      </c>
    </row>
    <row r="15" spans="1:10" ht="22.5" customHeight="1">
      <c r="A15" s="8">
        <v>213</v>
      </c>
      <c r="B15" s="23">
        <f t="shared" ref="B15:E15" si="6">B77</f>
        <v>143077</v>
      </c>
      <c r="C15" s="23">
        <f t="shared" si="6"/>
        <v>143077</v>
      </c>
      <c r="D15" s="23">
        <f t="shared" si="6"/>
        <v>143077</v>
      </c>
      <c r="E15" s="23">
        <f t="shared" si="6"/>
        <v>151560</v>
      </c>
      <c r="F15" s="23">
        <f>F77</f>
        <v>123173</v>
      </c>
      <c r="G15" s="34" t="s">
        <v>14</v>
      </c>
      <c r="H15" s="8">
        <v>213</v>
      </c>
      <c r="I15" s="4" t="str">
        <f t="shared" si="2"/>
        <v>SHOW</v>
      </c>
    </row>
    <row r="16" spans="1:10" ht="22.5" customHeight="1">
      <c r="A16" s="8">
        <v>221</v>
      </c>
      <c r="B16" s="23">
        <f t="shared" ref="B16:E16" si="7">B85</f>
        <v>77500</v>
      </c>
      <c r="C16" s="23">
        <f t="shared" si="7"/>
        <v>77500</v>
      </c>
      <c r="D16" s="23">
        <f t="shared" si="7"/>
        <v>77500</v>
      </c>
      <c r="E16" s="23">
        <f t="shared" si="7"/>
        <v>15000</v>
      </c>
      <c r="F16" s="23">
        <f>F85</f>
        <v>155340</v>
      </c>
      <c r="G16" s="34" t="s">
        <v>15</v>
      </c>
      <c r="H16" s="8">
        <v>221</v>
      </c>
      <c r="I16" s="4" t="str">
        <f t="shared" si="2"/>
        <v>SHOW</v>
      </c>
    </row>
    <row r="17" spans="1:9" ht="22.5" customHeight="1">
      <c r="A17" s="8">
        <v>222</v>
      </c>
      <c r="B17" s="23">
        <f t="shared" ref="B17:E17" si="8">B93</f>
        <v>130500</v>
      </c>
      <c r="C17" s="23">
        <f t="shared" si="8"/>
        <v>130500</v>
      </c>
      <c r="D17" s="23">
        <f t="shared" si="8"/>
        <v>130500</v>
      </c>
      <c r="E17" s="23">
        <f t="shared" si="8"/>
        <v>68060</v>
      </c>
      <c r="F17" s="23">
        <f>F93</f>
        <v>98363</v>
      </c>
      <c r="G17" s="34" t="s">
        <v>16</v>
      </c>
      <c r="H17" s="8">
        <v>222</v>
      </c>
      <c r="I17" s="4" t="str">
        <f t="shared" si="2"/>
        <v>SHOW</v>
      </c>
    </row>
    <row r="18" spans="1:9" ht="22.5" customHeight="1">
      <c r="A18" s="8">
        <v>223</v>
      </c>
      <c r="B18" s="23">
        <f t="shared" ref="B18:E18" si="9">B107</f>
        <v>673000</v>
      </c>
      <c r="C18" s="23">
        <f t="shared" si="9"/>
        <v>673000</v>
      </c>
      <c r="D18" s="23">
        <f t="shared" si="9"/>
        <v>673000</v>
      </c>
      <c r="E18" s="23">
        <f t="shared" si="9"/>
        <v>300003</v>
      </c>
      <c r="F18" s="23">
        <f>F107</f>
        <v>679906</v>
      </c>
      <c r="G18" s="34" t="s">
        <v>17</v>
      </c>
      <c r="H18" s="8">
        <v>223</v>
      </c>
      <c r="I18" s="4" t="str">
        <f t="shared" si="2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2"/>
        <v>HIDE</v>
      </c>
    </row>
    <row r="20" spans="1:9" ht="22.5" customHeight="1">
      <c r="A20" s="8">
        <v>225</v>
      </c>
      <c r="B20" s="23">
        <f t="shared" ref="B20:E20" si="11">B142</f>
        <v>700250</v>
      </c>
      <c r="C20" s="23">
        <f t="shared" si="11"/>
        <v>573886</v>
      </c>
      <c r="D20" s="23">
        <f t="shared" si="11"/>
        <v>450000</v>
      </c>
      <c r="E20" s="23">
        <f t="shared" si="11"/>
        <v>150000</v>
      </c>
      <c r="F20" s="23">
        <f>F142</f>
        <v>388965</v>
      </c>
      <c r="G20" s="34" t="s">
        <v>19</v>
      </c>
      <c r="H20" s="8">
        <v>225</v>
      </c>
      <c r="I20" s="4" t="str">
        <f t="shared" si="2"/>
        <v>SHOW</v>
      </c>
    </row>
    <row r="21" spans="1:9" ht="22.5" customHeight="1">
      <c r="A21" s="8">
        <v>226</v>
      </c>
      <c r="B21" s="23">
        <f t="shared" ref="B21:E21" si="12">B150</f>
        <v>20000</v>
      </c>
      <c r="C21" s="23">
        <f t="shared" si="12"/>
        <v>20000</v>
      </c>
      <c r="D21" s="23">
        <f t="shared" si="12"/>
        <v>20000</v>
      </c>
      <c r="E21" s="23">
        <f t="shared" si="12"/>
        <v>7000</v>
      </c>
      <c r="F21" s="23">
        <f>F150</f>
        <v>101587</v>
      </c>
      <c r="G21" s="34" t="s">
        <v>20</v>
      </c>
      <c r="H21" s="8">
        <v>226</v>
      </c>
      <c r="I21" s="4" t="str">
        <f t="shared" si="2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2"/>
        <v>HIDE</v>
      </c>
    </row>
    <row r="23" spans="1:9" ht="22.5" customHeight="1" thickBot="1">
      <c r="A23" s="8">
        <v>228</v>
      </c>
      <c r="B23" s="23">
        <f t="shared" ref="B23:E23" si="14">B176</f>
        <v>110572</v>
      </c>
      <c r="C23" s="23">
        <f t="shared" si="14"/>
        <v>110572</v>
      </c>
      <c r="D23" s="23">
        <f t="shared" si="14"/>
        <v>110572</v>
      </c>
      <c r="E23" s="23">
        <f t="shared" si="14"/>
        <v>110572</v>
      </c>
      <c r="F23" s="23">
        <f>F176</f>
        <v>0</v>
      </c>
      <c r="G23" s="34" t="s">
        <v>22</v>
      </c>
      <c r="H23" s="8">
        <v>228</v>
      </c>
      <c r="I23" s="4" t="str">
        <f t="shared" si="2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2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2"/>
        <v>HIDE</v>
      </c>
    </row>
    <row r="26" spans="1:9" ht="22.5" customHeight="1" thickBot="1">
      <c r="B26" s="18">
        <f t="shared" ref="B26:E26" si="16">SUM(B27:B34)</f>
        <v>123873</v>
      </c>
      <c r="C26" s="18">
        <f t="shared" si="16"/>
        <v>123873</v>
      </c>
      <c r="D26" s="18">
        <f t="shared" si="16"/>
        <v>123873</v>
      </c>
      <c r="E26" s="18">
        <f t="shared" si="16"/>
        <v>30000</v>
      </c>
      <c r="F26" s="18">
        <f>SUM(F27:F34)</f>
        <v>40861</v>
      </c>
      <c r="G26" s="33" t="s">
        <v>11</v>
      </c>
      <c r="H26" s="21"/>
      <c r="I26" s="4" t="str">
        <f t="shared" si="2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2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2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2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2"/>
        <v>HIDE</v>
      </c>
    </row>
    <row r="31" spans="1:9" ht="22.5" customHeight="1" thickBot="1">
      <c r="A31" s="8">
        <v>423</v>
      </c>
      <c r="B31" s="23">
        <f t="shared" ref="B31:E31" si="21">B225</f>
        <v>123873</v>
      </c>
      <c r="C31" s="23">
        <f t="shared" si="21"/>
        <v>123873</v>
      </c>
      <c r="D31" s="23">
        <f t="shared" si="21"/>
        <v>123873</v>
      </c>
      <c r="E31" s="23">
        <f t="shared" si="21"/>
        <v>30000</v>
      </c>
      <c r="F31" s="23">
        <f>F225</f>
        <v>40861</v>
      </c>
      <c r="G31" s="32" t="s">
        <v>28</v>
      </c>
      <c r="H31" s="8">
        <v>423</v>
      </c>
      <c r="I31" s="4" t="str">
        <f t="shared" si="2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2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2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2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2"/>
        <v>HIDE</v>
      </c>
    </row>
    <row r="36" spans="1:9" ht="22.5" customHeight="1" thickBot="1">
      <c r="A36" s="8">
        <v>210</v>
      </c>
      <c r="B36" s="18">
        <f t="shared" ref="B36:E36" si="25">SUM(B37:B38)</f>
        <v>3193809</v>
      </c>
      <c r="C36" s="18">
        <f t="shared" si="25"/>
        <v>3193809</v>
      </c>
      <c r="D36" s="18">
        <f t="shared" si="25"/>
        <v>3193809</v>
      </c>
      <c r="E36" s="18">
        <f t="shared" si="25"/>
        <v>3108021</v>
      </c>
      <c r="F36" s="18">
        <f>SUM(F37:F38)</f>
        <v>2650537</v>
      </c>
      <c r="G36" s="33" t="s">
        <v>13</v>
      </c>
      <c r="H36" s="27">
        <v>210</v>
      </c>
      <c r="I36" s="4" t="str">
        <f t="shared" si="2"/>
        <v>SHOW</v>
      </c>
    </row>
    <row r="37" spans="1:9" ht="22.5" customHeight="1">
      <c r="A37" s="8">
        <v>211</v>
      </c>
      <c r="B37" s="25">
        <f t="shared" ref="B37:E37" si="26">B40</f>
        <v>2248356</v>
      </c>
      <c r="C37" s="25">
        <f t="shared" si="26"/>
        <v>2248356</v>
      </c>
      <c r="D37" s="25">
        <f t="shared" si="26"/>
        <v>2248356</v>
      </c>
      <c r="E37" s="25">
        <f t="shared" si="26"/>
        <v>2637553</v>
      </c>
      <c r="F37" s="25">
        <f>F40</f>
        <v>2239760</v>
      </c>
      <c r="G37" s="35" t="s">
        <v>32</v>
      </c>
      <c r="H37" s="8">
        <v>211</v>
      </c>
      <c r="I37" s="4" t="str">
        <f t="shared" si="2"/>
        <v>SHOW</v>
      </c>
    </row>
    <row r="38" spans="1:9" ht="22.5" customHeight="1" thickBot="1">
      <c r="A38" s="8">
        <v>212</v>
      </c>
      <c r="B38" s="23">
        <f t="shared" ref="B38:E38" si="27">B44</f>
        <v>945453</v>
      </c>
      <c r="C38" s="23">
        <f t="shared" si="27"/>
        <v>945453</v>
      </c>
      <c r="D38" s="23">
        <f t="shared" si="27"/>
        <v>945453</v>
      </c>
      <c r="E38" s="23">
        <f t="shared" si="27"/>
        <v>470468</v>
      </c>
      <c r="F38" s="23">
        <f>F44</f>
        <v>410777</v>
      </c>
      <c r="G38" s="32" t="s">
        <v>33</v>
      </c>
      <c r="H38" s="8">
        <v>212</v>
      </c>
      <c r="I38" s="4" t="str">
        <f t="shared" si="2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2"/>
        <v>HIDE</v>
      </c>
    </row>
    <row r="40" spans="1:9" ht="22.5" customHeight="1" thickBot="1">
      <c r="A40" s="28">
        <v>211</v>
      </c>
      <c r="B40" s="18">
        <f t="shared" ref="B40:E40" si="28">SUM(B41:B42)</f>
        <v>2248356</v>
      </c>
      <c r="C40" s="18">
        <f t="shared" si="28"/>
        <v>2248356</v>
      </c>
      <c r="D40" s="18">
        <f t="shared" si="28"/>
        <v>2248356</v>
      </c>
      <c r="E40" s="18">
        <f t="shared" si="28"/>
        <v>2637553</v>
      </c>
      <c r="F40" s="18">
        <f>SUM(F41:F42)</f>
        <v>2239760</v>
      </c>
      <c r="G40" s="33" t="s">
        <v>32</v>
      </c>
      <c r="H40" s="27">
        <v>211</v>
      </c>
      <c r="I40" s="4" t="str">
        <f t="shared" si="2"/>
        <v>SHOW</v>
      </c>
    </row>
    <row r="41" spans="1:9" ht="22.5" customHeight="1">
      <c r="A41" s="8">
        <v>211001</v>
      </c>
      <c r="B41" s="25">
        <v>2043960</v>
      </c>
      <c r="C41" s="25">
        <v>2043960</v>
      </c>
      <c r="D41" s="25">
        <v>2043960</v>
      </c>
      <c r="E41" s="25">
        <v>2447229</v>
      </c>
      <c r="F41" s="25">
        <v>2030543</v>
      </c>
      <c r="G41" s="35" t="s">
        <v>34</v>
      </c>
      <c r="H41" s="8">
        <v>211001</v>
      </c>
      <c r="I41" s="4" t="str">
        <f t="shared" si="2"/>
        <v>SHOW</v>
      </c>
    </row>
    <row r="42" spans="1:9" ht="22.5" customHeight="1" thickBot="1">
      <c r="A42" s="8">
        <v>211002</v>
      </c>
      <c r="B42" s="23">
        <v>204396</v>
      </c>
      <c r="C42" s="23">
        <v>204396</v>
      </c>
      <c r="D42" s="23">
        <v>204396</v>
      </c>
      <c r="E42" s="23">
        <v>190324</v>
      </c>
      <c r="F42" s="23">
        <v>209217</v>
      </c>
      <c r="G42" s="32" t="s">
        <v>35</v>
      </c>
      <c r="H42" s="8">
        <v>211002</v>
      </c>
      <c r="I42" s="4" t="str">
        <f t="shared" si="2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2"/>
        <v>HIDE</v>
      </c>
    </row>
    <row r="44" spans="1:9" ht="22.5" customHeight="1" thickBot="1">
      <c r="A44" s="28">
        <v>212</v>
      </c>
      <c r="B44" s="18">
        <f t="shared" ref="B44:E44" si="29">SUM(B45:B75)</f>
        <v>945453</v>
      </c>
      <c r="C44" s="18">
        <f t="shared" si="29"/>
        <v>945453</v>
      </c>
      <c r="D44" s="18">
        <f t="shared" si="29"/>
        <v>945453</v>
      </c>
      <c r="E44" s="18">
        <f t="shared" si="29"/>
        <v>470468</v>
      </c>
      <c r="F44" s="18">
        <f>SUM(F45:F75)</f>
        <v>410777</v>
      </c>
      <c r="G44" s="33" t="s">
        <v>33</v>
      </c>
      <c r="H44" s="27">
        <v>212</v>
      </c>
      <c r="I44" s="4" t="str">
        <f t="shared" si="2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2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2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2"/>
        <v>HIDE</v>
      </c>
    </row>
    <row r="48" spans="1:9" ht="22.5" customHeight="1">
      <c r="A48" s="8">
        <v>212005</v>
      </c>
      <c r="B48" s="23">
        <v>90000</v>
      </c>
      <c r="C48" s="23">
        <v>90000</v>
      </c>
      <c r="D48" s="23">
        <v>90000</v>
      </c>
      <c r="E48" s="23">
        <v>81000</v>
      </c>
      <c r="F48" s="23">
        <v>59897</v>
      </c>
      <c r="G48" s="32" t="s">
        <v>39</v>
      </c>
      <c r="H48" s="8">
        <v>212005</v>
      </c>
      <c r="I48" s="4" t="str">
        <f t="shared" si="2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2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2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2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2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2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2"/>
        <v>HIDE</v>
      </c>
    </row>
    <row r="55" spans="1:9" ht="22.5" customHeight="1">
      <c r="A55" s="8">
        <v>212013</v>
      </c>
      <c r="B55" s="23">
        <v>14400</v>
      </c>
      <c r="C55" s="23">
        <v>14400</v>
      </c>
      <c r="D55" s="23">
        <v>14400</v>
      </c>
      <c r="E55" s="23">
        <v>3600</v>
      </c>
      <c r="F55" s="23">
        <v>3180</v>
      </c>
      <c r="G55" s="32" t="s">
        <v>46</v>
      </c>
      <c r="H55" s="8">
        <v>212013</v>
      </c>
      <c r="I55" s="4" t="str">
        <f t="shared" si="2"/>
        <v>SHOW</v>
      </c>
    </row>
    <row r="56" spans="1:9" ht="22.5" customHeight="1">
      <c r="A56" s="8">
        <v>212014</v>
      </c>
      <c r="B56" s="23">
        <v>150000</v>
      </c>
      <c r="C56" s="23">
        <v>150000</v>
      </c>
      <c r="D56" s="23">
        <v>150000</v>
      </c>
      <c r="E56" s="23">
        <v>150000</v>
      </c>
      <c r="F56" s="23">
        <v>150000</v>
      </c>
      <c r="G56" s="32" t="s">
        <v>47</v>
      </c>
      <c r="H56" s="8">
        <v>212014</v>
      </c>
      <c r="I56" s="4" t="str">
        <f t="shared" si="2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2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2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2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2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2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2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2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2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2"/>
        <v>HIDE</v>
      </c>
    </row>
    <row r="66" spans="1:9" ht="22.5" customHeight="1">
      <c r="A66" s="8">
        <v>212024</v>
      </c>
      <c r="B66" s="23">
        <v>26400</v>
      </c>
      <c r="C66" s="23">
        <v>26400</v>
      </c>
      <c r="D66" s="23">
        <v>26400</v>
      </c>
      <c r="E66" s="23">
        <v>16200</v>
      </c>
      <c r="F66" s="23">
        <v>16200</v>
      </c>
      <c r="G66" s="32" t="s">
        <v>57</v>
      </c>
      <c r="H66" s="8">
        <v>212024</v>
      </c>
      <c r="I66" s="4" t="str">
        <f t="shared" si="2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2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2"/>
        <v>HIDE</v>
      </c>
    </row>
    <row r="69" spans="1:9" ht="22.5" customHeight="1">
      <c r="A69" s="8">
        <v>212027</v>
      </c>
      <c r="B69" s="23">
        <v>552000</v>
      </c>
      <c r="C69" s="23">
        <v>552000</v>
      </c>
      <c r="D69" s="23">
        <v>552000</v>
      </c>
      <c r="E69" s="23">
        <v>153900</v>
      </c>
      <c r="F69" s="23">
        <v>181500</v>
      </c>
      <c r="G69" s="32" t="s">
        <v>60</v>
      </c>
      <c r="H69" s="8">
        <v>212027</v>
      </c>
      <c r="I69" s="4" t="str">
        <f t="shared" si="2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2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2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2"/>
        <v>HIDE</v>
      </c>
    </row>
    <row r="73" spans="1:9" ht="22.5" customHeight="1">
      <c r="A73" s="8">
        <v>212031</v>
      </c>
      <c r="B73" s="23">
        <v>49200</v>
      </c>
      <c r="C73" s="23">
        <v>49200</v>
      </c>
      <c r="D73" s="23">
        <v>49200</v>
      </c>
      <c r="E73" s="23">
        <v>54571</v>
      </c>
      <c r="F73" s="23">
        <v>0</v>
      </c>
      <c r="G73" s="32" t="s">
        <v>64</v>
      </c>
      <c r="H73" s="8">
        <v>212031</v>
      </c>
      <c r="I73" s="4" t="str">
        <f t="shared" si="2"/>
        <v>SHOW</v>
      </c>
    </row>
    <row r="74" spans="1:9" ht="22.5" customHeight="1" thickBot="1">
      <c r="A74" s="8">
        <v>212032</v>
      </c>
      <c r="B74" s="23">
        <v>63453</v>
      </c>
      <c r="C74" s="23">
        <v>63453</v>
      </c>
      <c r="D74" s="23">
        <v>63453</v>
      </c>
      <c r="E74" s="23">
        <v>11197</v>
      </c>
      <c r="F74" s="23">
        <v>0</v>
      </c>
      <c r="G74" s="32" t="s">
        <v>65</v>
      </c>
      <c r="H74" s="8">
        <v>212032</v>
      </c>
      <c r="I74" s="4" t="str">
        <f t="shared" ref="I74:I137" si="30">IF(SUM(B74:F74)&lt;&gt;0,"SHOW","HIDE")</f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143077</v>
      </c>
      <c r="C77" s="18">
        <f t="shared" si="31"/>
        <v>143077</v>
      </c>
      <c r="D77" s="18">
        <f t="shared" si="31"/>
        <v>143077</v>
      </c>
      <c r="E77" s="18">
        <f t="shared" si="31"/>
        <v>151560</v>
      </c>
      <c r="F77" s="18">
        <f>SUM(F78:F83)</f>
        <v>123173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143077</v>
      </c>
      <c r="C83" s="23">
        <v>143077</v>
      </c>
      <c r="D83" s="23">
        <v>143077</v>
      </c>
      <c r="E83" s="23">
        <v>151560</v>
      </c>
      <c r="F83" s="23">
        <v>123173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77500</v>
      </c>
      <c r="C85" s="18">
        <f t="shared" si="32"/>
        <v>77500</v>
      </c>
      <c r="D85" s="18">
        <f t="shared" si="32"/>
        <v>77500</v>
      </c>
      <c r="E85" s="18">
        <f t="shared" si="32"/>
        <v>15000</v>
      </c>
      <c r="F85" s="18">
        <f>SUM(F86:F91)</f>
        <v>155340</v>
      </c>
      <c r="G85" s="33" t="s">
        <v>15</v>
      </c>
      <c r="H85" s="27">
        <v>221</v>
      </c>
      <c r="I85" s="4" t="str">
        <f t="shared" si="30"/>
        <v>SHOW</v>
      </c>
    </row>
    <row r="86" spans="1:9" ht="22.5" hidden="1" customHeight="1">
      <c r="A86" s="8">
        <v>221001</v>
      </c>
      <c r="B86" s="25">
        <v>0</v>
      </c>
      <c r="C86" s="25">
        <v>0</v>
      </c>
      <c r="D86" s="25">
        <v>0</v>
      </c>
      <c r="E86" s="25">
        <v>0</v>
      </c>
      <c r="F86" s="25">
        <v>0</v>
      </c>
      <c r="G86" s="26" t="s">
        <v>73</v>
      </c>
      <c r="H86" s="8">
        <v>221001</v>
      </c>
      <c r="I86" s="4" t="str">
        <f t="shared" si="30"/>
        <v>HIDE</v>
      </c>
    </row>
    <row r="87" spans="1:9" ht="22.5" customHeight="1">
      <c r="A87" s="8">
        <v>221002</v>
      </c>
      <c r="B87" s="23">
        <v>2500</v>
      </c>
      <c r="C87" s="23">
        <v>2500</v>
      </c>
      <c r="D87" s="23">
        <v>2500</v>
      </c>
      <c r="E87" s="23">
        <v>0</v>
      </c>
      <c r="F87" s="23">
        <v>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20000</v>
      </c>
      <c r="C88" s="23">
        <v>20000</v>
      </c>
      <c r="D88" s="23">
        <v>20000</v>
      </c>
      <c r="E88" s="23">
        <v>5000</v>
      </c>
      <c r="F88" s="23">
        <v>0</v>
      </c>
      <c r="G88" s="32" t="s">
        <v>75</v>
      </c>
      <c r="H88" s="8">
        <v>221003</v>
      </c>
      <c r="I88" s="4" t="str">
        <f t="shared" si="30"/>
        <v>SHOW</v>
      </c>
    </row>
    <row r="89" spans="1:9" ht="22.5" customHeight="1" thickBot="1">
      <c r="A89" s="8">
        <v>221004</v>
      </c>
      <c r="B89" s="23">
        <v>55000</v>
      </c>
      <c r="C89" s="23">
        <v>55000</v>
      </c>
      <c r="D89" s="23">
        <v>55000</v>
      </c>
      <c r="E89" s="23">
        <v>10000</v>
      </c>
      <c r="F89" s="23">
        <v>155340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130500</v>
      </c>
      <c r="C93" s="18">
        <f t="shared" si="33"/>
        <v>130500</v>
      </c>
      <c r="D93" s="18">
        <f t="shared" si="33"/>
        <v>130500</v>
      </c>
      <c r="E93" s="18">
        <f t="shared" si="33"/>
        <v>68060</v>
      </c>
      <c r="F93" s="18">
        <f>SUM(F94:F105)</f>
        <v>98363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75000</v>
      </c>
      <c r="C94" s="25">
        <v>75000</v>
      </c>
      <c r="D94" s="25">
        <v>75000</v>
      </c>
      <c r="E94" s="25">
        <v>46497</v>
      </c>
      <c r="F94" s="25">
        <v>70220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12000</v>
      </c>
      <c r="C95" s="23">
        <v>12000</v>
      </c>
      <c r="D95" s="23">
        <v>12000</v>
      </c>
      <c r="E95" s="23">
        <v>10313</v>
      </c>
      <c r="F95" s="23">
        <v>19644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25000</v>
      </c>
      <c r="C98" s="23">
        <v>25000</v>
      </c>
      <c r="D98" s="23">
        <v>25000</v>
      </c>
      <c r="E98" s="23">
        <v>0</v>
      </c>
      <c r="F98" s="23">
        <v>4749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15000</v>
      </c>
      <c r="C101" s="23">
        <v>15000</v>
      </c>
      <c r="D101" s="23">
        <v>15000</v>
      </c>
      <c r="E101" s="23">
        <v>11250</v>
      </c>
      <c r="F101" s="23">
        <v>3750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3500</v>
      </c>
      <c r="C102" s="23">
        <v>3500</v>
      </c>
      <c r="D102" s="23">
        <v>3500</v>
      </c>
      <c r="E102" s="23">
        <v>0</v>
      </c>
      <c r="F102" s="23">
        <v>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673000</v>
      </c>
      <c r="C107" s="18">
        <f t="shared" si="34"/>
        <v>673000</v>
      </c>
      <c r="D107" s="18">
        <f t="shared" si="34"/>
        <v>673000</v>
      </c>
      <c r="E107" s="18">
        <f t="shared" si="34"/>
        <v>300003</v>
      </c>
      <c r="F107" s="18">
        <f>SUM(F108:F133)</f>
        <v>679906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36000</v>
      </c>
      <c r="C108" s="25">
        <v>36000</v>
      </c>
      <c r="D108" s="25">
        <v>36000</v>
      </c>
      <c r="E108" s="25">
        <v>35000</v>
      </c>
      <c r="F108" s="25">
        <v>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hidden="1" customHeight="1">
      <c r="A109" s="8">
        <v>223002</v>
      </c>
      <c r="B109" s="23">
        <v>0</v>
      </c>
      <c r="C109" s="23">
        <v>0</v>
      </c>
      <c r="D109" s="23">
        <v>0</v>
      </c>
      <c r="E109" s="23">
        <v>0</v>
      </c>
      <c r="F109" s="23">
        <v>0</v>
      </c>
      <c r="G109" s="17" t="s">
        <v>92</v>
      </c>
      <c r="H109" s="8">
        <v>223002</v>
      </c>
      <c r="I109" s="4" t="str">
        <f t="shared" si="30"/>
        <v>HIDE</v>
      </c>
    </row>
    <row r="110" spans="1:9" ht="22.5" customHeight="1">
      <c r="A110" s="8">
        <v>223003</v>
      </c>
      <c r="B110" s="23">
        <v>20000</v>
      </c>
      <c r="C110" s="23">
        <v>20000</v>
      </c>
      <c r="D110" s="23">
        <v>20000</v>
      </c>
      <c r="E110" s="23">
        <v>10003</v>
      </c>
      <c r="F110" s="23">
        <v>11141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72000</v>
      </c>
      <c r="C111" s="23">
        <v>72000</v>
      </c>
      <c r="D111" s="23">
        <v>72000</v>
      </c>
      <c r="E111" s="23">
        <v>0</v>
      </c>
      <c r="F111" s="23">
        <v>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5000</v>
      </c>
      <c r="C118" s="23">
        <v>5000</v>
      </c>
      <c r="D118" s="23">
        <v>5000</v>
      </c>
      <c r="E118" s="23">
        <v>5000</v>
      </c>
      <c r="F118" s="23">
        <v>1144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25000</v>
      </c>
      <c r="C119" s="23">
        <v>25000</v>
      </c>
      <c r="D119" s="23">
        <v>25000</v>
      </c>
      <c r="E119" s="23">
        <v>0</v>
      </c>
      <c r="F119" s="23">
        <v>47999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15000</v>
      </c>
      <c r="C120" s="23">
        <v>15000</v>
      </c>
      <c r="D120" s="23">
        <v>15000</v>
      </c>
      <c r="E120" s="23">
        <v>0</v>
      </c>
      <c r="F120" s="23">
        <v>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 thickBot="1">
      <c r="A123" s="8">
        <v>223016</v>
      </c>
      <c r="B123" s="23">
        <v>500000</v>
      </c>
      <c r="C123" s="23">
        <v>500000</v>
      </c>
      <c r="D123" s="23">
        <v>500000</v>
      </c>
      <c r="E123" s="23">
        <v>250000</v>
      </c>
      <c r="F123" s="23">
        <v>619622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si="30"/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ref="I138:I201" si="36">IF(SUM(B138:F138)&lt;&gt;0,"SHOW","HIDE")</f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700250</v>
      </c>
      <c r="C142" s="18">
        <f t="shared" si="37"/>
        <v>573886</v>
      </c>
      <c r="D142" s="18">
        <f t="shared" si="37"/>
        <v>450000</v>
      </c>
      <c r="E142" s="18">
        <f t="shared" si="37"/>
        <v>150000</v>
      </c>
      <c r="F142" s="18">
        <f>SUM(F143:F148)</f>
        <v>388965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customHeight="1">
      <c r="A145" s="8">
        <v>225003</v>
      </c>
      <c r="B145" s="23">
        <v>0</v>
      </c>
      <c r="C145" s="23">
        <v>0</v>
      </c>
      <c r="D145" s="23">
        <v>0</v>
      </c>
      <c r="E145" s="23">
        <v>150000</v>
      </c>
      <c r="F145" s="23">
        <v>18502</v>
      </c>
      <c r="G145" s="32" t="s">
        <v>124</v>
      </c>
      <c r="H145" s="8">
        <v>225003</v>
      </c>
      <c r="I145" s="4" t="str">
        <f t="shared" si="36"/>
        <v>SHOW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customHeight="1" thickBot="1">
      <c r="A147" s="8">
        <v>225005</v>
      </c>
      <c r="B147" s="23">
        <v>700250</v>
      </c>
      <c r="C147" s="23">
        <v>573886</v>
      </c>
      <c r="D147" s="23">
        <v>450000</v>
      </c>
      <c r="E147" s="23">
        <v>0</v>
      </c>
      <c r="F147" s="23">
        <v>370463</v>
      </c>
      <c r="G147" s="32" t="s">
        <v>126</v>
      </c>
      <c r="H147" s="8">
        <v>225005</v>
      </c>
      <c r="I147" s="4" t="str">
        <f t="shared" si="36"/>
        <v>SHOW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20000</v>
      </c>
      <c r="C150" s="18">
        <f t="shared" si="38"/>
        <v>20000</v>
      </c>
      <c r="D150" s="18">
        <f t="shared" si="38"/>
        <v>20000</v>
      </c>
      <c r="E150" s="18">
        <f t="shared" si="38"/>
        <v>7000</v>
      </c>
      <c r="F150" s="18">
        <f>SUM(F151:F168)</f>
        <v>101587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0</v>
      </c>
      <c r="C152" s="23">
        <v>0</v>
      </c>
      <c r="D152" s="23">
        <v>0</v>
      </c>
      <c r="E152" s="23">
        <v>7000</v>
      </c>
      <c r="F152" s="23">
        <v>48893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28000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15000</v>
      </c>
      <c r="C160" s="23">
        <v>15000</v>
      </c>
      <c r="D160" s="23">
        <v>15000</v>
      </c>
      <c r="E160" s="23">
        <v>0</v>
      </c>
      <c r="F160" s="23">
        <v>24694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5000</v>
      </c>
      <c r="C164" s="23">
        <v>5000</v>
      </c>
      <c r="D164" s="23">
        <v>5000</v>
      </c>
      <c r="E164" s="23">
        <v>0</v>
      </c>
      <c r="F164" s="23">
        <v>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110572</v>
      </c>
      <c r="C176" s="18">
        <f t="shared" si="40"/>
        <v>110572</v>
      </c>
      <c r="D176" s="18">
        <f t="shared" si="40"/>
        <v>110572</v>
      </c>
      <c r="E176" s="18">
        <f t="shared" si="40"/>
        <v>110572</v>
      </c>
      <c r="F176" s="18">
        <f>SUM(F177:F196)</f>
        <v>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customHeight="1" thickBot="1">
      <c r="A183" s="8">
        <v>228007</v>
      </c>
      <c r="B183" s="23">
        <v>110572</v>
      </c>
      <c r="C183" s="23">
        <v>110572</v>
      </c>
      <c r="D183" s="23">
        <v>110572</v>
      </c>
      <c r="E183" s="23">
        <v>110572</v>
      </c>
      <c r="F183" s="23">
        <v>0</v>
      </c>
      <c r="G183" s="32" t="s">
        <v>156</v>
      </c>
      <c r="H183" s="8">
        <v>228007</v>
      </c>
      <c r="I183" s="4" t="str">
        <f t="shared" si="36"/>
        <v>SHOW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si="36"/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ref="I202:I257" si="42">IF(SUM(B202:F202)&lt;&gt;0,"SHOW","HIDE")</f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123873</v>
      </c>
      <c r="C225" s="18">
        <f t="shared" si="47"/>
        <v>123873</v>
      </c>
      <c r="D225" s="18">
        <f t="shared" si="47"/>
        <v>123873</v>
      </c>
      <c r="E225" s="18">
        <f t="shared" si="47"/>
        <v>30000</v>
      </c>
      <c r="F225" s="18">
        <f>SUM(F226:F238)</f>
        <v>40861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25873</v>
      </c>
      <c r="C226" s="25">
        <v>25873</v>
      </c>
      <c r="D226" s="25">
        <v>25873</v>
      </c>
      <c r="E226" s="25">
        <v>10000</v>
      </c>
      <c r="F226" s="25">
        <v>9867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20000</v>
      </c>
      <c r="C227" s="23">
        <v>20000</v>
      </c>
      <c r="D227" s="23">
        <v>20000</v>
      </c>
      <c r="E227" s="23">
        <v>10000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8000</v>
      </c>
      <c r="C231" s="23">
        <v>8000</v>
      </c>
      <c r="D231" s="23">
        <v>8000</v>
      </c>
      <c r="E231" s="23">
        <v>5000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70000</v>
      </c>
      <c r="C233" s="23">
        <v>70000</v>
      </c>
      <c r="D233" s="23">
        <v>70000</v>
      </c>
      <c r="E233" s="23">
        <v>5000</v>
      </c>
      <c r="F233" s="23">
        <v>30994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2020-03-08T06:44:13Z</cp:lastPrinted>
  <dcterms:created xsi:type="dcterms:W3CDTF">2018-12-30T09:54:12Z</dcterms:created>
  <dcterms:modified xsi:type="dcterms:W3CDTF">2020-03-08T06:44:15Z</dcterms:modified>
</cp:coreProperties>
</file>