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37" i="1" s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6" i="1" l="1"/>
  <c r="I254" i="1"/>
  <c r="B33" i="1"/>
  <c r="I245" i="1"/>
  <c r="B14" i="1"/>
  <c r="I36" i="1"/>
  <c r="I176" i="1"/>
  <c r="I225" i="1"/>
  <c r="E26" i="1"/>
  <c r="E10" i="1" s="1"/>
  <c r="E11" i="1" s="1"/>
  <c r="I23" i="1"/>
  <c r="I31" i="1"/>
  <c r="I34" i="1"/>
  <c r="F26" i="1"/>
  <c r="F10" i="1" s="1"/>
  <c r="F11" i="1" s="1"/>
  <c r="C11" i="1"/>
  <c r="D11" i="1"/>
  <c r="I14" i="1" l="1"/>
  <c r="B13" i="1"/>
  <c r="B26" i="1"/>
  <c r="I33" i="1"/>
  <c r="B10" i="1" l="1"/>
  <c r="I10" i="1" s="1"/>
  <c r="I26" i="1"/>
  <c r="B9" i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<sst xmlns="http://schemas.openxmlformats.org/spreadsheetml/2006/main" count="245" uniqueCount="216">
  <si>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</si>
  <si>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</si>
  <si>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</si>
  <si>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</si>
  <si>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</si>
  <si>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</si>
  <si>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</si>
  <si>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</si>
  <si>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</si>
  <si>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</si>
  <si>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</si>
  <si>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</si>
  <si>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</si>
  <si>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</si>
  <si>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</si>
  <si>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</si>
  <si>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</si>
  <si>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</si>
  <si>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</si>
  <si>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</si>
  <si>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</si>
  <si>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</si>
  <si>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</si>
  <si>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</si>
  <si>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</si>
  <si>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</si>
  <si>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</si>
  <si>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</si>
  <si>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</si>
  <si>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</si>
  <si>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</si>
  <si>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</si>
  <si>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</si>
  <si>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</si>
  <si>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</si>
  <si>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</si>
  <si>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</si>
  <si>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</si>
  <si>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</si>
  <si>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</si>
  <si>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</si>
  <si>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</si>
  <si>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</si>
  <si>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</si>
  <si>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</si>
  <si>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</si>
  <si>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</si>
  <si>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</si>
  <si>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</si>
  <si>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</si>
  <si>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</si>
  <si>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</si>
  <si>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</si>
  <si>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</si>
  <si>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</si>
  <si>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</si>
  <si>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</si>
  <si>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</si>
  <si>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</si>
  <si>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</si>
  <si>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</si>
  <si>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</si>
  <si>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</si>
  <si>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</si>
  <si>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</si>
  <si>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</si>
  <si>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</si>
  <si>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</si>
  <si>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</si>
  <si>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</si>
  <si>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</si>
  <si>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</si>
  <si>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</si>
  <si>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</si>
  <si>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</si>
  <si>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</si>
  <si>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</si>
  <si>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</si>
  <si>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</si>
  <si>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</si>
  <si>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</si>
  <si>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</si>
  <si>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</si>
  <si>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</si>
  <si>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</si>
  <si>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</si>
  <si>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</si>
  <si>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</si>
  <si>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</si>
  <si>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</si>
  <si>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</si>
  <si>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</si>
  <si>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</si>
  <si>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</si>
  <si>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</si>
  <si>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</si>
  <si>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</si>
  <si>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</si>
  <si>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</si>
  <si>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</si>
  <si>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</si>
  <si>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</si>
  <si>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</si>
  <si>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</si>
  <si>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</si>
  <si>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</si>
  <si>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</si>
  <si>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</si>
  <si>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</si>
  <si>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</si>
  <si>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</si>
  <si>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</si>
  <si>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</si>
  <si>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</si>
  <si>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</si>
  <si>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</si>
  <si>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</si>
  <si>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</si>
  <si>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</si>
  <si>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</si>
  <si>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</si>
  <si>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</si>
  <si>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</si>
  <si>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</si>
  <si>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</si>
  <si>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</si>
  <si>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</si>
  <si>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</si>
  <si>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</si>
  <si>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</si>
  <si>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</si>
  <si>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</si>
  <si>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</si>
  <si>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</si>
  <si>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</si>
  <si>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</si>
  <si>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</si>
  <si>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</si>
  <si>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</si>
  <si>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</si>
  <si>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</si>
  <si>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</si>
  <si>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</si>
  <si>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</si>
  <si>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</si>
  <si>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</si>
  <si>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</si>
  <si>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</si>
  <si>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</si>
  <si>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</si>
  <si>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</si>
  <si>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</si>
  <si>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</si>
  <si>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</si>
  <si>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</si>
  <si>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</si>
  <si>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</si>
  <si>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</si>
  <si>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</si>
  <si>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</si>
  <si>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</si>
  <si>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</si>
  <si>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</si>
  <si>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</si>
  <si>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</si>
  <si>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</si>
  <si>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</si>
  <si>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</si>
  <si>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</si>
  <si>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</si>
  <si>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</si>
  <si>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</si>
  <si>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</si>
  <si>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</si>
  <si>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</si>
  <si>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</si>
  <si>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</si>
  <si>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</si>
  <si>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</si>
  <si>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</si>
  <si>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</si>
  <si>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</si>
  <si>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</si>
  <si>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</si>
  <si>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</si>
  <si>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</si>
  <si>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</si>
  <si>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</si>
  <si>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</si>
  <si>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</si>
  <si>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</si>
  <si>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</si>
  <si>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</si>
  <si>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</si>
  <si>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</si>
  <si>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</si>
  <si>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</si>
  <si>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</si>
  <si>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</si>
  <si>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</si>
  <si>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</si>
  <si>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</si>
  <si>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</si>
  <si>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</si>
  <si>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</si>
  <si>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</si>
  <si>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</si>
  <si>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</si>
  <si>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</si>
  <si>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</si>
  <si>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</si>
  <si>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</si>
  <si>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ސިވިލް ކޯޓު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</si>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</sst>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E6" sqref="E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33130583</v>
      </c>
      <c r="C9" s="15">
        <f t="shared" si="0"/>
        <v>33130583</v>
      </c>
      <c r="D9" s="15">
        <f t="shared" si="0"/>
        <v>33130583</v>
      </c>
      <c r="E9" s="15">
        <f t="shared" si="0"/>
        <v>33092947</v>
      </c>
      <c r="F9" s="15">
        <f>F13</f>
        <v>31010006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590311</v>
      </c>
      <c r="C10" s="16">
        <f t="shared" si="2"/>
        <v>590311</v>
      </c>
      <c r="D10" s="16">
        <f t="shared" si="2"/>
        <v>590311</v>
      </c>
      <c r="E10" s="16">
        <f t="shared" si="2"/>
        <v>406856</v>
      </c>
      <c r="F10" s="16">
        <f>F26</f>
        <v>122279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33720894</v>
      </c>
      <c r="C11" s="18">
        <f t="shared" si="3"/>
        <v>33720894</v>
      </c>
      <c r="D11" s="18">
        <f t="shared" si="3"/>
        <v>33720894</v>
      </c>
      <c r="E11" s="18">
        <f t="shared" si="3"/>
        <v>33499803</v>
      </c>
      <c r="F11" s="18">
        <f>SUM(F9:F10)</f>
        <v>31132285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33130583</v>
      </c>
      <c r="C13" s="18">
        <f t="shared" si="4"/>
        <v>33130583</v>
      </c>
      <c r="D13" s="18">
        <f t="shared" si="4"/>
        <v>33130583</v>
      </c>
      <c r="E13" s="18">
        <f t="shared" si="4"/>
        <v>33092947</v>
      </c>
      <c r="F13" s="18">
        <f>SUM(F14:F24)</f>
        <v>31010006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29047713</v>
      </c>
      <c r="C14" s="22">
        <f t="shared" si="5"/>
        <v>29047713</v>
      </c>
      <c r="D14" s="22">
        <f t="shared" si="5"/>
        <v>29047713</v>
      </c>
      <c r="E14" s="22">
        <f t="shared" si="5"/>
        <v>29007264</v>
      </c>
      <c r="F14" s="22">
        <f>F36</f>
        <v>27217915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893683</v>
      </c>
      <c r="C15" s="23">
        <f t="shared" si="6"/>
        <v>893683</v>
      </c>
      <c r="D15" s="23">
        <f t="shared" si="6"/>
        <v>893683</v>
      </c>
      <c r="E15" s="23">
        <f t="shared" si="6"/>
        <v>866114</v>
      </c>
      <c r="F15" s="23">
        <f>F77</f>
        <v>813389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8000</v>
      </c>
      <c r="C16" s="23">
        <f t="shared" si="7"/>
        <v>8000</v>
      </c>
      <c r="D16" s="23">
        <f t="shared" si="7"/>
        <v>8000</v>
      </c>
      <c r="E16" s="23">
        <f t="shared" si="7"/>
        <v>9000</v>
      </c>
      <c r="F16" s="23">
        <f>F85</f>
        <v>4487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725000</v>
      </c>
      <c r="C17" s="23">
        <f t="shared" si="8"/>
        <v>725000</v>
      </c>
      <c r="D17" s="23">
        <f t="shared" si="8"/>
        <v>725000</v>
      </c>
      <c r="E17" s="23">
        <f t="shared" si="8"/>
        <v>684319</v>
      </c>
      <c r="F17" s="23">
        <f>F93</f>
        <v>838862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2191887</v>
      </c>
      <c r="C18" s="23">
        <f t="shared" si="9"/>
        <v>2191887</v>
      </c>
      <c r="D18" s="23">
        <f t="shared" si="9"/>
        <v>2191887</v>
      </c>
      <c r="E18" s="23">
        <f t="shared" si="9"/>
        <v>2286608</v>
      </c>
      <c r="F18" s="23">
        <f>F107</f>
        <v>1987647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264300</v>
      </c>
      <c r="C21" s="23">
        <f t="shared" si="12"/>
        <v>264300</v>
      </c>
      <c r="D21" s="23">
        <f t="shared" si="12"/>
        <v>264300</v>
      </c>
      <c r="E21" s="23">
        <f t="shared" si="12"/>
        <v>239069</v>
      </c>
      <c r="F21" s="23">
        <f>F150</f>
        <v>147706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573</v>
      </c>
      <c r="F24" s="23">
        <f>F198</f>
        <v>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590311</v>
      </c>
      <c r="C26" s="18">
        <f t="shared" si="16"/>
        <v>590311</v>
      </c>
      <c r="D26" s="18">
        <f t="shared" si="16"/>
        <v>590311</v>
      </c>
      <c r="E26" s="18">
        <f t="shared" si="16"/>
        <v>406856</v>
      </c>
      <c r="F26" s="18">
        <f>SUM(F27:F34)</f>
        <v>122279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590311</v>
      </c>
      <c r="C31" s="23">
        <f t="shared" si="21"/>
        <v>590311</v>
      </c>
      <c r="D31" s="23">
        <f t="shared" si="21"/>
        <v>590311</v>
      </c>
      <c r="E31" s="23">
        <f t="shared" si="21"/>
        <v>406856</v>
      </c>
      <c r="F31" s="23">
        <f>F225</f>
        <v>122279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29047713</v>
      </c>
      <c r="C36" s="18">
        <f t="shared" si="25"/>
        <v>29047713</v>
      </c>
      <c r="D36" s="18">
        <f t="shared" si="25"/>
        <v>29047713</v>
      </c>
      <c r="E36" s="18">
        <f t="shared" si="25"/>
        <v>29007264</v>
      </c>
      <c r="F36" s="18">
        <f>SUM(F37:F38)</f>
        <v>27217915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16695781</v>
      </c>
      <c r="C37" s="25">
        <f t="shared" si="26"/>
        <v>16695781</v>
      </c>
      <c r="D37" s="25">
        <f t="shared" si="26"/>
        <v>16695781</v>
      </c>
      <c r="E37" s="25">
        <f t="shared" si="26"/>
        <v>16741480</v>
      </c>
      <c r="F37" s="25">
        <f>F40</f>
        <v>15611251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12351932</v>
      </c>
      <c r="C38" s="23">
        <f t="shared" si="27"/>
        <v>12351932</v>
      </c>
      <c r="D38" s="23">
        <f t="shared" si="27"/>
        <v>12351932</v>
      </c>
      <c r="E38" s="23">
        <f t="shared" si="27"/>
        <v>12265784</v>
      </c>
      <c r="F38" s="23">
        <f>F44</f>
        <v>11606664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16695781</v>
      </c>
      <c r="C40" s="18">
        <f t="shared" si="28"/>
        <v>16695781</v>
      </c>
      <c r="D40" s="18">
        <f t="shared" si="28"/>
        <v>16695781</v>
      </c>
      <c r="E40" s="18">
        <f t="shared" si="28"/>
        <v>16741480</v>
      </c>
      <c r="F40" s="18">
        <f>SUM(F41:F42)</f>
        <v>15611251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12766896</v>
      </c>
      <c r="C41" s="25">
        <v>12766896</v>
      </c>
      <c r="D41" s="25">
        <v>12766896</v>
      </c>
      <c r="E41" s="25">
        <v>12445771</v>
      </c>
      <c r="F41" s="25">
        <v>11682380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3928885</v>
      </c>
      <c r="C42" s="23">
        <v>3928885</v>
      </c>
      <c r="D42" s="23">
        <v>3928885</v>
      </c>
      <c r="E42" s="23">
        <v>4295709</v>
      </c>
      <c r="F42" s="23">
        <v>3928871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12351932</v>
      </c>
      <c r="C44" s="18">
        <f t="shared" si="29"/>
        <v>12351932</v>
      </c>
      <c r="D44" s="18">
        <f t="shared" si="29"/>
        <v>12351932</v>
      </c>
      <c r="E44" s="18">
        <f t="shared" si="29"/>
        <v>12265784</v>
      </c>
      <c r="F44" s="18">
        <f>SUM(F45:F75)</f>
        <v>11606664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342000</v>
      </c>
      <c r="C48" s="23">
        <v>342000</v>
      </c>
      <c r="D48" s="23">
        <v>342000</v>
      </c>
      <c r="E48" s="23">
        <v>345000</v>
      </c>
      <c r="F48" s="23">
        <v>333000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1200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34800</v>
      </c>
      <c r="C55" s="23">
        <v>34800</v>
      </c>
      <c r="D55" s="23">
        <v>34800</v>
      </c>
      <c r="E55" s="23">
        <v>27175</v>
      </c>
      <c r="F55" s="23">
        <v>25437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5907600</v>
      </c>
      <c r="C56" s="23">
        <v>5907600</v>
      </c>
      <c r="D56" s="23">
        <v>5907600</v>
      </c>
      <c r="E56" s="23">
        <v>5744110</v>
      </c>
      <c r="F56" s="23">
        <v>5508105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6998</v>
      </c>
      <c r="F59" s="23">
        <v>9612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3210332</v>
      </c>
      <c r="C65" s="23">
        <v>3210332</v>
      </c>
      <c r="D65" s="23">
        <v>3210332</v>
      </c>
      <c r="E65" s="23">
        <v>3213798</v>
      </c>
      <c r="F65" s="23">
        <v>3015411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241200</v>
      </c>
      <c r="C66" s="23">
        <v>241200</v>
      </c>
      <c r="D66" s="23">
        <v>241200</v>
      </c>
      <c r="E66" s="23">
        <v>228274</v>
      </c>
      <c r="F66" s="23">
        <v>216000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300000</v>
      </c>
      <c r="C67" s="23">
        <v>300000</v>
      </c>
      <c r="D67" s="23">
        <v>300000</v>
      </c>
      <c r="E67" s="23">
        <v>314642</v>
      </c>
      <c r="F67" s="23">
        <v>293400</v>
      </c>
      <c r="G67" s="32" t="s">
        <v>58</v>
      </c>
      <c r="H67" s="8">
        <v>212025</v>
      </c>
      <c r="I67" s="4" t="str">
        <f t="shared" si="1"/>
        <v>SHOW</v>
      </c>
    </row>
    <row r="68" spans="1:9" ht="22.5" customHeight="1">
      <c r="A68" s="8">
        <v>212026</v>
      </c>
      <c r="B68" s="23">
        <v>90000</v>
      </c>
      <c r="C68" s="23">
        <v>90000</v>
      </c>
      <c r="D68" s="23">
        <v>90000</v>
      </c>
      <c r="E68" s="23">
        <v>139500</v>
      </c>
      <c r="F68" s="23">
        <v>78000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2046000</v>
      </c>
      <c r="C69" s="23">
        <v>2046000</v>
      </c>
      <c r="D69" s="23">
        <v>2046000</v>
      </c>
      <c r="E69" s="23">
        <v>2047065</v>
      </c>
      <c r="F69" s="23">
        <v>1982499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180000</v>
      </c>
      <c r="C75" s="23">
        <v>180000</v>
      </c>
      <c r="D75" s="23">
        <v>180000</v>
      </c>
      <c r="E75" s="23">
        <v>199222</v>
      </c>
      <c r="F75" s="23">
        <v>144000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893683</v>
      </c>
      <c r="C77" s="18">
        <f t="shared" si="31"/>
        <v>893683</v>
      </c>
      <c r="D77" s="18">
        <f t="shared" si="31"/>
        <v>893683</v>
      </c>
      <c r="E77" s="18">
        <f t="shared" si="31"/>
        <v>866114</v>
      </c>
      <c r="F77" s="18">
        <f>SUM(F78:F83)</f>
        <v>813389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893683</v>
      </c>
      <c r="C83" s="23">
        <v>893683</v>
      </c>
      <c r="D83" s="23">
        <v>893683</v>
      </c>
      <c r="E83" s="23">
        <v>866114</v>
      </c>
      <c r="F83" s="23">
        <v>813389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8000</v>
      </c>
      <c r="C85" s="18">
        <f t="shared" si="32"/>
        <v>8000</v>
      </c>
      <c r="D85" s="18">
        <f t="shared" si="32"/>
        <v>8000</v>
      </c>
      <c r="E85" s="18">
        <f t="shared" si="32"/>
        <v>9000</v>
      </c>
      <c r="F85" s="18">
        <f>SUM(F86:F91)</f>
        <v>4487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7000</v>
      </c>
      <c r="C86" s="25">
        <v>7000</v>
      </c>
      <c r="D86" s="25">
        <v>7000</v>
      </c>
      <c r="E86" s="25">
        <v>8000</v>
      </c>
      <c r="F86" s="25">
        <v>2687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1000</v>
      </c>
      <c r="C87" s="23">
        <v>1000</v>
      </c>
      <c r="D87" s="23">
        <v>1000</v>
      </c>
      <c r="E87" s="23">
        <v>1000</v>
      </c>
      <c r="F87" s="23">
        <v>1800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725000</v>
      </c>
      <c r="C93" s="18">
        <f t="shared" si="33"/>
        <v>725000</v>
      </c>
      <c r="D93" s="18">
        <f t="shared" si="33"/>
        <v>725000</v>
      </c>
      <c r="E93" s="18">
        <f t="shared" si="33"/>
        <v>684319</v>
      </c>
      <c r="F93" s="18">
        <f>SUM(F94:F105)</f>
        <v>838862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600000</v>
      </c>
      <c r="C94" s="25">
        <v>600000</v>
      </c>
      <c r="D94" s="25">
        <v>600000</v>
      </c>
      <c r="E94" s="25">
        <v>600088</v>
      </c>
      <c r="F94" s="25">
        <v>730057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2600</v>
      </c>
      <c r="F95" s="23">
        <v>4203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18500</v>
      </c>
      <c r="F96" s="23">
        <v>8201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16000</v>
      </c>
      <c r="F98" s="23">
        <v>18460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75000</v>
      </c>
      <c r="C101" s="23">
        <v>75000</v>
      </c>
      <c r="D101" s="23">
        <v>75000</v>
      </c>
      <c r="E101" s="23">
        <v>36990</v>
      </c>
      <c r="F101" s="23">
        <v>62854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9000</v>
      </c>
      <c r="C102" s="23">
        <v>9000</v>
      </c>
      <c r="D102" s="23">
        <v>9000</v>
      </c>
      <c r="E102" s="23">
        <v>0</v>
      </c>
      <c r="F102" s="23">
        <v>8775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4000</v>
      </c>
      <c r="C104" s="23">
        <v>4000</v>
      </c>
      <c r="D104" s="23">
        <v>4000</v>
      </c>
      <c r="E104" s="23">
        <v>4141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7000</v>
      </c>
      <c r="C105" s="23">
        <v>7000</v>
      </c>
      <c r="D105" s="23">
        <v>7000</v>
      </c>
      <c r="E105" s="23">
        <v>6000</v>
      </c>
      <c r="F105" s="23">
        <v>6312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2191887</v>
      </c>
      <c r="C107" s="18">
        <f t="shared" si="34"/>
        <v>2191887</v>
      </c>
      <c r="D107" s="18">
        <f t="shared" si="34"/>
        <v>2191887</v>
      </c>
      <c r="E107" s="18">
        <f t="shared" si="34"/>
        <v>2286608</v>
      </c>
      <c r="F107" s="18">
        <f>SUM(F108:F133)</f>
        <v>1987647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160000</v>
      </c>
      <c r="C108" s="25">
        <v>160000</v>
      </c>
      <c r="D108" s="25">
        <v>160000</v>
      </c>
      <c r="E108" s="25">
        <v>157321</v>
      </c>
      <c r="F108" s="25">
        <v>155825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800000</v>
      </c>
      <c r="C109" s="23">
        <v>800000</v>
      </c>
      <c r="D109" s="23">
        <v>800000</v>
      </c>
      <c r="E109" s="23">
        <v>890500</v>
      </c>
      <c r="F109" s="23">
        <v>713176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150000</v>
      </c>
      <c r="C110" s="23">
        <v>150000</v>
      </c>
      <c r="D110" s="23">
        <v>150000</v>
      </c>
      <c r="E110" s="23">
        <v>200000</v>
      </c>
      <c r="F110" s="23">
        <v>101978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215100</v>
      </c>
      <c r="C111" s="23">
        <v>215100</v>
      </c>
      <c r="D111" s="23">
        <v>215100</v>
      </c>
      <c r="E111" s="23">
        <v>197500</v>
      </c>
      <c r="F111" s="23">
        <v>172695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3500</v>
      </c>
      <c r="C116" s="23">
        <v>3500</v>
      </c>
      <c r="D116" s="23">
        <v>3500</v>
      </c>
      <c r="E116" s="23">
        <v>0</v>
      </c>
      <c r="F116" s="23">
        <v>10560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800000</v>
      </c>
      <c r="C117" s="23">
        <v>800000</v>
      </c>
      <c r="D117" s="23">
        <v>800000</v>
      </c>
      <c r="E117" s="23">
        <v>800000</v>
      </c>
      <c r="F117" s="23">
        <v>797586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500</v>
      </c>
      <c r="C118" s="23">
        <v>500</v>
      </c>
      <c r="D118" s="23">
        <v>500</v>
      </c>
      <c r="E118" s="23">
        <v>500</v>
      </c>
      <c r="F118" s="23">
        <v>380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4000</v>
      </c>
      <c r="C119" s="23">
        <v>4000</v>
      </c>
      <c r="D119" s="23">
        <v>4000</v>
      </c>
      <c r="E119" s="23">
        <v>2000</v>
      </c>
      <c r="F119" s="23">
        <v>2932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6912</v>
      </c>
      <c r="C126" s="23">
        <v>6912</v>
      </c>
      <c r="D126" s="23">
        <v>6912</v>
      </c>
      <c r="E126" s="23">
        <v>6912</v>
      </c>
      <c r="F126" s="23">
        <v>6912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1875</v>
      </c>
      <c r="C132" s="23">
        <v>1875</v>
      </c>
      <c r="D132" s="23">
        <v>1875</v>
      </c>
      <c r="E132" s="23">
        <v>1875</v>
      </c>
      <c r="F132" s="23">
        <v>1875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50000</v>
      </c>
      <c r="C133" s="23">
        <v>50000</v>
      </c>
      <c r="D133" s="23">
        <v>50000</v>
      </c>
      <c r="E133" s="23">
        <v>30000</v>
      </c>
      <c r="F133" s="23">
        <v>23728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264300</v>
      </c>
      <c r="C150" s="18">
        <f t="shared" si="38"/>
        <v>264300</v>
      </c>
      <c r="D150" s="18">
        <f t="shared" si="38"/>
        <v>264300</v>
      </c>
      <c r="E150" s="18">
        <f t="shared" si="38"/>
        <v>239069</v>
      </c>
      <c r="F150" s="18">
        <f>SUM(F151:F168)</f>
        <v>147706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200000</v>
      </c>
      <c r="C152" s="23">
        <v>200000</v>
      </c>
      <c r="D152" s="23">
        <v>200000</v>
      </c>
      <c r="E152" s="23">
        <v>169539</v>
      </c>
      <c r="F152" s="23">
        <v>18467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5000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10000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48760</v>
      </c>
      <c r="C160" s="23">
        <v>48760</v>
      </c>
      <c r="D160" s="23">
        <v>48760</v>
      </c>
      <c r="E160" s="23">
        <v>48760</v>
      </c>
      <c r="F160" s="23">
        <v>71444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9540</v>
      </c>
      <c r="C164" s="23">
        <v>9540</v>
      </c>
      <c r="D164" s="23">
        <v>9540</v>
      </c>
      <c r="E164" s="23">
        <v>4770</v>
      </c>
      <c r="F164" s="23">
        <v>23175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1000</v>
      </c>
      <c r="C166" s="23">
        <v>1000</v>
      </c>
      <c r="D166" s="23">
        <v>1000</v>
      </c>
      <c r="E166" s="23">
        <v>1000</v>
      </c>
      <c r="F166" s="23">
        <v>34620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573</v>
      </c>
      <c r="F198" s="18">
        <f>SUM(F199:F203)</f>
        <v>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customHeight="1" thickBot="1">
      <c r="A201" s="8">
        <v>281003</v>
      </c>
      <c r="B201" s="23">
        <v>0</v>
      </c>
      <c r="C201" s="23">
        <v>0</v>
      </c>
      <c r="D201" s="23">
        <v>0</v>
      </c>
      <c r="E201" s="23">
        <v>573</v>
      </c>
      <c r="F201" s="23">
        <v>0</v>
      </c>
      <c r="G201" s="32" t="s">
        <v>172</v>
      </c>
      <c r="H201" s="8">
        <v>281003</v>
      </c>
      <c r="I201" s="4" t="str">
        <f t="shared" ref="I201:I257" si="42">IF(SUM(B201:F201)&lt;&gt;0,"SHOW","HIDE")</f>
        <v>SHOW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590311</v>
      </c>
      <c r="C225" s="18">
        <f t="shared" si="47"/>
        <v>590311</v>
      </c>
      <c r="D225" s="18">
        <f t="shared" si="47"/>
        <v>590311</v>
      </c>
      <c r="E225" s="18">
        <f t="shared" si="47"/>
        <v>406856</v>
      </c>
      <c r="F225" s="18">
        <f>SUM(F226:F238)</f>
        <v>122279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23230</v>
      </c>
      <c r="C226" s="25">
        <v>23230</v>
      </c>
      <c r="D226" s="25">
        <v>23230</v>
      </c>
      <c r="E226" s="25">
        <v>180969</v>
      </c>
      <c r="F226" s="25">
        <v>49889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100000</v>
      </c>
      <c r="D227" s="23">
        <v>100000</v>
      </c>
      <c r="E227" s="23">
        <v>5000</v>
      </c>
      <c r="F227" s="23">
        <v>25751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40545</v>
      </c>
      <c r="C231" s="23">
        <v>40545</v>
      </c>
      <c r="D231" s="23">
        <v>40545</v>
      </c>
      <c r="E231" s="23">
        <v>43545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166536</v>
      </c>
      <c r="C232" s="23">
        <v>166536</v>
      </c>
      <c r="D232" s="23">
        <v>166536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200000</v>
      </c>
      <c r="C233" s="23">
        <v>200000</v>
      </c>
      <c r="D233" s="23">
        <v>200000</v>
      </c>
      <c r="E233" s="23">
        <v>177342</v>
      </c>
      <c r="F233" s="23">
        <v>46639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3000</v>
      </c>
      <c r="C234" s="23">
        <v>3000</v>
      </c>
      <c r="D234" s="23">
        <v>3000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57000</v>
      </c>
      <c r="C235" s="23">
        <v>57000</v>
      </c>
      <c r="D235" s="23">
        <v>57000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2020-03-08T06:50:04Z</cp:lastPrinted>
  <dcterms:created xsi:type="dcterms:W3CDTF">2018-12-30T09:54:12Z</dcterms:created>
  <dcterms:modified xsi:type="dcterms:W3CDTF">2020-03-08T06:50:08Z</dcterms:modified>
</cp:coreProperties>
</file>