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Domestic'!$B$1:$J$6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3" l="1"/>
  <c r="C5" i="3"/>
  <c r="B5" i="3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F11" i="1"/>
  <c r="I254" i="1"/>
  <c r="B36" i="1"/>
  <c r="I37" i="1"/>
  <c r="I23" i="1"/>
  <c r="I3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<sst xmlns="http://schemas.openxmlformats.org/spreadsheetml/2006/main" count="255" uniqueCount="224">
  <si>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</si>
  <si>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</si>
  <si>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</si>
  <si>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</si>
  <si>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</si>
  <si>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</si>
  <si>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</si>
  <si>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</si>
  <si>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</si>
  <si>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</si>
  <si>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</si>
  <si>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</si>
  <si>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</si>
  <si>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</si>
  <si>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</si>
  <si>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</si>
  <si>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</si>
  <si>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</si>
  <si>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</si>
  <si>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</si>
  <si>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</si>
  <si>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</si>
  <si>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</si>
  <si>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</si>
  <si>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</si>
  <si>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</si>
  <si>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</si>
  <si>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</si>
  <si>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</si>
  <si>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</si>
  <si>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</si>
  <si>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</si>
  <si>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</si>
  <si>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</si>
  <si>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</si>
  <si>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</si>
  <si>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</si>
  <si>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</si>
  <si>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</si>
  <si>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</si>
  <si>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</si>
  <si>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</si>
  <si>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</si>
  <si>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</si>
  <si>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</si>
  <si>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</si>
  <si>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</si>
  <si>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</si>
  <si>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</si>
  <si>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</si>
  <si>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</si>
  <si>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</si>
  <si>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</si>
  <si>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</si>
  <si>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</si>
  <si>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</si>
  <si>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</si>
  <si>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</si>
  <si>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</si>
  <si>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</si>
  <si>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</si>
  <si>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</si>
  <si>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</si>
  <si>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</si>
  <si>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</si>
  <si>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</si>
  <si>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</si>
  <si>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</si>
  <si>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</si>
  <si>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</si>
  <si>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</si>
  <si>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</si>
  <si>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</si>
  <si>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</si>
  <si>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</si>
  <si>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</si>
  <si>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</si>
  <si>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</si>
  <si>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</si>
  <si>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</si>
  <si>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</si>
  <si>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</si>
  <si>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</si>
  <si>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</si>
  <si>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</si>
  <si>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</si>
  <si>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</si>
  <si>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</si>
  <si>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</si>
  <si>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</si>
  <si>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</si>
  <si>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</si>
  <si>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</si>
  <si>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</si>
  <si>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</si>
  <si>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</si>
  <si>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</si>
  <si>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</si>
  <si>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</si>
  <si>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</si>
  <si>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</si>
  <si>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</si>
  <si>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</si>
  <si>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</si>
  <si>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</si>
  <si>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</si>
  <si>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</si>
  <si>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</si>
  <si>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</si>
  <si>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</si>
  <si>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</si>
  <si>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</si>
  <si>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</si>
  <si>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</si>
  <si>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</si>
  <si>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</si>
  <si>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</si>
  <si>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</si>
  <si>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</si>
  <si>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</si>
  <si>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</si>
  <si>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</si>
  <si>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</si>
  <si>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</si>
  <si>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</si>
  <si>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</si>
  <si>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</si>
  <si>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</si>
  <si>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</si>
  <si>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</si>
  <si>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</si>
  <si>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</si>
  <si>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</si>
  <si>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</si>
  <si>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</si>
  <si>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</si>
  <si>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</si>
  <si>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</si>
  <si>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</si>
  <si>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</si>
  <si>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</si>
  <si>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</si>
  <si>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</si>
  <si>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</si>
  <si>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</si>
  <si>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</si>
  <si>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</si>
  <si>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</si>
  <si>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</si>
  <si>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</si>
  <si>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</si>
  <si>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</si>
  <si>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</si>
  <si>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</si>
  <si>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</si>
  <si>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</si>
  <si>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</si>
  <si>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</si>
  <si>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</si>
  <si>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</si>
  <si>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</si>
  <si>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</si>
  <si>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</si>
  <si>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</si>
  <si>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</si>
  <si>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</si>
  <si>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</si>
  <si>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</si>
  <si>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</si>
  <si>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</si>
  <si>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</si>
  <si>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</si>
  <si>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</si>
  <si>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</si>
  <si>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</si>
  <si>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</si>
  <si>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</si>
  <si>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</si>
  <si>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</si>
  <si>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</si>
  <si>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</si>
  <si>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</si>
  <si>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</si>
  <si>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</si>
  <si>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</si>
  <si>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</si>
  <si>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</si>
  <si>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</si>
  <si>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</si>
  <si>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</si>
  <si>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</si>
  <si>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</si>
  <si>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</si>
  <si>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</si>
  <si>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</si>
  <si>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</si>
  <si>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</si>
  <si>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</si>
  <si>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</si>
  <si>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</si>
  <si>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</si>
  <si>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</si>
  <si>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</si>
  <si>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</si>
  <si>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</si>
  <si>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</si>
  <si>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</si>
  <si>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</si>
  <si>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</si>
  <si>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</si>
  <si>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</si>
  <si>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</si>
  <si>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ރައްޔިތުންގެ މަޖިލީހުގެ އިދާރާ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</si>
  <si>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</si>
  <si>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</si>
  <si>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</si>
  <si>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</si>
  <si>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</si>
  <si>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</si>
  <si>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</si>
  <si>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ރައްޔިތުންގެ މަޖިލީހުގެ އައު ޢިމާރާތް</t>
  </si>
  <si>
    <t>P-MAJ001-001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</si>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</sst>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7" fillId="4" borderId="0" xfId="7" applyFont="1" applyFill="1" applyBorder="1" applyAlignment="1">
      <alignment vertical="center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1242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222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156370165</v>
      </c>
      <c r="C9" s="15">
        <f t="shared" si="0"/>
        <v>164681844</v>
      </c>
      <c r="D9" s="15">
        <f t="shared" si="0"/>
        <v>186267471</v>
      </c>
      <c r="E9" s="15">
        <f t="shared" si="0"/>
        <v>117308450</v>
      </c>
      <c r="F9" s="15">
        <f>F13</f>
        <v>133781384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1858000</v>
      </c>
      <c r="C10" s="16">
        <f t="shared" si="2"/>
        <v>1816900</v>
      </c>
      <c r="D10" s="16">
        <f t="shared" si="2"/>
        <v>29124116</v>
      </c>
      <c r="E10" s="16">
        <f t="shared" si="2"/>
        <v>6561846</v>
      </c>
      <c r="F10" s="16">
        <f>F26</f>
        <v>50378214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158228165</v>
      </c>
      <c r="C11" s="18">
        <f t="shared" si="3"/>
        <v>166498744</v>
      </c>
      <c r="D11" s="18">
        <f t="shared" si="3"/>
        <v>215391587</v>
      </c>
      <c r="E11" s="18">
        <f t="shared" si="3"/>
        <v>123870296</v>
      </c>
      <c r="F11" s="18">
        <f>SUM(F9:F10)</f>
        <v>184159598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223</v>
      </c>
    </row>
    <row r="13" spans="1:10" ht="22.5" customHeight="1" thickBot="1">
      <c r="B13" s="18">
        <f t="shared" ref="B13:E13" si="4">SUM(B14:B24)</f>
        <v>156370165</v>
      </c>
      <c r="C13" s="18">
        <f t="shared" si="4"/>
        <v>164681844</v>
      </c>
      <c r="D13" s="18">
        <f t="shared" si="4"/>
        <v>186267471</v>
      </c>
      <c r="E13" s="18">
        <f t="shared" si="4"/>
        <v>117308450</v>
      </c>
      <c r="F13" s="18">
        <f>SUM(F14:F24)</f>
        <v>133781384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122083680</v>
      </c>
      <c r="C14" s="22">
        <f t="shared" si="5"/>
        <v>122083680</v>
      </c>
      <c r="D14" s="22">
        <f t="shared" si="5"/>
        <v>122083680</v>
      </c>
      <c r="E14" s="22">
        <f t="shared" si="5"/>
        <v>96448547</v>
      </c>
      <c r="F14" s="22">
        <f>F36</f>
        <v>106334061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4355295</v>
      </c>
      <c r="C15" s="23">
        <f t="shared" si="6"/>
        <v>4355295</v>
      </c>
      <c r="D15" s="23">
        <f t="shared" si="6"/>
        <v>4355295</v>
      </c>
      <c r="E15" s="23">
        <f t="shared" si="6"/>
        <v>3586530</v>
      </c>
      <c r="F15" s="23">
        <f>F77</f>
        <v>3945609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3140449</v>
      </c>
      <c r="C16" s="23">
        <f t="shared" si="7"/>
        <v>3024870</v>
      </c>
      <c r="D16" s="23">
        <f t="shared" si="7"/>
        <v>3018500</v>
      </c>
      <c r="E16" s="23">
        <f t="shared" si="7"/>
        <v>2246972</v>
      </c>
      <c r="F16" s="23">
        <f>F85</f>
        <v>5892862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1205879</v>
      </c>
      <c r="C17" s="23">
        <f t="shared" si="8"/>
        <v>1189022</v>
      </c>
      <c r="D17" s="23">
        <f t="shared" si="8"/>
        <v>1172592</v>
      </c>
      <c r="E17" s="23">
        <f t="shared" si="8"/>
        <v>629496</v>
      </c>
      <c r="F17" s="23">
        <f>F93</f>
        <v>659196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23476976</v>
      </c>
      <c r="C18" s="23">
        <f t="shared" si="9"/>
        <v>23013717</v>
      </c>
      <c r="D18" s="23">
        <f t="shared" si="9"/>
        <v>22715672</v>
      </c>
      <c r="E18" s="23">
        <f t="shared" si="9"/>
        <v>13426785</v>
      </c>
      <c r="F18" s="23">
        <f>F107</f>
        <v>16097376</v>
      </c>
      <c r="G18" s="6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176400</v>
      </c>
      <c r="C20" s="23">
        <f t="shared" si="11"/>
        <v>168000</v>
      </c>
      <c r="D20" s="23">
        <f t="shared" si="11"/>
        <v>160000</v>
      </c>
      <c r="E20" s="23">
        <f t="shared" si="11"/>
        <v>314730</v>
      </c>
      <c r="F20" s="23">
        <f>F142</f>
        <v>213601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1724167</v>
      </c>
      <c r="C21" s="23">
        <f t="shared" si="12"/>
        <v>10649835</v>
      </c>
      <c r="D21" s="23">
        <f t="shared" si="12"/>
        <v>32573732</v>
      </c>
      <c r="E21" s="23">
        <f t="shared" si="12"/>
        <v>455390</v>
      </c>
      <c r="F21" s="23">
        <f>F150</f>
        <v>468088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207319</v>
      </c>
      <c r="C23" s="23">
        <f t="shared" si="14"/>
        <v>197425</v>
      </c>
      <c r="D23" s="23">
        <f t="shared" si="14"/>
        <v>188000</v>
      </c>
      <c r="E23" s="23">
        <f t="shared" si="14"/>
        <v>200000</v>
      </c>
      <c r="F23" s="23">
        <f>F176</f>
        <v>170591</v>
      </c>
      <c r="G23" s="6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1858000</v>
      </c>
      <c r="C26" s="18">
        <f t="shared" si="16"/>
        <v>1816900</v>
      </c>
      <c r="D26" s="18">
        <f t="shared" si="16"/>
        <v>29124116</v>
      </c>
      <c r="E26" s="18">
        <f t="shared" si="16"/>
        <v>6561846</v>
      </c>
      <c r="F26" s="18">
        <f>SUM(F27:F34)</f>
        <v>50378214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21797576</v>
      </c>
      <c r="E29" s="23">
        <f t="shared" si="19"/>
        <v>6327712</v>
      </c>
      <c r="F29" s="23">
        <f>F212</f>
        <v>45792730</v>
      </c>
      <c r="G29" s="63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1858000</v>
      </c>
      <c r="C31" s="23">
        <f t="shared" si="21"/>
        <v>1816900</v>
      </c>
      <c r="D31" s="23">
        <f t="shared" si="21"/>
        <v>7326540</v>
      </c>
      <c r="E31" s="23">
        <f t="shared" si="21"/>
        <v>234134</v>
      </c>
      <c r="F31" s="23">
        <f>F225</f>
        <v>4585484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122083680</v>
      </c>
      <c r="C36" s="18">
        <f t="shared" si="25"/>
        <v>122083680</v>
      </c>
      <c r="D36" s="18">
        <f t="shared" si="25"/>
        <v>122083680</v>
      </c>
      <c r="E36" s="18">
        <f t="shared" si="25"/>
        <v>96448547</v>
      </c>
      <c r="F36" s="18">
        <f>SUM(F37:F38)</f>
        <v>106334061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69385656</v>
      </c>
      <c r="C37" s="25">
        <f t="shared" si="26"/>
        <v>69385656</v>
      </c>
      <c r="D37" s="25">
        <f t="shared" si="26"/>
        <v>69385656</v>
      </c>
      <c r="E37" s="25">
        <f t="shared" si="26"/>
        <v>53853916</v>
      </c>
      <c r="F37" s="25">
        <f>F40</f>
        <v>59127924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52698024</v>
      </c>
      <c r="C38" s="23">
        <f t="shared" si="27"/>
        <v>52698024</v>
      </c>
      <c r="D38" s="23">
        <f t="shared" si="27"/>
        <v>52698024</v>
      </c>
      <c r="E38" s="23">
        <f t="shared" si="27"/>
        <v>42594631</v>
      </c>
      <c r="F38" s="23">
        <f>F44</f>
        <v>47206137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69385656</v>
      </c>
      <c r="C40" s="18">
        <f t="shared" si="28"/>
        <v>69385656</v>
      </c>
      <c r="D40" s="18">
        <f t="shared" si="28"/>
        <v>69385656</v>
      </c>
      <c r="E40" s="18">
        <f t="shared" si="28"/>
        <v>53853916</v>
      </c>
      <c r="F40" s="18">
        <f>SUM(F41:F42)</f>
        <v>59127924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67793556</v>
      </c>
      <c r="C41" s="25">
        <v>67793556</v>
      </c>
      <c r="D41" s="25">
        <v>67793556</v>
      </c>
      <c r="E41" s="25">
        <v>52594836</v>
      </c>
      <c r="F41" s="25">
        <v>57661262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1592100</v>
      </c>
      <c r="C42" s="23">
        <v>1592100</v>
      </c>
      <c r="D42" s="23">
        <v>1592100</v>
      </c>
      <c r="E42" s="23">
        <v>1259080</v>
      </c>
      <c r="F42" s="23">
        <v>1466662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52698024</v>
      </c>
      <c r="C44" s="18">
        <f t="shared" si="29"/>
        <v>52698024</v>
      </c>
      <c r="D44" s="18">
        <f t="shared" si="29"/>
        <v>52698024</v>
      </c>
      <c r="E44" s="18">
        <f t="shared" si="29"/>
        <v>42594631</v>
      </c>
      <c r="F44" s="18">
        <f>SUM(F45:F75)</f>
        <v>47206137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693000</v>
      </c>
      <c r="C48" s="23">
        <v>693000</v>
      </c>
      <c r="D48" s="23">
        <v>693000</v>
      </c>
      <c r="E48" s="23">
        <v>609030</v>
      </c>
      <c r="F48" s="23">
        <v>654000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20276664</v>
      </c>
      <c r="C53" s="23">
        <v>20276664</v>
      </c>
      <c r="D53" s="23">
        <v>20276664</v>
      </c>
      <c r="E53" s="23">
        <v>15150000</v>
      </c>
      <c r="F53" s="23">
        <v>16990000</v>
      </c>
      <c r="G53" s="63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36000</v>
      </c>
      <c r="C55" s="23">
        <v>36000</v>
      </c>
      <c r="D55" s="23">
        <v>36000</v>
      </c>
      <c r="E55" s="23">
        <v>23760</v>
      </c>
      <c r="F55" s="23">
        <v>19980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27723000</v>
      </c>
      <c r="C56" s="23">
        <v>27723000</v>
      </c>
      <c r="D56" s="23">
        <v>27723000</v>
      </c>
      <c r="E56" s="23">
        <v>23279025</v>
      </c>
      <c r="F56" s="23">
        <v>26142592</v>
      </c>
      <c r="G56" s="6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30000</v>
      </c>
      <c r="C59" s="23">
        <v>30000</v>
      </c>
      <c r="D59" s="23">
        <v>30000</v>
      </c>
      <c r="E59" s="23">
        <v>45600</v>
      </c>
      <c r="F59" s="23">
        <v>7225</v>
      </c>
      <c r="G59" s="6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302400</v>
      </c>
      <c r="C66" s="23">
        <v>302400</v>
      </c>
      <c r="D66" s="23">
        <v>302400</v>
      </c>
      <c r="E66" s="23">
        <v>227553</v>
      </c>
      <c r="F66" s="23">
        <v>267740</v>
      </c>
      <c r="G66" s="63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377400</v>
      </c>
      <c r="C68" s="23">
        <v>377400</v>
      </c>
      <c r="D68" s="23">
        <v>377400</v>
      </c>
      <c r="E68" s="23">
        <v>415482</v>
      </c>
      <c r="F68" s="23">
        <v>351900</v>
      </c>
      <c r="G68" s="63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2989560</v>
      </c>
      <c r="C69" s="23">
        <v>2989560</v>
      </c>
      <c r="D69" s="23">
        <v>2989560</v>
      </c>
      <c r="E69" s="23">
        <v>2752350</v>
      </c>
      <c r="F69" s="23">
        <v>2772700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270000</v>
      </c>
      <c r="C71" s="23">
        <v>270000</v>
      </c>
      <c r="D71" s="23">
        <v>270000</v>
      </c>
      <c r="E71" s="23">
        <v>91471</v>
      </c>
      <c r="F71" s="23">
        <v>0</v>
      </c>
      <c r="G71" s="63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360</v>
      </c>
      <c r="F75" s="23">
        <v>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4355295</v>
      </c>
      <c r="C77" s="18">
        <f t="shared" si="31"/>
        <v>4355295</v>
      </c>
      <c r="D77" s="18">
        <f t="shared" si="31"/>
        <v>4355295</v>
      </c>
      <c r="E77" s="18">
        <f t="shared" si="31"/>
        <v>3586530</v>
      </c>
      <c r="F77" s="18">
        <f>SUM(F78:F83)</f>
        <v>3945609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4355295</v>
      </c>
      <c r="C83" s="23">
        <v>4355295</v>
      </c>
      <c r="D83" s="23">
        <v>4355295</v>
      </c>
      <c r="E83" s="23">
        <v>3586530</v>
      </c>
      <c r="F83" s="23">
        <v>3945609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3140449</v>
      </c>
      <c r="C85" s="18">
        <f t="shared" si="32"/>
        <v>3024870</v>
      </c>
      <c r="D85" s="18">
        <f t="shared" si="32"/>
        <v>3018500</v>
      </c>
      <c r="E85" s="18">
        <f t="shared" si="32"/>
        <v>2246972</v>
      </c>
      <c r="F85" s="18">
        <f>SUM(F86:F91)</f>
        <v>5892862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18728</v>
      </c>
      <c r="C86" s="25">
        <v>18360</v>
      </c>
      <c r="D86" s="25">
        <v>18000</v>
      </c>
      <c r="E86" s="25">
        <v>0</v>
      </c>
      <c r="F86" s="25">
        <v>0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521</v>
      </c>
      <c r="C87" s="23">
        <v>510</v>
      </c>
      <c r="D87" s="23">
        <v>500</v>
      </c>
      <c r="E87" s="23">
        <v>0</v>
      </c>
      <c r="F87" s="23">
        <v>0</v>
      </c>
      <c r="G87" s="63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3121200</v>
      </c>
      <c r="C89" s="23">
        <v>3006000</v>
      </c>
      <c r="D89" s="23">
        <v>3000000</v>
      </c>
      <c r="E89" s="23">
        <v>2246972</v>
      </c>
      <c r="F89" s="23">
        <v>5892862</v>
      </c>
      <c r="G89" s="6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1205879</v>
      </c>
      <c r="C93" s="18">
        <f t="shared" si="33"/>
        <v>1189022</v>
      </c>
      <c r="D93" s="18">
        <f t="shared" si="33"/>
        <v>1172592</v>
      </c>
      <c r="E93" s="18">
        <f t="shared" si="33"/>
        <v>629496</v>
      </c>
      <c r="F93" s="18">
        <f>SUM(F94:F105)</f>
        <v>659196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520200</v>
      </c>
      <c r="C94" s="25">
        <v>510000</v>
      </c>
      <c r="D94" s="25">
        <v>500000</v>
      </c>
      <c r="E94" s="25">
        <v>382959</v>
      </c>
      <c r="F94" s="25">
        <v>321653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30172</v>
      </c>
      <c r="C95" s="23">
        <v>29580</v>
      </c>
      <c r="D95" s="23">
        <v>29000</v>
      </c>
      <c r="E95" s="23">
        <v>26219</v>
      </c>
      <c r="F95" s="23">
        <v>14540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31212</v>
      </c>
      <c r="C96" s="23">
        <v>30600</v>
      </c>
      <c r="D96" s="23">
        <v>30000</v>
      </c>
      <c r="E96" s="23">
        <v>30000</v>
      </c>
      <c r="F96" s="23">
        <v>20795</v>
      </c>
      <c r="G96" s="63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100000</v>
      </c>
      <c r="C98" s="23">
        <v>100000</v>
      </c>
      <c r="D98" s="23">
        <v>100000</v>
      </c>
      <c r="E98" s="23">
        <v>100000</v>
      </c>
      <c r="F98" s="23">
        <v>89186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426</v>
      </c>
      <c r="F99" s="23">
        <v>14041</v>
      </c>
      <c r="G99" s="63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122933</v>
      </c>
      <c r="C101" s="23">
        <v>120150</v>
      </c>
      <c r="D101" s="23">
        <v>117500</v>
      </c>
      <c r="E101" s="23">
        <v>32490</v>
      </c>
      <c r="F101" s="23">
        <v>46754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67926</v>
      </c>
      <c r="C102" s="23">
        <v>67296</v>
      </c>
      <c r="D102" s="23">
        <v>66696</v>
      </c>
      <c r="E102" s="23">
        <v>25000</v>
      </c>
      <c r="F102" s="23">
        <v>23937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24645</v>
      </c>
      <c r="G103" s="6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9063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318436</v>
      </c>
      <c r="C105" s="23">
        <v>316396</v>
      </c>
      <c r="D105" s="23">
        <v>314396</v>
      </c>
      <c r="E105" s="23">
        <v>32402</v>
      </c>
      <c r="F105" s="23">
        <v>94582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23476976</v>
      </c>
      <c r="C107" s="18">
        <f t="shared" si="34"/>
        <v>23013717</v>
      </c>
      <c r="D107" s="18">
        <f t="shared" si="34"/>
        <v>22715672</v>
      </c>
      <c r="E107" s="18">
        <f t="shared" si="34"/>
        <v>13426785</v>
      </c>
      <c r="F107" s="18">
        <f>SUM(F108:F133)</f>
        <v>16097376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234833</v>
      </c>
      <c r="C108" s="25">
        <v>223650</v>
      </c>
      <c r="D108" s="25">
        <v>213000</v>
      </c>
      <c r="E108" s="25">
        <v>205047</v>
      </c>
      <c r="F108" s="25">
        <v>151522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7841861</v>
      </c>
      <c r="C109" s="23">
        <v>7761273</v>
      </c>
      <c r="D109" s="23">
        <v>7684523</v>
      </c>
      <c r="E109" s="23">
        <v>1300990</v>
      </c>
      <c r="F109" s="23">
        <v>1248106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289532</v>
      </c>
      <c r="C110" s="23">
        <v>279032</v>
      </c>
      <c r="D110" s="23">
        <v>269032</v>
      </c>
      <c r="E110" s="23">
        <v>40822</v>
      </c>
      <c r="F110" s="23">
        <v>58669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890000</v>
      </c>
      <c r="C111" s="23">
        <v>890000</v>
      </c>
      <c r="D111" s="23">
        <v>890000</v>
      </c>
      <c r="E111" s="23">
        <v>890000</v>
      </c>
      <c r="F111" s="23">
        <v>879794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640833</v>
      </c>
      <c r="C115" s="23">
        <v>617460</v>
      </c>
      <c r="D115" s="23">
        <v>595200</v>
      </c>
      <c r="E115" s="23">
        <v>446000</v>
      </c>
      <c r="F115" s="23">
        <v>352980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5513</v>
      </c>
      <c r="C116" s="23">
        <v>5250</v>
      </c>
      <c r="D116" s="23">
        <v>5000</v>
      </c>
      <c r="E116" s="23">
        <v>8800</v>
      </c>
      <c r="F116" s="23">
        <v>603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20000</v>
      </c>
      <c r="C117" s="23">
        <v>20000</v>
      </c>
      <c r="D117" s="23">
        <v>20000</v>
      </c>
      <c r="E117" s="23">
        <v>20000</v>
      </c>
      <c r="F117" s="23">
        <v>15932</v>
      </c>
      <c r="G117" s="6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2205</v>
      </c>
      <c r="C118" s="23">
        <v>2100</v>
      </c>
      <c r="D118" s="23">
        <v>2000</v>
      </c>
      <c r="E118" s="23">
        <v>3000</v>
      </c>
      <c r="F118" s="23">
        <v>300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2580077</v>
      </c>
      <c r="C119" s="23">
        <v>2245177</v>
      </c>
      <c r="D119" s="23">
        <v>2069377</v>
      </c>
      <c r="E119" s="23">
        <v>1500000</v>
      </c>
      <c r="F119" s="23">
        <v>1349013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502500</v>
      </c>
      <c r="C120" s="23">
        <v>502500</v>
      </c>
      <c r="D120" s="23">
        <v>502500</v>
      </c>
      <c r="E120" s="23">
        <v>0</v>
      </c>
      <c r="F120" s="23">
        <v>0</v>
      </c>
      <c r="G120" s="63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390000</v>
      </c>
      <c r="C124" s="23">
        <v>390000</v>
      </c>
      <c r="D124" s="23">
        <v>390000</v>
      </c>
      <c r="E124" s="23">
        <v>50000</v>
      </c>
      <c r="F124" s="23">
        <v>391298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8820</v>
      </c>
      <c r="C125" s="23">
        <v>8400</v>
      </c>
      <c r="D125" s="23">
        <v>8000</v>
      </c>
      <c r="E125" s="23">
        <v>5000</v>
      </c>
      <c r="F125" s="23">
        <v>4187</v>
      </c>
      <c r="G125" s="63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10700</v>
      </c>
      <c r="C126" s="23">
        <v>10700</v>
      </c>
      <c r="D126" s="23">
        <v>10700</v>
      </c>
      <c r="E126" s="23">
        <v>11000</v>
      </c>
      <c r="F126" s="23">
        <v>10584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19640</v>
      </c>
      <c r="C131" s="23">
        <v>19640</v>
      </c>
      <c r="D131" s="23">
        <v>19640</v>
      </c>
      <c r="E131" s="23">
        <v>5000</v>
      </c>
      <c r="F131" s="23">
        <v>4275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10000000</v>
      </c>
      <c r="C132" s="23">
        <v>10000000</v>
      </c>
      <c r="D132" s="23">
        <v>10000000</v>
      </c>
      <c r="E132" s="23">
        <v>8820000</v>
      </c>
      <c r="F132" s="23">
        <v>11561233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40462</v>
      </c>
      <c r="C133" s="23">
        <v>38535</v>
      </c>
      <c r="D133" s="23">
        <v>36700</v>
      </c>
      <c r="E133" s="23">
        <v>121126</v>
      </c>
      <c r="F133" s="23">
        <v>68880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176400</v>
      </c>
      <c r="C142" s="18">
        <f t="shared" si="37"/>
        <v>168000</v>
      </c>
      <c r="D142" s="18">
        <f t="shared" si="37"/>
        <v>160000</v>
      </c>
      <c r="E142" s="18">
        <f t="shared" si="37"/>
        <v>314730</v>
      </c>
      <c r="F142" s="18">
        <f>SUM(F143:F148)</f>
        <v>213601</v>
      </c>
      <c r="G142" s="64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214730</v>
      </c>
      <c r="F143" s="25">
        <v>140686</v>
      </c>
      <c r="G143" s="66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176400</v>
      </c>
      <c r="C146" s="23">
        <v>168000</v>
      </c>
      <c r="D146" s="23">
        <v>160000</v>
      </c>
      <c r="E146" s="23">
        <v>100000</v>
      </c>
      <c r="F146" s="23">
        <v>72915</v>
      </c>
      <c r="G146" s="63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1724167</v>
      </c>
      <c r="C150" s="18">
        <f t="shared" si="38"/>
        <v>10649835</v>
      </c>
      <c r="D150" s="18">
        <f t="shared" si="38"/>
        <v>32573732</v>
      </c>
      <c r="E150" s="18">
        <f t="shared" si="38"/>
        <v>455390</v>
      </c>
      <c r="F150" s="18">
        <f>SUM(F151:F168)</f>
        <v>468088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1099405</v>
      </c>
      <c r="C152" s="23">
        <v>10135300</v>
      </c>
      <c r="D152" s="23">
        <v>31204776</v>
      </c>
      <c r="E152" s="23">
        <v>150000</v>
      </c>
      <c r="F152" s="23">
        <v>150552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88200</v>
      </c>
      <c r="C156" s="23">
        <v>84000</v>
      </c>
      <c r="D156" s="23">
        <v>20000</v>
      </c>
      <c r="E156" s="23">
        <v>5000</v>
      </c>
      <c r="F156" s="23">
        <v>7121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102000</v>
      </c>
      <c r="C157" s="23">
        <v>50000</v>
      </c>
      <c r="D157" s="23">
        <v>34000</v>
      </c>
      <c r="E157" s="23">
        <v>0</v>
      </c>
      <c r="F157" s="23">
        <v>250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150000</v>
      </c>
      <c r="E159" s="23">
        <v>0</v>
      </c>
      <c r="F159" s="23">
        <v>6047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350000</v>
      </c>
      <c r="C160" s="23">
        <v>300000</v>
      </c>
      <c r="D160" s="23">
        <v>1077556</v>
      </c>
      <c r="E160" s="23">
        <v>185390</v>
      </c>
      <c r="F160" s="23">
        <v>232975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10700</v>
      </c>
      <c r="E165" s="23">
        <v>0</v>
      </c>
      <c r="F165" s="23">
        <v>0</v>
      </c>
      <c r="G165" s="63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84562</v>
      </c>
      <c r="C166" s="23">
        <v>80535</v>
      </c>
      <c r="D166" s="23">
        <v>76700</v>
      </c>
      <c r="E166" s="23">
        <v>115000</v>
      </c>
      <c r="F166" s="23">
        <v>71143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207319</v>
      </c>
      <c r="C176" s="18">
        <f t="shared" si="40"/>
        <v>197425</v>
      </c>
      <c r="D176" s="18">
        <f t="shared" si="40"/>
        <v>188000</v>
      </c>
      <c r="E176" s="18">
        <f t="shared" si="40"/>
        <v>200000</v>
      </c>
      <c r="F176" s="18">
        <f>SUM(F177:F196)</f>
        <v>170591</v>
      </c>
      <c r="G176" s="6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customHeight="1">
      <c r="A182" s="8">
        <v>228006</v>
      </c>
      <c r="B182" s="23">
        <v>600</v>
      </c>
      <c r="C182" s="23">
        <v>550</v>
      </c>
      <c r="D182" s="23">
        <v>500</v>
      </c>
      <c r="E182" s="23">
        <v>0</v>
      </c>
      <c r="F182" s="23">
        <v>0</v>
      </c>
      <c r="G182" s="63" t="s">
        <v>155</v>
      </c>
      <c r="H182" s="8">
        <v>228006</v>
      </c>
      <c r="I182" s="4" t="str">
        <f t="shared" si="36"/>
        <v>SHOW</v>
      </c>
    </row>
    <row r="183" spans="1:9" ht="22.5" customHeight="1" thickBot="1">
      <c r="A183" s="8">
        <v>228007</v>
      </c>
      <c r="B183" s="23">
        <v>206719</v>
      </c>
      <c r="C183" s="23">
        <v>196875</v>
      </c>
      <c r="D183" s="23">
        <v>187500</v>
      </c>
      <c r="E183" s="23">
        <v>200000</v>
      </c>
      <c r="F183" s="23">
        <v>170591</v>
      </c>
      <c r="G183" s="6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21797576</v>
      </c>
      <c r="E212" s="18">
        <f t="shared" si="45"/>
        <v>6327712</v>
      </c>
      <c r="F212" s="18">
        <f>SUM(F213:F215)</f>
        <v>45792730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21797576</v>
      </c>
      <c r="E215" s="23">
        <v>6327712</v>
      </c>
      <c r="F215" s="23">
        <v>45792730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1858000</v>
      </c>
      <c r="C225" s="18">
        <f t="shared" si="47"/>
        <v>1816900</v>
      </c>
      <c r="D225" s="18">
        <f t="shared" si="47"/>
        <v>7326540</v>
      </c>
      <c r="E225" s="18">
        <f t="shared" si="47"/>
        <v>234134</v>
      </c>
      <c r="F225" s="18">
        <f>SUM(F226:F238)</f>
        <v>4585484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493500</v>
      </c>
      <c r="C226" s="25">
        <v>499000</v>
      </c>
      <c r="D226" s="25">
        <v>162000</v>
      </c>
      <c r="E226" s="25">
        <v>21940</v>
      </c>
      <c r="F226" s="25">
        <v>131147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888000</v>
      </c>
      <c r="C227" s="23">
        <v>817000</v>
      </c>
      <c r="D227" s="23">
        <v>2026990</v>
      </c>
      <c r="E227" s="23">
        <v>142194</v>
      </c>
      <c r="F227" s="23">
        <v>195045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201000</v>
      </c>
      <c r="E229" s="23">
        <v>0</v>
      </c>
      <c r="F229" s="23">
        <v>0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customHeight="1">
      <c r="A230" s="8">
        <v>423005</v>
      </c>
      <c r="B230" s="23">
        <v>200000</v>
      </c>
      <c r="C230" s="23">
        <v>300000</v>
      </c>
      <c r="D230" s="23">
        <v>500000</v>
      </c>
      <c r="E230" s="23">
        <v>0</v>
      </c>
      <c r="F230" s="23">
        <v>0</v>
      </c>
      <c r="G230" s="63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98400</v>
      </c>
      <c r="C231" s="23">
        <v>98400</v>
      </c>
      <c r="D231" s="23">
        <v>262300</v>
      </c>
      <c r="E231" s="23">
        <v>50000</v>
      </c>
      <c r="F231" s="23">
        <v>41319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526250</v>
      </c>
      <c r="E232" s="23">
        <v>0</v>
      </c>
      <c r="F232" s="23">
        <v>0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178100</v>
      </c>
      <c r="C233" s="23">
        <v>102500</v>
      </c>
      <c r="D233" s="23">
        <v>2948000</v>
      </c>
      <c r="E233" s="23">
        <v>20000</v>
      </c>
      <c r="F233" s="23">
        <v>4217973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700000</v>
      </c>
      <c r="E235" s="23">
        <v>0</v>
      </c>
      <c r="F235" s="23">
        <v>0</v>
      </c>
      <c r="G235" s="63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showGridLines="0" view="pageBreakPreview" zoomScaleNormal="100" zoomScaleSheetLayoutView="100" workbookViewId="0">
      <selection activeCell="H12" sqref="H12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 t="shared" ref="B5:D5" si="0">SUM(B6)</f>
        <v>0</v>
      </c>
      <c r="C5" s="40">
        <f t="shared" si="0"/>
        <v>0</v>
      </c>
      <c r="D5" s="41">
        <f t="shared" si="0"/>
        <v>21797576</v>
      </c>
      <c r="E5" s="42"/>
      <c r="F5" s="43"/>
      <c r="G5" s="44"/>
      <c r="H5" s="45"/>
      <c r="I5" s="46" t="s">
        <v>212</v>
      </c>
      <c r="J5" s="47">
        <v>1242</v>
      </c>
    </row>
    <row r="6" spans="2:10" ht="30" customHeight="1">
      <c r="B6" s="48">
        <v>0</v>
      </c>
      <c r="C6" s="48">
        <v>0</v>
      </c>
      <c r="D6" s="49">
        <v>21797576</v>
      </c>
      <c r="E6" s="50"/>
      <c r="F6" s="51" t="s">
        <v>218</v>
      </c>
      <c r="G6" s="51" t="s">
        <v>219</v>
      </c>
      <c r="H6" s="52" t="s">
        <v>220</v>
      </c>
      <c r="I6" s="53" t="s">
        <v>221</v>
      </c>
      <c r="J6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18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2020-03-04T06:45:19Z</cp:lastPrinted>
  <dcterms:created xsi:type="dcterms:W3CDTF">2018-12-30T09:54:12Z</dcterms:created>
  <dcterms:modified xsi:type="dcterms:W3CDTF">2020-03-04T06:45:22Z</dcterms:modified>
</cp:coreProperties>
</file>