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showObjects="placeholders"/>
  <mc:AlternateContent xmlns:mc="http://schemas.openxmlformats.org/markup-compatibility/2006">
    <mc:Choice Requires="x15">
      <x15ac:absPath xmlns:x15ac="http://schemas.microsoft.com/office/spreadsheetml/2010/11/ac" url="C:\Users\leevan.j\Desktop\Aa.Himandhoo School (12 Classroom and Multipurpose Hall)\Multipurpose Hall\"/>
    </mc:Choice>
  </mc:AlternateContent>
  <xr:revisionPtr revIDLastSave="0" documentId="13_ncr:1_{831A8B8F-BECB-4FA0-B6D9-74E16A7B189D}" xr6:coauthVersionLast="45" xr6:coauthVersionMax="46" xr10:uidLastSave="{00000000-0000-0000-0000-000000000000}"/>
  <bookViews>
    <workbookView xWindow="-120" yWindow="-120" windowWidth="29040" windowHeight="15840" tabRatio="832" activeTab="2" xr2:uid="{00000000-000D-0000-FFFF-FFFF00000000}"/>
  </bookViews>
  <sheets>
    <sheet name="Cover" sheetId="73" r:id="rId1"/>
    <sheet name="BOQ Summary" sheetId="62" r:id="rId2"/>
    <sheet name="BOQ for tender" sheetId="72" r:id="rId3"/>
  </sheets>
  <definedNames>
    <definedName name="_xlnm.Print_Area" localSheetId="2">'BOQ for tender'!$A$1:$K$1058</definedName>
    <definedName name="_xlnm.Print_Area" localSheetId="1">'BOQ Summary'!$A$1:$F$26</definedName>
    <definedName name="_xlnm.Print_Area" localSheetId="0">Cover!$A$1:$I$43</definedName>
    <definedName name="_xlnm.Print_Titles" localSheetId="2">'BOQ for tender'!$6:$6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610" i="73" l="1"/>
  <c r="H614" i="73"/>
  <c r="H614" i="62"/>
  <c r="H614" i="72"/>
  <c r="H611" i="73"/>
  <c r="H611" i="62"/>
  <c r="H611" i="72"/>
  <c r="H610" i="62"/>
  <c r="H610" i="72"/>
  <c r="H626" i="73"/>
  <c r="H626" i="62"/>
  <c r="H626" i="72"/>
  <c r="H625" i="73"/>
  <c r="H625" i="62"/>
  <c r="H625" i="72"/>
  <c r="H891" i="72"/>
  <c r="L910" i="72" l="1"/>
  <c r="L909" i="72"/>
  <c r="L908" i="72"/>
  <c r="L907" i="72"/>
  <c r="C22" i="62" l="1"/>
  <c r="C21" i="62"/>
  <c r="C20" i="62"/>
  <c r="C19" i="62"/>
  <c r="C13" i="62" l="1"/>
  <c r="A3" i="62" l="1"/>
  <c r="C23" i="62"/>
  <c r="C12" i="62"/>
  <c r="C14" i="62"/>
  <c r="C17" i="62"/>
  <c r="C16" i="62"/>
  <c r="C15" i="62"/>
  <c r="C18" i="62"/>
  <c r="C11" i="62"/>
  <c r="C10" i="62"/>
  <c r="C9" i="62"/>
  <c r="C8" i="62"/>
</calcChain>
</file>

<file path=xl/sharedStrings.xml><?xml version="1.0" encoding="utf-8"?>
<sst xmlns="http://schemas.openxmlformats.org/spreadsheetml/2006/main" count="1162" uniqueCount="723">
  <si>
    <t>BILL OF QUANTITIES</t>
  </si>
  <si>
    <t>CLIENT : MINISTRY OF EDUCATION, GOVERNEMNT OF MALDIVES</t>
  </si>
  <si>
    <t>SUMMARY OF BILLS OF QUANTITIES</t>
  </si>
  <si>
    <t>DESCRIPTION</t>
  </si>
  <si>
    <t>AMOUNT</t>
  </si>
  <si>
    <t>%</t>
  </si>
  <si>
    <r>
      <rPr>
        <b/>
        <sz val="11"/>
        <color indexed="8"/>
        <rFont val="Calibri"/>
        <family val="2"/>
        <scheme val="minor"/>
      </rPr>
      <t>TOTAL</t>
    </r>
    <r>
      <rPr>
        <b/>
        <sz val="11"/>
        <color theme="1"/>
        <rFont val="Calibri"/>
        <family val="2"/>
        <scheme val="minor"/>
      </rPr>
      <t xml:space="preserve">  AMOUNT</t>
    </r>
  </si>
  <si>
    <t>Male', Republic of Maldives</t>
  </si>
  <si>
    <t>ITEM</t>
  </si>
  <si>
    <t>UNIT</t>
  </si>
  <si>
    <t>QTY</t>
  </si>
  <si>
    <t>MATERIAL RATE</t>
  </si>
  <si>
    <t>LABOUR RATE</t>
  </si>
  <si>
    <t>1.0.00</t>
  </si>
  <si>
    <t>Bill №: 01 - PRELIMINARIES</t>
  </si>
  <si>
    <t>1.1.00</t>
  </si>
  <si>
    <t>GENERAL NOTES</t>
  </si>
  <si>
    <t>Abbreviations</t>
  </si>
  <si>
    <t>m</t>
  </si>
  <si>
    <t xml:space="preserve"> - metre</t>
  </si>
  <si>
    <t>nr</t>
  </si>
  <si>
    <t xml:space="preserve"> - numbers</t>
  </si>
  <si>
    <t>m3</t>
  </si>
  <si>
    <t xml:space="preserve"> - cubic metres</t>
  </si>
  <si>
    <t>m2</t>
  </si>
  <si>
    <t xml:space="preserve">   </t>
  </si>
  <si>
    <t xml:space="preserve"> - linear metre</t>
  </si>
  <si>
    <t>t</t>
  </si>
  <si>
    <t xml:space="preserve"> - tons</t>
  </si>
  <si>
    <t>inc.</t>
  </si>
  <si>
    <t xml:space="preserve"> - including</t>
  </si>
  <si>
    <t>mm</t>
  </si>
  <si>
    <t xml:space="preserve"> - millimetre</t>
  </si>
  <si>
    <t>SS</t>
  </si>
  <si>
    <t xml:space="preserve"> - stainless steel</t>
  </si>
  <si>
    <t>GI</t>
  </si>
  <si>
    <t xml:space="preserve"> - galvanized iron</t>
  </si>
  <si>
    <t>1.2.00</t>
  </si>
  <si>
    <t>SITE MANAGEMENT COSTS</t>
  </si>
  <si>
    <t>Allow for all on and off site management cost including costs of foreman and assistants, temporary services, telephone, fax, hoardings &amp; similar.</t>
  </si>
  <si>
    <t>item</t>
  </si>
  <si>
    <t>1.3.00</t>
  </si>
  <si>
    <t>SIGN BOARD</t>
  </si>
  <si>
    <t>Allow for sign board.</t>
  </si>
  <si>
    <t>1.4.00</t>
  </si>
  <si>
    <t>CLEAN-UP</t>
  </si>
  <si>
    <t>Allow for clean-up upon completion of works.</t>
  </si>
  <si>
    <t>1.5.00</t>
  </si>
  <si>
    <t>INSURANCE,  BONDS, GUARANTEES AND WARRANTIES</t>
  </si>
  <si>
    <t>Insurance as stated in the general conditions.</t>
  </si>
  <si>
    <t>1.6.00</t>
  </si>
  <si>
    <t>TOTAL OF BILL №: 01 - Carried Over To Summary</t>
  </si>
  <si>
    <t>2.0.00</t>
  </si>
  <si>
    <t>Bill №: 02 - EXCAVATION AND FILLING</t>
  </si>
  <si>
    <t>2.1.00</t>
  </si>
  <si>
    <t xml:space="preserve">GENERAL </t>
  </si>
  <si>
    <t xml:space="preserve">(a) </t>
  </si>
  <si>
    <t>Rates shall include for: leveling, grading, trimming, compacting to faces of excavation, keep sides plumb, backfilling, consolidating, and disposing surplus soil.</t>
  </si>
  <si>
    <t>2.2.00</t>
  </si>
  <si>
    <t>SITE CLEARING</t>
  </si>
  <si>
    <t>2.2.01</t>
  </si>
  <si>
    <t>Clear the area of site from rubbish and vegetable matters, stumps, roots. Rates shall include for removal of trees and tree stumps and disposal of such materials</t>
  </si>
  <si>
    <r>
      <t>m</t>
    </r>
    <r>
      <rPr>
        <vertAlign val="superscript"/>
        <sz val="10"/>
        <color theme="1"/>
        <rFont val="Calibri"/>
        <family val="2"/>
        <scheme val="minor"/>
      </rPr>
      <t>2</t>
    </r>
  </si>
  <si>
    <t>2.3.00</t>
  </si>
  <si>
    <t>EXCAVATION</t>
  </si>
  <si>
    <t>Excavation quantities are measured to the faces of concrete members. Rates shall include for all the additional excavation required to place the formwork. Rates shall include for backfilling.</t>
  </si>
  <si>
    <t>2.3.01</t>
  </si>
  <si>
    <t>Excavation for Foundation pads</t>
  </si>
  <si>
    <r>
      <t>m</t>
    </r>
    <r>
      <rPr>
        <vertAlign val="superscript"/>
        <sz val="10"/>
        <color theme="1"/>
        <rFont val="Calibri"/>
        <family val="2"/>
        <scheme val="minor"/>
      </rPr>
      <t>3</t>
    </r>
  </si>
  <si>
    <t>2.3.02</t>
  </si>
  <si>
    <t>Excavation for Foundation beams</t>
  </si>
  <si>
    <t>2.4.00</t>
  </si>
  <si>
    <t>FILLING</t>
  </si>
  <si>
    <t>Rate shall include for: levelling, grading, trimming, compacting and similar</t>
  </si>
  <si>
    <t>2.4.01</t>
  </si>
  <si>
    <t>Compacted earth filling under ground slab</t>
  </si>
  <si>
    <t>2.5.00</t>
  </si>
  <si>
    <t>DAMP-PROOF MEMBRANE</t>
  </si>
  <si>
    <t>Rate shall include for: dressing around and sealing to all penetrations,laps and turnups.</t>
  </si>
  <si>
    <t>2.5.01</t>
  </si>
  <si>
    <t xml:space="preserve">Polythene damp proof membrane (500 gauge) </t>
  </si>
  <si>
    <t>2.6.00</t>
  </si>
  <si>
    <t>DE-WATERING</t>
  </si>
  <si>
    <t>2.6.01</t>
  </si>
  <si>
    <t>De-watering the excavation until completion of concrete work as required</t>
  </si>
  <si>
    <t>2.7.00</t>
  </si>
  <si>
    <t>TOTAL OF BILL №: 02 - Carried Over To Summary</t>
  </si>
  <si>
    <t>3.0.00</t>
  </si>
  <si>
    <t>Bill №: 03 - INSITU CONCRETE WORKS</t>
  </si>
  <si>
    <t>3.1.00</t>
  </si>
  <si>
    <t>GENERAL</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</si>
  <si>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</si>
  <si>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</si>
  <si>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</si>
  <si>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</si>
  <si>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M30 and lean concrete shall be GRADE M15</t>
  </si>
  <si>
    <t xml:space="preserve">(d) </t>
  </si>
  <si>
    <t>Rates shall include for: concrete, formwork, reinforcement, cleaning, fabrication, placing, the provision for all necessary temporary fixings and supports including tie wires and chair supports, laps, distribution bars and wastage.</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</si>
  <si>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</si>
  <si>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</si>
  <si>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</si>
  <si>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</si>
  <si>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</si>
  <si>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</si>
  <si>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</si>
  <si>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Slab soffits to be finished fairfaced, use plasteciser and formwork with reducing agent.</t>
  </si>
  <si>
    <t xml:space="preserve">(i) </t>
  </si>
  <si>
    <t>All exposed &amp; external concrete members shall be casted with masterpel 777 or equivalent water proofing chemical.</t>
  </si>
  <si>
    <t>(j)</t>
  </si>
  <si>
    <t>Rate shall include for applying 2 coats of waterproofing chemical to substructure.(Below ground level)</t>
  </si>
  <si>
    <t>3.1.01</t>
  </si>
  <si>
    <t>Allow for Concrete Testing.</t>
  </si>
  <si>
    <t>3.2.00</t>
  </si>
  <si>
    <t>MASS CONCRETE</t>
  </si>
  <si>
    <t>Quantity is measured to the edges of concrete foundation members. Rates shall be inclusive for any additional concrete required to place the formwork.</t>
  </si>
  <si>
    <t>3.2.01</t>
  </si>
  <si>
    <t>mm Lean Concrete (Foundations)</t>
  </si>
  <si>
    <t>3.3.00</t>
  </si>
  <si>
    <t>REINFORCED INSITU CONCRETE</t>
  </si>
  <si>
    <t>SUB-STRUCTURE</t>
  </si>
  <si>
    <t>FOUNDATION PADS</t>
  </si>
  <si>
    <t>3.3.01</t>
  </si>
  <si>
    <t>x</t>
  </si>
  <si>
    <t>x  300mm Foundation pads, F1</t>
  </si>
  <si>
    <t>3.3.02</t>
  </si>
  <si>
    <t>x  300mm Foundation pads, F2</t>
  </si>
  <si>
    <t>3.3.03</t>
  </si>
  <si>
    <t>x  300mm Foundation pads, F3</t>
  </si>
  <si>
    <t>3.3.04</t>
  </si>
  <si>
    <t>x  300mm Foundation pads, F4</t>
  </si>
  <si>
    <t>FOUNDATION BEAMS</t>
  </si>
  <si>
    <t>3.3.05</t>
  </si>
  <si>
    <t>mm Foundation beam, TB</t>
  </si>
  <si>
    <t>STAIR STARTER</t>
  </si>
  <si>
    <t>3.3.06</t>
  </si>
  <si>
    <t>mm Concrete stair starter</t>
  </si>
  <si>
    <t>COLUMNS</t>
  </si>
  <si>
    <t>3.3.07</t>
  </si>
  <si>
    <t>mm Concrete columns C1</t>
  </si>
  <si>
    <t>3.3.08</t>
  </si>
  <si>
    <t>mm Concrete columns C2</t>
  </si>
  <si>
    <t>3.3.09</t>
  </si>
  <si>
    <t>mm Concrete columns C3</t>
  </si>
  <si>
    <t>3.4.00</t>
  </si>
  <si>
    <t>GROUND FLOOR</t>
  </si>
  <si>
    <t>3.4.01</t>
  </si>
  <si>
    <t>3.4.02</t>
  </si>
  <si>
    <t>3.4.03</t>
  </si>
  <si>
    <t>SLABS</t>
  </si>
  <si>
    <t>3.4.04</t>
  </si>
  <si>
    <t>mm thk Concrete Slab on ground floor including ramp area</t>
  </si>
  <si>
    <t>3.4.05</t>
  </si>
  <si>
    <t>mm thk Concrete Slab on half landing level</t>
  </si>
  <si>
    <t>STAIRCASE</t>
  </si>
  <si>
    <t>3.4.06</t>
  </si>
  <si>
    <t xml:space="preserve"> Concrete staircase GF to 1st FL </t>
  </si>
  <si>
    <t>3.5.00</t>
  </si>
  <si>
    <t xml:space="preserve">FIRST FLOOR </t>
  </si>
  <si>
    <t>BEAMS</t>
  </si>
  <si>
    <t>3.5.01</t>
  </si>
  <si>
    <t>mm Beam B1</t>
  </si>
  <si>
    <t>3.5.02</t>
  </si>
  <si>
    <t>mm Beam B1A</t>
  </si>
  <si>
    <t>3.5.03</t>
  </si>
  <si>
    <t>mm Beam B2</t>
  </si>
  <si>
    <t>3.5.04</t>
  </si>
  <si>
    <t>mm Beam B3</t>
  </si>
  <si>
    <t>3.5.05</t>
  </si>
  <si>
    <t>mm Beam B4</t>
  </si>
  <si>
    <t>3.5.06</t>
  </si>
  <si>
    <t>3.5.07</t>
  </si>
  <si>
    <t>3.5.08</t>
  </si>
  <si>
    <t>3.5.09</t>
  </si>
  <si>
    <t>mm thk Concrete Slab on first floor</t>
  </si>
  <si>
    <t>3.5.10</t>
  </si>
  <si>
    <t>mm thk Concrete Slab on first floor (Cat walk area)</t>
  </si>
  <si>
    <t>3.5.11</t>
  </si>
  <si>
    <t>RC WALLS</t>
  </si>
  <si>
    <t>3.5.12</t>
  </si>
  <si>
    <t>mm thk RC walls on catwalk/corridor</t>
  </si>
  <si>
    <t>3.6.00</t>
  </si>
  <si>
    <t>ROOF LEVEL - 01</t>
  </si>
  <si>
    <t>3.6.01</t>
  </si>
  <si>
    <t>mm Beam RB1</t>
  </si>
  <si>
    <t>3.6.02</t>
  </si>
  <si>
    <t>mm Beam RB2</t>
  </si>
  <si>
    <t>3.6.03</t>
  </si>
  <si>
    <t>mm Beam RB3</t>
  </si>
  <si>
    <t>3.6.04</t>
  </si>
  <si>
    <t>mm thk Concrete Slab on Roof level-01</t>
  </si>
  <si>
    <t>3.7.00</t>
  </si>
  <si>
    <t>ROOF LEVEL - 02</t>
  </si>
  <si>
    <t>3.7.01</t>
  </si>
  <si>
    <t>3.8.00</t>
  </si>
  <si>
    <t>OTHER WORKS</t>
  </si>
  <si>
    <t>Lintel and Sill beams</t>
  </si>
  <si>
    <t>3.8.01</t>
  </si>
  <si>
    <t>mm Beam LT1</t>
  </si>
  <si>
    <t>3.8.02</t>
  </si>
  <si>
    <t>mm Beam LT2</t>
  </si>
  <si>
    <t>FIN</t>
  </si>
  <si>
    <t>3.8.03</t>
  </si>
  <si>
    <t>X</t>
  </si>
  <si>
    <t>mm thk Concrete fins (GF)</t>
  </si>
  <si>
    <t>RC bench</t>
  </si>
  <si>
    <t>3.8.04</t>
  </si>
  <si>
    <t>mm thk Concrete Slab for vanity at toilet</t>
  </si>
  <si>
    <t>GROUND WELL</t>
  </si>
  <si>
    <t>3.8.05</t>
  </si>
  <si>
    <t>1000mm Dia Water well as per detailed drawing</t>
  </si>
  <si>
    <t>3.9.00</t>
  </si>
  <si>
    <t>TOTAL OF BILL №: 03 - Carried Over To Summary</t>
  </si>
  <si>
    <t>4.0.00</t>
  </si>
  <si>
    <t>Bill №: 04 - MASONRY</t>
  </si>
  <si>
    <t>4.1.00</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</si>
  <si>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</si>
  <si>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4.3.00</t>
  </si>
  <si>
    <t>BLOCK WORK</t>
  </si>
  <si>
    <t>Cement block wall, bricks laid to form alternate courses of headers and stretchers, laid on and inc. mortar. (EXTERNAL WALLS)</t>
  </si>
  <si>
    <t xml:space="preserve">mm thk full height </t>
  </si>
  <si>
    <t>4.2.01</t>
  </si>
  <si>
    <t>4.2.02</t>
  </si>
  <si>
    <t>FIRST FLOOR</t>
  </si>
  <si>
    <t xml:space="preserve">mm thk 1000mm height </t>
  </si>
  <si>
    <t>4.2.03</t>
  </si>
  <si>
    <t>mm thk full planter wall</t>
  </si>
  <si>
    <t>4.2.04</t>
  </si>
  <si>
    <t>Cement block wall, bricks laid to form alternate courses of headers and stretchers, laid on and inc. mortar  (INTERNAL WALLS).</t>
  </si>
  <si>
    <t>4.2.05</t>
  </si>
  <si>
    <t>4.2.06</t>
  </si>
  <si>
    <t>4.2.07</t>
  </si>
  <si>
    <t xml:space="preserve">mm thk 725mm height </t>
  </si>
  <si>
    <t>4.2.08</t>
  </si>
  <si>
    <t>STAGE</t>
  </si>
  <si>
    <t>mm thk 2400mm height (toilets)</t>
  </si>
  <si>
    <t>4.2.09</t>
  </si>
  <si>
    <t>4.2.10</t>
  </si>
  <si>
    <t>4.4.00</t>
  </si>
  <si>
    <t>TOTAL OF BILL №: 04 - Carried Over To Summary</t>
  </si>
  <si>
    <t>5.0.00</t>
  </si>
  <si>
    <t>Bill №: 05 - STRUCTURAL METAL WORKS</t>
  </si>
  <si>
    <t>5.1.00</t>
  </si>
  <si>
    <t>Rates shall include for: all fabrication work, welding, marking, drilling for bolts incl. steel brackets, steel plates, bolts, nuts and any type of washer, riveted work, counter sinking and tapping for bolts or machine screws.</t>
  </si>
  <si>
    <t>Rates shall include for fabrication and erection and temporary supports and fixing into position.</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</si>
  <si>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</si>
  <si>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refer to the Drawings and technical specification</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</si>
  <si>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</si>
  <si>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</si>
  <si>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5.2.00</t>
  </si>
  <si>
    <t>STEEL TRUSS</t>
  </si>
  <si>
    <t>TRUSS TR1</t>
  </si>
  <si>
    <t>5.2.01</t>
  </si>
  <si>
    <t>Steel truss 18.05m span with 60.4mm dia x 4mm thick GI pipe top and bottom chord and 48.3mm dia. x 3.6mm thick GI pipe web members</t>
  </si>
  <si>
    <t>no</t>
  </si>
  <si>
    <t>TRUSS TR2</t>
  </si>
  <si>
    <t>5.2.02</t>
  </si>
  <si>
    <t>Steel truss 12.72m span with 60.4mm dia x 4mm thick GI pipe top and bottom chord and 48.3mm dia. x 3.6mm thick GI pipe web members</t>
  </si>
  <si>
    <t>TRUSS TR3</t>
  </si>
  <si>
    <t>5.2.03</t>
  </si>
  <si>
    <t>Steel truss 8.9m span with 60.4mm dia x 4mm thick GI pipe top and bottom chord and 48.3mm dia. x 3.6mm thick GI pipe web members</t>
  </si>
  <si>
    <t>TRUSS TR4</t>
  </si>
  <si>
    <t>5.2.04</t>
  </si>
  <si>
    <t>Steel truss 6.62m span with 60.4mm dia x 4mm thick GI pipe top and bottom chord and 48.3mm dia. x 3.6mm thick GI pipe web members</t>
  </si>
  <si>
    <t>TRUSS TR5</t>
  </si>
  <si>
    <t>5.2.05</t>
  </si>
  <si>
    <t>Steel truss 3.2m span with 60.4mm dia x 4mm thick GI pipe top and bottom chord and 48.3mm dia. x 3.6mm thick GI pipe web members</t>
  </si>
  <si>
    <t>TRUSS TR6</t>
  </si>
  <si>
    <t>5.2.06</t>
  </si>
  <si>
    <t>ROOF FRAMING</t>
  </si>
  <si>
    <t>5.2.07</t>
  </si>
  <si>
    <t>x  2.5mm 'C'  Purlins at 900 c/c</t>
  </si>
  <si>
    <t>STAGE FRAMING</t>
  </si>
  <si>
    <t>5.2.08</t>
  </si>
  <si>
    <t>x2.5mm thk RHS @ 400 c/c</t>
  </si>
  <si>
    <t>5.3.00</t>
  </si>
  <si>
    <t>TOTAL OF BILL №: 05 - Carried Over To Summary</t>
  </si>
  <si>
    <t>6.0.00</t>
  </si>
  <si>
    <t>Bill №: 06 - CARPENTRY</t>
  </si>
  <si>
    <t>6.1.000</t>
  </si>
  <si>
    <t>Rates shall include for: all labour in framing, notching and fitting around projections, pipes, light fittings, hatches, grilles and similar and complete with cleats, packers, wedges and similar and all nails and screws.</t>
  </si>
  <si>
    <t>6.2.00</t>
  </si>
  <si>
    <t>LOWER ROOF FRAMING</t>
  </si>
  <si>
    <t>6.2.01</t>
  </si>
  <si>
    <t>mm timber battens</t>
  </si>
  <si>
    <t>6.2.02</t>
  </si>
  <si>
    <t>mm timber rafters</t>
  </si>
  <si>
    <t>6.2.03</t>
  </si>
  <si>
    <t>mm timber fascia board</t>
  </si>
  <si>
    <t>6.3.00</t>
  </si>
  <si>
    <t>6.3.01</t>
  </si>
  <si>
    <t>Staircase to stage (150x50mm Hardwood stringers bolted to RC slab and capping beam as per detailed drawing</t>
  </si>
  <si>
    <t>6.3.02</t>
  </si>
  <si>
    <t>18mm thk plywood nailed to the 50x150mm timber frame (Storage area) as per detailed drawing</t>
  </si>
  <si>
    <t>6.3.03</t>
  </si>
  <si>
    <t>25x100mm Hardwood flooring as per detailed drawing</t>
  </si>
  <si>
    <t>6.4.00</t>
  </si>
  <si>
    <t>TOTAL OF BILL №: 06 - Carried Over To Summary</t>
  </si>
  <si>
    <t>7.0.00</t>
  </si>
  <si>
    <t>Bill №: 07 - ROOFING</t>
  </si>
  <si>
    <t>7.1.00</t>
  </si>
  <si>
    <t>Rates shall include for: fair edges, dressing over angel fillets, roof sealant, turning into grooves, all other labours, circular edges, nails, screws and other fixings and laps.</t>
  </si>
  <si>
    <t>7.2.00</t>
  </si>
  <si>
    <t>MAIN ROOF &amp; LOWER ROOF COVERING</t>
  </si>
  <si>
    <t>7.2.01</t>
  </si>
  <si>
    <t>Lysaght roofing sheet to specification</t>
  </si>
  <si>
    <t>m²</t>
  </si>
  <si>
    <t>7.2.02</t>
  </si>
  <si>
    <t>50mm mineral wool insulation with reflective layers on both installed as per suppliers specifications with recommended lap length and air gap tape. Rate shall include for BRC mesh over purlins to support insulation layer.</t>
  </si>
  <si>
    <t>7.3.00</t>
  </si>
  <si>
    <t>CAPPING</t>
  </si>
  <si>
    <t>7.3.01</t>
  </si>
  <si>
    <t>Lysaght ridge cap as per roofing sheet suppliers assembly</t>
  </si>
  <si>
    <t>7.4.00</t>
  </si>
  <si>
    <t>GUTTER</t>
  </si>
  <si>
    <t>7.4.01</t>
  </si>
  <si>
    <t xml:space="preserve">mm Zinc  gutter </t>
  </si>
  <si>
    <t>7.5.00</t>
  </si>
  <si>
    <t>DOWN PIPE</t>
  </si>
  <si>
    <t>7.5.01</t>
  </si>
  <si>
    <t>mm dia rain water pipe</t>
  </si>
  <si>
    <t>7.6.00</t>
  </si>
  <si>
    <t>FASCIA</t>
  </si>
  <si>
    <t>7.6.01</t>
  </si>
  <si>
    <t>mm thk x 250mm MS Plate welded to truss end</t>
  </si>
  <si>
    <t>7.7.00</t>
  </si>
  <si>
    <t>TOTAL OF BILL №: 07 - Carried Over To Summary</t>
  </si>
  <si>
    <t>8.0.00</t>
  </si>
  <si>
    <t>Bill №: 08 - WINDOWS, SCREENS &amp; LIGHTS</t>
  </si>
  <si>
    <t>8.1.00</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</si>
  <si>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</si>
  <si>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</si>
  <si>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</si>
  <si>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</si>
  <si>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</si>
  <si>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</si>
  <si>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</si>
  <si>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8.2.00</t>
  </si>
  <si>
    <t>WINDOWS</t>
  </si>
  <si>
    <t>8.2.01</t>
  </si>
  <si>
    <t>W2 - Aluminium window with  aluminium frame, aluminium louvers and Reflective glass panel</t>
  </si>
  <si>
    <t>8.2.02</t>
  </si>
  <si>
    <t>W3 - Aluminium window with  aluminium frame, aluminium louvers and Reflective glass panel</t>
  </si>
  <si>
    <t>8.2.03</t>
  </si>
  <si>
    <t>V1 - Aluminium window with  aluminium frame and aluminium louvers</t>
  </si>
  <si>
    <t>8.2.04</t>
  </si>
  <si>
    <t>W1 - Aluminium window with  aluminium frame, aluminium louvers and Reflective glass panel</t>
  </si>
  <si>
    <t>8.2.05</t>
  </si>
  <si>
    <t>8.2.06</t>
  </si>
  <si>
    <t>W4 - Aluminium window with  aluminium frame, aluminium louvers and Clear glass panel</t>
  </si>
  <si>
    <t>8.2.07</t>
  </si>
  <si>
    <t>ROOF LEVEL</t>
  </si>
  <si>
    <t>8.2.08</t>
  </si>
  <si>
    <t>V2 - Aluminium window with  aluminium frame and aluminium louvers</t>
  </si>
  <si>
    <t>8.3.00</t>
  </si>
  <si>
    <t>TOTAL OF BILL №: 08 - Carried Over To Summary</t>
  </si>
  <si>
    <t>9.0.00</t>
  </si>
  <si>
    <t>Bill №: 09 - DOORS, SHUTTERS &amp; HATCHES</t>
  </si>
  <si>
    <t>9.1.00</t>
  </si>
  <si>
    <t>Thickness and sizes of glass panels are shown on the Drawings and doors and windows schedule.</t>
  </si>
  <si>
    <t>9.2.00</t>
  </si>
  <si>
    <t>DOORS</t>
  </si>
  <si>
    <t>9.2.01</t>
  </si>
  <si>
    <t>D1 - Aluminium panel door on Aluminium frame with reflective glass (Double swing)</t>
  </si>
  <si>
    <t>9.2.02</t>
  </si>
  <si>
    <t>D2 - Aluminium panel door on Aluminium frame (Double swing)</t>
  </si>
  <si>
    <t>9.2.03</t>
  </si>
  <si>
    <t>D3 - Aluminium panel door on Aluminium frame (Single swing)</t>
  </si>
  <si>
    <t>9.2.04</t>
  </si>
  <si>
    <t>D4 - Aluminium panel door on Aluminium frame and aluminium louvers (Single swing)</t>
  </si>
  <si>
    <t>9.2.05</t>
  </si>
  <si>
    <t>D5 - PVC panel door on PVC frame (single swing)</t>
  </si>
  <si>
    <t>9.2.06</t>
  </si>
  <si>
    <t>D6 - Aluminium panel door on Aluminium frame (Single swing)</t>
  </si>
  <si>
    <t>9.2.07</t>
  </si>
  <si>
    <t>D7 - Aluminium panel door on Aluminium frame and aluminium louvers (Single swing)</t>
  </si>
  <si>
    <t>9.2.08</t>
  </si>
  <si>
    <t>D8 - Aluminium panel door on Aluminium frame and aluminium louvers (Single swing)</t>
  </si>
  <si>
    <t>9.2.09</t>
  </si>
  <si>
    <t>9.2.10</t>
  </si>
  <si>
    <t>9.3.00</t>
  </si>
  <si>
    <t>TOTAL OF BILL №: 09 - Carried Over To Summary</t>
  </si>
  <si>
    <t>10.0.00</t>
  </si>
  <si>
    <t>Bill №: 10 - FLOOR, WALL, CEILING, AND ROOF FINISHINGS</t>
  </si>
  <si>
    <t>10.1.00</t>
  </si>
  <si>
    <t>Rates shall include for: fixing, bedding, grouting, and pointing materials; making good around pipes, sanitary fixtures, and similar; cleaning down and polishing.</t>
  </si>
  <si>
    <t>(b)</t>
  </si>
  <si>
    <t>10.2.00</t>
  </si>
  <si>
    <t>PLASTERING</t>
  </si>
  <si>
    <t xml:space="preserve">mm thk cement plaster on external surface as specified on the drawing. Waterproofed with Sika product or equivalent. </t>
  </si>
  <si>
    <t>10.2.01</t>
  </si>
  <si>
    <t>10.2.02</t>
  </si>
  <si>
    <t>mm thk cement plaster on internal surface as specified on the drawing</t>
  </si>
  <si>
    <t>10.2.03</t>
  </si>
  <si>
    <t>10.2.04</t>
  </si>
  <si>
    <t>10.3.00</t>
  </si>
  <si>
    <t>10.3.01</t>
  </si>
  <si>
    <t>mm thk cement screed with 2.5mm self levelling cement screed</t>
  </si>
  <si>
    <t>10.3.02</t>
  </si>
  <si>
    <t>10.3.03</t>
  </si>
  <si>
    <t xml:space="preserve">mm thk cement screed </t>
  </si>
  <si>
    <t>10.3.04</t>
  </si>
  <si>
    <t>mm thk cement screed with self levelling screed and bituminous waterproofing agent</t>
  </si>
  <si>
    <t>10.3.05</t>
  </si>
  <si>
    <t>10.4.00</t>
  </si>
  <si>
    <t xml:space="preserve">FLOOR TILING </t>
  </si>
  <si>
    <t>mm Homogenous Non-slip tiles</t>
  </si>
  <si>
    <t>10.4.01</t>
  </si>
  <si>
    <t>10.4.02</t>
  </si>
  <si>
    <t>10.4.03</t>
  </si>
  <si>
    <t>10.5.00</t>
  </si>
  <si>
    <t xml:space="preserve">WALL TILING </t>
  </si>
  <si>
    <t>mm Homogenous tiles</t>
  </si>
  <si>
    <t>10.5.01</t>
  </si>
  <si>
    <t>10.6.00</t>
  </si>
  <si>
    <t>FLOOR PAINTING</t>
  </si>
  <si>
    <t>Epoxy floor paint</t>
  </si>
  <si>
    <t>10.6.01</t>
  </si>
  <si>
    <t>10.6.02</t>
  </si>
  <si>
    <t>10.6.03</t>
  </si>
  <si>
    <t>10.7.00</t>
  </si>
  <si>
    <t>CARPET FLOORING</t>
  </si>
  <si>
    <t>GROUND FLOOR (STAGE)</t>
  </si>
  <si>
    <t>Carpet flooring on stage area</t>
  </si>
  <si>
    <t>10.8.00</t>
  </si>
  <si>
    <t>TOTAL OF BILL №: 10 - Carried Over To Summary</t>
  </si>
  <si>
    <t>11.0.00</t>
  </si>
  <si>
    <t>Bill №: 11 - SUSPENDED CEILING</t>
  </si>
  <si>
    <t>11.1.00</t>
  </si>
  <si>
    <t>11.2.00</t>
  </si>
  <si>
    <t>PLASTERBOARD CEILING</t>
  </si>
  <si>
    <t>Suspended acoustic ceiling system with aluminium framing</t>
  </si>
  <si>
    <t>11.2.01</t>
  </si>
  <si>
    <t>6mm Cement board ceiling</t>
  </si>
  <si>
    <t>11.2.02</t>
  </si>
  <si>
    <t>11.2.03</t>
  </si>
  <si>
    <t>11.3.00</t>
  </si>
  <si>
    <t>TOTAL OF BILL №: 11 - Carried Over To Summary</t>
  </si>
  <si>
    <t>12.0.00</t>
  </si>
  <si>
    <t>Bill №: 12 - PAINTING &amp; DECORATIONS</t>
  </si>
  <si>
    <t>12.1.00</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</si>
  <si>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</si>
  <si>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</si>
  <si>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12.2.00</t>
  </si>
  <si>
    <t>WALL PAINTING</t>
  </si>
  <si>
    <t>Weatherbound paint finish as specified (EXTERNAL SURFACES)</t>
  </si>
  <si>
    <t>12.2.01</t>
  </si>
  <si>
    <t>12.2.02</t>
  </si>
  <si>
    <t>Emulsion paint finish including putty application on brick walls as specified (INTERNAL SURFACES)</t>
  </si>
  <si>
    <t>12.2.03</t>
  </si>
  <si>
    <t>12.2.04</t>
  </si>
  <si>
    <t>12.3.00</t>
  </si>
  <si>
    <t>CEILING PAINTING</t>
  </si>
  <si>
    <t>Emulsion paint finish including putty application on slab soffit</t>
  </si>
  <si>
    <t>12.3.01</t>
  </si>
  <si>
    <t>12.3.02</t>
  </si>
  <si>
    <t>12.4.00</t>
  </si>
  <si>
    <t>TOTAL OF BILL №: 12 - Carried Over To Summary</t>
  </si>
  <si>
    <t>13.0.00</t>
  </si>
  <si>
    <t>Bill №: 13 - STAIRS, WALKWAYS AND BALUSTRADES</t>
  </si>
  <si>
    <t>13.1.00</t>
  </si>
  <si>
    <t>Rates shall include for: all fabrication work, welding, marking, drilling for bolts incl. those securing timbers, steel plates, bolts, nuts and any type of washer, riveted work, counter sinking and tapping for bolts or machine screws.</t>
  </si>
  <si>
    <t>13.2.00</t>
  </si>
  <si>
    <t>RAMP RAILING</t>
  </si>
  <si>
    <t>50mm dia SS hollow pipe handrail at 900mm height as per drawing</t>
  </si>
  <si>
    <t>13.2.01</t>
  </si>
  <si>
    <t>Ramp railing (Entrance area)</t>
  </si>
  <si>
    <t>25mm dia GI powder coated handrail at 200mm height as per drawing</t>
  </si>
  <si>
    <t>13.2.02</t>
  </si>
  <si>
    <t>Ramp railing(Stage area)</t>
  </si>
  <si>
    <t>13.3.00</t>
  </si>
  <si>
    <t>STAIRCASE RAILING</t>
  </si>
  <si>
    <t>25 &amp; 50mm dia GI powder coated railings as per detaled drawing</t>
  </si>
  <si>
    <t>13.3.01</t>
  </si>
  <si>
    <t>GROUND to FIRST FLOOR</t>
  </si>
  <si>
    <t>13.4.00</t>
  </si>
  <si>
    <t>TOTAL OF BILL №: 13 - Carried Over To Summary</t>
  </si>
  <si>
    <t>14.0.00</t>
  </si>
  <si>
    <t>Bill №: 14 - MECHANICAL &amp; ELECTRICAL SERVICES</t>
  </si>
  <si>
    <t>14.1.00</t>
  </si>
  <si>
    <t>Design, provide and  install electrical network for the entire building complete in accordance to standards set by the local governing body STELCO/FENAKA.</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</si>
  <si>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</si>
  <si>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cost shall include for: screws, nails, bolts, nuts, standard cable fixing or supporting clips, brackets, straps, rivets, plugs and all incidental accessories.</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</si>
  <si>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</si>
  <si>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</si>
  <si>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</si>
  <si>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</si>
  <si>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</si>
  <si>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The contractors are requested to refer Conditions of Contract, Special Conditions of Contract, Drawings and Specification and other relevant documents related to this tender prior to pricing of the following items</t>
  </si>
  <si>
    <t xml:space="preserve">(j) </t>
  </si>
  <si>
    <t xml:space="preserve">The contractor shall provide a schedule of all builder's work in connection with details of such items as necessary, along with the tender.  </t>
  </si>
  <si>
    <t xml:space="preserve">(k) </t>
  </si>
  <si>
    <t>Rates for materials/ plants/ equipments not approved for duty free facilities to be quoted on duty paid basis.</t>
  </si>
  <si>
    <t xml:space="preserve">(l) </t>
  </si>
  <si>
    <t>All equipments shall be guaranteed for a period of 12 months from the date of commissioning or date of practical completion of the project which ever later</t>
  </si>
  <si>
    <t xml:space="preserve">(m) </t>
  </si>
  <si>
    <t>The rate shall include for insurance during handling, rehandling, transport, storage until ready for installation, delivery of equipments up to the point of installation and until handing over.</t>
  </si>
  <si>
    <t xml:space="preserve">(n) </t>
  </si>
  <si>
    <t>The rates shall include for comprehensive maintenance during defects liability period of 12 months from the date of handing over</t>
  </si>
  <si>
    <t xml:space="preserve">(o)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</si>
  <si>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</si>
  <si>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</si>
  <si>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</si>
  <si>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</si>
  <si>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</si>
  <si>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</si>
  <si>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</si>
  <si>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</si>
  <si>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</si>
  <si>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</si>
  <si>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</si>
  <si>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</si>
  <si>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</si>
  <si>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</si>
  <si>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</si>
  <si>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</si>
  <si>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 xml:space="preserve">(p) </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</si>
  <si>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</si>
  <si>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(q) </t>
  </si>
  <si>
    <t xml:space="preserve">Rate shall include for supply, installation, maintaining, testing and commissioning of the system for power and lighting according to drawings and specifications to working order. </t>
  </si>
  <si>
    <t xml:space="preserve">(r) </t>
  </si>
  <si>
    <t>All materials, equipment wiring shall confirm to local codes, specifications, standards/latest I.E.E. regulations ( BS 7671 ).</t>
  </si>
  <si>
    <t>14.2.00</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</si>
  <si>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</si>
  <si>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</si>
  <si>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</si>
  <si>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14.2.01</t>
  </si>
  <si>
    <t>Distribution Boards</t>
  </si>
  <si>
    <t>14.2.02</t>
  </si>
  <si>
    <t>Internet switch board</t>
  </si>
  <si>
    <t>MAIN / SUB CABLING</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</si>
  <si>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</si>
  <si>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</si>
  <si>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14.2.03</t>
  </si>
  <si>
    <t>Cabling from main internet source to internet switch board</t>
  </si>
  <si>
    <t>14.3.00</t>
  </si>
  <si>
    <t>GENERAL EARTHING</t>
  </si>
  <si>
    <t>14.3.01</t>
  </si>
  <si>
    <t>Allow for the total earthing system inclusive of the necessary cables from all the DBs</t>
  </si>
  <si>
    <t>14.4.00</t>
  </si>
  <si>
    <t>POINT WIRING AND FITTINGS</t>
  </si>
  <si>
    <t>Rate shall include for supply &amp; installation of cable, conduits for point wiring in concealed installations including lights,switches, power outlet,data points,isolators, etc, all as specified in the drawing</t>
  </si>
  <si>
    <t>14.4.01</t>
  </si>
  <si>
    <t>Supply and Installation of 2 x 1C 1.5mm2 PVC/PVC/Cu + 2.5mm2 PVC/Cu earth cable c/w uPVC conduit, junction boxes etc. for lights and switches point wiring</t>
  </si>
  <si>
    <t>14.4.02</t>
  </si>
  <si>
    <t>Supply and Installation of 2 x 1C 2.5mm2 PVC/PVC/Cu + 2.5mm2 PVC/Cu  earth cable c/w uPVC conduit, junction boxes,ethernet cables, RJ45 Connectors, VGA cables etc. for the  Socket outlets point wiring</t>
  </si>
  <si>
    <t>14.5.00</t>
  </si>
  <si>
    <t>LIGHTS,SWITCHES AND SOCKETS</t>
  </si>
  <si>
    <t xml:space="preserve">Rate shall include supply and installation of following lighting fixtures, socket outlets as specified and detailed, fixed in position including all fixing accessories, supports and connect to power, under following conditions </t>
  </si>
  <si>
    <t xml:space="preserve">1. All bathrooms, out door light fixtures shall be IP65 </t>
  </si>
  <si>
    <t>2. All switches &amp; sockets shall be ABB or equivalent brand.</t>
  </si>
  <si>
    <t>LIGHTS AND SWITCHES</t>
  </si>
  <si>
    <t>13.5.01</t>
  </si>
  <si>
    <t>Ceiling down light (18W) LED</t>
  </si>
  <si>
    <t>13.5.02</t>
  </si>
  <si>
    <t>Mirror light (7W) LED</t>
  </si>
  <si>
    <t>13.5.03</t>
  </si>
  <si>
    <t>Outdoor wall light 40W (IP65)</t>
  </si>
  <si>
    <t>13.5.04</t>
  </si>
  <si>
    <t>4x55W PLL Lamps (Wire guard,Polycarbonate diffuser,Emergency and dimming versions)</t>
  </si>
  <si>
    <t>13.5.05</t>
  </si>
  <si>
    <t>Ceiling fan (52" - 54")</t>
  </si>
  <si>
    <t>13.5.06</t>
  </si>
  <si>
    <t>Ceiling fan switches</t>
  </si>
  <si>
    <t>13.5.07</t>
  </si>
  <si>
    <t>Light switch (1 G)</t>
  </si>
  <si>
    <t>13.5.08</t>
  </si>
  <si>
    <t>Light switch (2 G)</t>
  </si>
  <si>
    <t>13.5.09</t>
  </si>
  <si>
    <t>Light switch (3 G)</t>
  </si>
  <si>
    <t>13.5.10</t>
  </si>
  <si>
    <t>Light switch (4 G)</t>
  </si>
  <si>
    <t>13.5.11</t>
  </si>
  <si>
    <t>13.5.12</t>
  </si>
  <si>
    <t>Emergency Lights</t>
  </si>
  <si>
    <t>13.5.13</t>
  </si>
  <si>
    <t>Exit lights</t>
  </si>
  <si>
    <t>SOCKETS</t>
  </si>
  <si>
    <t>13.5.14</t>
  </si>
  <si>
    <t>A twin sockets</t>
  </si>
  <si>
    <t>13.5.15</t>
  </si>
  <si>
    <t>Computer network outlet</t>
  </si>
  <si>
    <t>13.5.16</t>
  </si>
  <si>
    <t>Public address system</t>
  </si>
  <si>
    <t>13.5.17</t>
  </si>
  <si>
    <t>Telephone Outlet</t>
  </si>
  <si>
    <t>13.5.18</t>
  </si>
  <si>
    <t>13.6.00</t>
  </si>
  <si>
    <t>Bill №: 14 - PLUMBING</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</si>
  <si>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</si>
  <si>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</si>
  <si>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</si>
  <si>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</si>
  <si>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WATER SUPPLY</t>
  </si>
  <si>
    <t>Provide and fix UPVC high pressure pipes including piping, connections, fittings, valves, excavations, ducting, fixing with brackets and leak testing.</t>
  </si>
  <si>
    <t>INTERNAL PLUMBING - FRESH WATER SUPPLY PIPE</t>
  </si>
  <si>
    <t>Note: Internal plumbing to all toilets including supply and laying of pipes.</t>
  </si>
  <si>
    <t>EXTERNAL PLUMBING</t>
  </si>
  <si>
    <t>Waste water and sewage connection from all the toilets including the necessary catch pits and manholes as necessary. Rates shall include for supply and laying of pipes including clean-outs as necessary.</t>
  </si>
  <si>
    <t>Water connection to all toilets. Rate shall include for supply and laying of pipes.</t>
  </si>
  <si>
    <t>DISCHARGE WORK</t>
  </si>
  <si>
    <t>Provide and fix UPVC pipes including vent pipes, vent cowls, cleaning eye, connections, fittings, valves, excavations, ducting, fixing with brackets, connecting to main sewer line and leak testing.</t>
  </si>
  <si>
    <t>FIXTURES</t>
  </si>
  <si>
    <t>Complete installation, cleaning and testing of:</t>
  </si>
  <si>
    <t>Wash basin</t>
  </si>
  <si>
    <t>Wash basin tap</t>
  </si>
  <si>
    <t>14.4.03</t>
  </si>
  <si>
    <t>Muslim shower with stop valve</t>
  </si>
  <si>
    <t>14.4.04</t>
  </si>
  <si>
    <t>Soap holder</t>
  </si>
  <si>
    <t>14.4.05</t>
  </si>
  <si>
    <t>Floor Drain</t>
  </si>
  <si>
    <t>14.4.06</t>
  </si>
  <si>
    <t>Floor Gully</t>
  </si>
  <si>
    <t>14.4.07</t>
  </si>
  <si>
    <t>Water Closet</t>
  </si>
  <si>
    <t>14.4.08</t>
  </si>
  <si>
    <t>Face Mirror</t>
  </si>
  <si>
    <t>14.4.09</t>
  </si>
  <si>
    <t>Counter top with tile finish</t>
  </si>
  <si>
    <t>14.4.10</t>
  </si>
  <si>
    <t>Water booster pump</t>
  </si>
  <si>
    <t>DISABLED TOILET</t>
  </si>
  <si>
    <t>14.4.11</t>
  </si>
  <si>
    <t>14.4.12</t>
  </si>
  <si>
    <t>14.4.13</t>
  </si>
  <si>
    <t>14.4.14</t>
  </si>
  <si>
    <t>14.4.15</t>
  </si>
  <si>
    <t>14.4.16</t>
  </si>
  <si>
    <t>14.4.17</t>
  </si>
  <si>
    <t>14.4.18</t>
  </si>
  <si>
    <t>SS Railings as per detailed drawings</t>
  </si>
  <si>
    <t>set</t>
  </si>
  <si>
    <t>TOTAL OF BILL №: 14 - Carried Over To Summary</t>
  </si>
  <si>
    <t>15.0.00</t>
  </si>
  <si>
    <t>Bill №: 15 - INSULATION, FIRE STOPPING &amp; FIRE PROTECTION</t>
  </si>
  <si>
    <t>15.1.00</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</si>
  <si>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</si>
  <si>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</si>
  <si>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</si>
  <si>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</si>
  <si>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15.2.00</t>
  </si>
  <si>
    <t>FIRE ALARM SYSTEM</t>
  </si>
  <si>
    <t>15.2.01</t>
  </si>
  <si>
    <t>Supply and installation of Fire alarm control panel</t>
  </si>
  <si>
    <t>15.2.02</t>
  </si>
  <si>
    <t>Supply and installation of smoke detector</t>
  </si>
  <si>
    <t>15.2.03</t>
  </si>
  <si>
    <t>Supply and installation of Manual call point</t>
  </si>
  <si>
    <t>15.2.04</t>
  </si>
  <si>
    <t>Supply and installation of sounder/bell</t>
  </si>
  <si>
    <t>15.2.05</t>
  </si>
  <si>
    <t>Supply and installation of beacons</t>
  </si>
  <si>
    <t>15.3.00</t>
  </si>
  <si>
    <t>FIRE EXTINGUISHERS (Confirming to BS EN 3-10)</t>
  </si>
  <si>
    <t>15.3.01</t>
  </si>
  <si>
    <t>Supply and installation of 2Kg CO2 Extinguishers</t>
  </si>
  <si>
    <t>15.3.02</t>
  </si>
  <si>
    <t>Supply and installation of 9 Lt. water Extinguishers.</t>
  </si>
  <si>
    <t>15.4.00</t>
  </si>
  <si>
    <t>TOTAL OF BILL №: 15 - Carried Over To Summary</t>
  </si>
  <si>
    <t>16.0.00</t>
  </si>
  <si>
    <t>Bill №:  16- ADDITIONS AND OMMISIONS</t>
  </si>
  <si>
    <t>16.1.00</t>
  </si>
  <si>
    <t>ADDITIONS</t>
  </si>
  <si>
    <t>16.1.01</t>
  </si>
  <si>
    <t>16.1.02</t>
  </si>
  <si>
    <t>16.1.03</t>
  </si>
  <si>
    <t>16.1.04</t>
  </si>
  <si>
    <t>16.1.05</t>
  </si>
  <si>
    <t>16.1.06</t>
  </si>
  <si>
    <t>16.1.07</t>
  </si>
  <si>
    <t>16.1.08</t>
  </si>
  <si>
    <t>16.1.09</t>
  </si>
  <si>
    <t>16.1.10</t>
  </si>
  <si>
    <t>16.1.11</t>
  </si>
  <si>
    <t>16.1.12</t>
  </si>
  <si>
    <t>16.1.13</t>
  </si>
  <si>
    <t>16.1.14</t>
  </si>
  <si>
    <t>16.1.15</t>
  </si>
  <si>
    <t>TOTAL</t>
  </si>
  <si>
    <t>16.2.00</t>
  </si>
  <si>
    <t>OMISSIONS</t>
  </si>
  <si>
    <t>16.2.01</t>
  </si>
  <si>
    <t>16.2.02</t>
  </si>
  <si>
    <t>16.2.03</t>
  </si>
  <si>
    <t>16.2.04</t>
  </si>
  <si>
    <t>16.2.05</t>
  </si>
  <si>
    <t>16.2.06</t>
  </si>
  <si>
    <t>16.2.07</t>
  </si>
  <si>
    <t>16.2.08</t>
  </si>
  <si>
    <t>16.2.09</t>
  </si>
  <si>
    <t>16.2.10</t>
  </si>
  <si>
    <t>16.2.11</t>
  </si>
  <si>
    <t>16.2.12</t>
  </si>
  <si>
    <t>16.2.13</t>
  </si>
  <si>
    <t>16.2.14</t>
  </si>
  <si>
    <t>16.2.15</t>
  </si>
  <si>
    <t>16.3.00</t>
  </si>
  <si>
    <t>TOTAL OF BILL №: 16 - Carried Over To Summary</t>
  </si>
  <si>
    <t>2.4.02</t>
  </si>
  <si>
    <t>150mm thick coarse aggregate layer under foundation</t>
  </si>
  <si>
    <t>Steel truss 6.61 span with 60.4mm dia x 4mm thick GI pipe top and bottom chord and 48.3mm dia. x 3.6mm thick GI pipe web members</t>
  </si>
  <si>
    <t xml:space="preserve">Wall speakers </t>
  </si>
  <si>
    <t>Volume controller</t>
  </si>
  <si>
    <t>MULTIPURPOSE HALL at AA. HIMANDHOO SCHOOL</t>
  </si>
  <si>
    <r>
      <t>m</t>
    </r>
    <r>
      <rPr>
        <vertAlign val="superscript"/>
        <sz val="10"/>
        <rFont val="Calibri"/>
        <family val="2"/>
        <scheme val="minor"/>
      </rPr>
      <t>2</t>
    </r>
  </si>
  <si>
    <t>HALL at AA.HIMANDHOO SCHOOL</t>
  </si>
  <si>
    <t>FLOOR SCREED</t>
  </si>
  <si>
    <t>10.3.06</t>
  </si>
  <si>
    <t>10.3.07</t>
  </si>
  <si>
    <t>Elastometric paint (badminton court)</t>
  </si>
  <si>
    <t>"Masterseal 588" or equivalent should be applied on top of screeds and walls upto 600mm in all toilets and corridor.</t>
  </si>
  <si>
    <t>mm thk cement screed with masterpel 777.</t>
  </si>
  <si>
    <t xml:space="preserve">CABLING UP TO MDB (If the existing panel board cant cater proposed building </t>
  </si>
  <si>
    <t>13.2.04</t>
  </si>
  <si>
    <t>Feeder cable</t>
  </si>
  <si>
    <t>13.2.05</t>
  </si>
  <si>
    <t>Cabling from Main Panel Board to DBs</t>
  </si>
  <si>
    <t>13.2.06</t>
  </si>
  <si>
    <t>13.2.07</t>
  </si>
  <si>
    <t>Supply and installation of panel board with KWh meter</t>
  </si>
  <si>
    <t>13.2.08</t>
  </si>
  <si>
    <t>Wiring and connection to main panel board from main electrical network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</si>
</sst>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sz val="20"/>
      <color theme="1"/>
      <name val="Calibri"/>
      <family val="2"/>
      <scheme val="minor"/>
    </font>
    <font>
      <b/>
      <sz val="11"/>
      <color indexed="8"/>
      <name val="Calibri"/>
      <family val="2"/>
      <scheme val="minor"/>
    </font>
    <font>
      <sz val="8"/>
      <name val="Arial"/>
      <family val="2"/>
    </font>
    <font>
      <b/>
      <sz val="16"/>
      <color theme="1"/>
      <name val="Calibri"/>
      <family val="2"/>
      <scheme val="minor"/>
    </font>
    <font>
      <sz val="10"/>
      <color theme="1"/>
      <name val="Arial"/>
      <family val="2"/>
    </font>
    <font>
      <sz val="10"/>
      <color theme="1"/>
      <name val="Calibri"/>
      <family val="2"/>
      <scheme val="minor"/>
    </font>
    <font>
      <b/>
      <sz val="10"/>
      <color theme="1"/>
      <name val="Calibri"/>
      <family val="2"/>
      <scheme val="minor"/>
    </font>
    <font>
      <b/>
      <u/>
      <sz val="10"/>
      <color theme="1"/>
      <name val="Calibri"/>
      <family val="2"/>
      <scheme val="minor"/>
    </font>
    <font>
      <u/>
      <sz val="10"/>
      <color theme="1"/>
      <name val="Calibri"/>
      <family val="2"/>
      <scheme val="minor"/>
    </font>
    <font>
      <vertAlign val="superscript"/>
      <sz val="10"/>
      <color theme="1"/>
      <name val="Calibri"/>
      <family val="2"/>
      <scheme val="minor"/>
    </font>
    <font>
      <b/>
      <sz val="10"/>
      <color theme="1"/>
      <name val="Arial"/>
      <family val="2"/>
    </font>
    <font>
      <sz val="10"/>
      <color rgb="FFFF0000"/>
      <name val="Calibri"/>
      <family val="2"/>
      <scheme val="minor"/>
    </font>
    <font>
      <b/>
      <sz val="10"/>
      <name val="Calibri"/>
      <family val="2"/>
      <scheme val="minor"/>
    </font>
    <font>
      <vertAlign val="superscript"/>
      <sz val="10"/>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65"/>
        <bgColor indexed="64"/>
      </patternFill>
    </fill>
    <fill>
      <patternFill patternType="solid">
        <fgColor theme="0" tint="-0.249977111117893"/>
        <bgColor indexed="64"/>
      </patternFill>
    </fill>
  </fills>
  <borders count="58">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
      <left style="thin">
        <color indexed="64"/>
      </left>
      <right/>
      <top style="thin">
        <color theme="0"/>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2" fillId="0" borderId="0" applyFont="0" applyFill="0" applyBorder="0" applyAlignment="0" applyProtection="0"/>
    <xf numFmtId="43" fontId="8" fillId="0" borderId="0" applyFont="0" applyFill="0" applyBorder="0" applyAlignment="0" applyProtection="0"/>
    <xf numFmtId="40" fontId="22" fillId="0" borderId="0" applyFont="0" applyFill="0" applyBorder="0" applyAlignment="0" applyProtection="0"/>
    <xf numFmtId="0" fontId="22" fillId="0" borderId="0"/>
    <xf numFmtId="0" fontId="8" fillId="0" borderId="0"/>
    <xf numFmtId="0" fontId="1" fillId="0" borderId="0"/>
  </cellStyleXfs>
  <cellXfs count="492">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wrapText="1"/>
    </xf>
    <xf numFmtId="0" fontId="19" fillId="0" borderId="0" xfId="11" applyFont="1"/>
    <xf numFmtId="0" fontId="19" fillId="0" borderId="3" xfId="0" applyFont="1" applyBorder="1"/>
    <xf numFmtId="0" fontId="19" fillId="0" borderId="1" xfId="0" applyFont="1" applyBorder="1"/>
    <xf numFmtId="0" fontId="19" fillId="0" borderId="0"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17" xfId="0" applyFont="1" applyBorder="1" applyAlignment="1">
      <alignment horizontal="left" indent="1"/>
    </xf>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13" fillId="0" borderId="5" xfId="0" applyFont="1" applyBorder="1" applyAlignment="1">
      <alignment horizontal="center" vertical="center" wrapText="1"/>
    </xf>
    <xf numFmtId="0" fontId="25" fillId="0" borderId="0" xfId="0" applyFont="1" applyFill="1" applyBorder="1" applyAlignment="1">
      <alignment vertical="top"/>
    </xf>
    <xf numFmtId="0" fontId="25" fillId="0" borderId="0" xfId="0" applyFont="1" applyFill="1" applyBorder="1" applyAlignment="1">
      <alignment horizontal="right"/>
    </xf>
    <xf numFmtId="0" fontId="25" fillId="0" borderId="18" xfId="0" applyFont="1" applyFill="1" applyBorder="1" applyAlignment="1">
      <alignment horizontal="right"/>
    </xf>
    <xf numFmtId="0" fontId="25" fillId="0" borderId="19" xfId="0" applyFont="1" applyFill="1" applyBorder="1" applyAlignment="1">
      <alignment horizontal="right"/>
    </xf>
    <xf numFmtId="0" fontId="25" fillId="0" borderId="20" xfId="0" applyFont="1" applyFill="1" applyBorder="1" applyAlignment="1"/>
    <xf numFmtId="0" fontId="25" fillId="0" borderId="0" xfId="0" applyFont="1" applyFill="1" applyBorder="1" applyAlignment="1"/>
    <xf numFmtId="0" fontId="25" fillId="0" borderId="0" xfId="0" applyFont="1" applyFill="1" applyAlignment="1">
      <alignment horizontal="center" vertical="center"/>
    </xf>
    <xf numFmtId="43" fontId="25" fillId="0" borderId="0" xfId="1" applyFont="1" applyFill="1" applyAlignment="1">
      <alignment horizontal="center" vertical="center"/>
    </xf>
    <xf numFmtId="43" fontId="25" fillId="0" borderId="0" xfId="1" applyFont="1" applyFill="1" applyAlignment="1">
      <alignment vertical="top"/>
    </xf>
    <xf numFmtId="43" fontId="26" fillId="0" borderId="0" xfId="0" applyNumberFormat="1" applyFont="1" applyFill="1" applyBorder="1" applyAlignment="1">
      <alignment vertical="top"/>
    </xf>
    <xf numFmtId="0" fontId="25" fillId="0" borderId="0" xfId="0" applyFont="1" applyAlignment="1"/>
    <xf numFmtId="0" fontId="26" fillId="0" borderId="0" xfId="0" applyFont="1" applyFill="1" applyBorder="1" applyAlignment="1"/>
    <xf numFmtId="0" fontId="26" fillId="0" borderId="0" xfId="0" applyFont="1" applyFill="1" applyBorder="1" applyAlignment="1">
      <alignment horizontal="right"/>
    </xf>
    <xf numFmtId="0" fontId="26" fillId="0" borderId="18" xfId="0" applyFont="1" applyFill="1" applyBorder="1" applyAlignment="1">
      <alignment horizontal="right"/>
    </xf>
    <xf numFmtId="0" fontId="26" fillId="0" borderId="19" xfId="0" applyFont="1" applyFill="1" applyBorder="1" applyAlignment="1">
      <alignment horizontal="right"/>
    </xf>
    <xf numFmtId="0" fontId="26" fillId="0" borderId="20" xfId="0" applyFont="1" applyFill="1" applyBorder="1" applyAlignment="1"/>
    <xf numFmtId="0" fontId="26" fillId="0" borderId="0" xfId="0" applyFont="1" applyFill="1" applyBorder="1" applyAlignment="1">
      <alignment horizontal="center" vertical="center"/>
    </xf>
    <xf numFmtId="43" fontId="26" fillId="0" borderId="0" xfId="1" applyFont="1" applyFill="1" applyBorder="1" applyAlignment="1">
      <alignment horizontal="center" vertical="center"/>
    </xf>
    <xf numFmtId="0" fontId="25" fillId="0" borderId="0" xfId="0" applyFont="1" applyFill="1" applyBorder="1" applyAlignment="1">
      <alignment horizontal="center" vertical="center"/>
    </xf>
    <xf numFmtId="43" fontId="25" fillId="0" borderId="0" xfId="1" applyFont="1" applyFill="1" applyBorder="1" applyAlignment="1">
      <alignment horizontal="center" vertical="center"/>
    </xf>
    <xf numFmtId="0" fontId="25" fillId="0" borderId="0" xfId="0" applyFont="1" applyFill="1" applyBorder="1" applyAlignment="1">
      <alignment horizontal="center" vertical="top"/>
    </xf>
    <xf numFmtId="0" fontId="25" fillId="0" borderId="20" xfId="0" applyFont="1" applyFill="1" applyBorder="1" applyAlignment="1">
      <alignment horizontal="center"/>
    </xf>
    <xf numFmtId="0" fontId="25" fillId="0" borderId="0" xfId="0" applyFont="1" applyFill="1" applyBorder="1" applyAlignment="1">
      <alignment horizontal="center"/>
    </xf>
    <xf numFmtId="0" fontId="26" fillId="0" borderId="0" xfId="0" applyFont="1" applyFill="1" applyBorder="1" applyAlignment="1">
      <alignment horizontal="center" vertical="top"/>
    </xf>
    <xf numFmtId="0" fontId="26" fillId="0" borderId="2" xfId="0" applyFont="1" applyFill="1" applyBorder="1" applyAlignment="1"/>
    <xf numFmtId="0" fontId="26" fillId="0" borderId="21" xfId="0" applyFont="1" applyFill="1" applyBorder="1" applyAlignment="1">
      <alignment horizontal="right"/>
    </xf>
    <xf numFmtId="0" fontId="26" fillId="0" borderId="22" xfId="0" applyFont="1" applyFill="1" applyBorder="1" applyAlignment="1">
      <alignment horizontal="right"/>
    </xf>
    <xf numFmtId="0" fontId="26" fillId="0" borderId="23" xfId="0" applyFont="1" applyFill="1" applyBorder="1" applyAlignment="1"/>
    <xf numFmtId="0" fontId="26" fillId="0" borderId="2" xfId="0" applyFont="1" applyFill="1" applyBorder="1" applyAlignment="1">
      <alignment horizontal="center" vertical="center"/>
    </xf>
    <xf numFmtId="43" fontId="26" fillId="0" borderId="2" xfId="1" applyFont="1" applyFill="1" applyBorder="1" applyAlignment="1">
      <alignment horizontal="center" vertical="center"/>
    </xf>
    <xf numFmtId="0" fontId="26" fillId="0" borderId="8" xfId="0" applyFont="1" applyFill="1" applyBorder="1" applyAlignment="1">
      <alignment horizontal="center" vertical="top"/>
    </xf>
    <xf numFmtId="0" fontId="26" fillId="0" borderId="24" xfId="0" applyFont="1" applyFill="1" applyBorder="1" applyAlignment="1">
      <alignment horizontal="right"/>
    </xf>
    <xf numFmtId="0" fontId="26" fillId="0" borderId="25" xfId="0" applyFont="1" applyFill="1" applyBorder="1" applyAlignment="1">
      <alignment horizontal="right"/>
    </xf>
    <xf numFmtId="0" fontId="26" fillId="0" borderId="26" xfId="0" applyFont="1" applyFill="1" applyBorder="1" applyAlignment="1">
      <alignment vertical="center"/>
    </xf>
    <xf numFmtId="0" fontId="26" fillId="0" borderId="1" xfId="0" applyFont="1" applyFill="1" applyBorder="1" applyAlignment="1">
      <alignment vertical="center"/>
    </xf>
    <xf numFmtId="0" fontId="26" fillId="0" borderId="8" xfId="0" applyFont="1" applyFill="1" applyBorder="1" applyAlignment="1">
      <alignment horizontal="center" vertical="center"/>
    </xf>
    <xf numFmtId="43" fontId="26" fillId="0" borderId="8" xfId="1" applyFont="1" applyFill="1" applyBorder="1" applyAlignment="1">
      <alignment horizontal="center" vertical="center"/>
    </xf>
    <xf numFmtId="43" fontId="26" fillId="0" borderId="8" xfId="1" applyFont="1" applyFill="1" applyBorder="1" applyAlignment="1">
      <alignment horizontal="center" vertical="top" wrapText="1"/>
    </xf>
    <xf numFmtId="0" fontId="26" fillId="0" borderId="0" xfId="0" applyFont="1" applyAlignment="1">
      <alignment horizontal="center" vertical="center"/>
    </xf>
    <xf numFmtId="0" fontId="26" fillId="2" borderId="8" xfId="0" applyFont="1" applyFill="1" applyBorder="1" applyAlignment="1">
      <alignment horizontal="right" vertical="top"/>
    </xf>
    <xf numFmtId="0" fontId="26" fillId="2" borderId="27" xfId="0" applyFont="1" applyFill="1" applyBorder="1" applyAlignment="1">
      <alignment horizontal="right"/>
    </xf>
    <xf numFmtId="0" fontId="26" fillId="2" borderId="25" xfId="0" applyFont="1" applyFill="1" applyBorder="1" applyAlignment="1">
      <alignment horizontal="right"/>
    </xf>
    <xf numFmtId="0" fontId="26" fillId="2" borderId="26" xfId="0" applyFont="1" applyFill="1" applyBorder="1" applyAlignment="1">
      <alignment vertical="center"/>
    </xf>
    <xf numFmtId="0" fontId="25" fillId="2" borderId="1" xfId="0" applyFont="1" applyFill="1" applyBorder="1" applyAlignment="1">
      <alignment vertical="center"/>
    </xf>
    <xf numFmtId="0" fontId="25" fillId="2" borderId="8" xfId="0" applyFont="1" applyFill="1" applyBorder="1" applyAlignment="1">
      <alignment horizontal="center" vertical="center"/>
    </xf>
    <xf numFmtId="43" fontId="25" fillId="2" borderId="8" xfId="1" applyFont="1" applyFill="1" applyBorder="1" applyAlignment="1">
      <alignment horizontal="center" vertical="center"/>
    </xf>
    <xf numFmtId="43" fontId="25" fillId="2" borderId="8" xfId="1" applyFont="1" applyFill="1" applyBorder="1" applyAlignment="1">
      <alignment vertical="top"/>
    </xf>
    <xf numFmtId="0" fontId="26" fillId="2" borderId="8" xfId="0" applyFont="1" applyFill="1" applyBorder="1" applyAlignment="1">
      <alignment vertical="top"/>
    </xf>
    <xf numFmtId="0" fontId="25" fillId="0" borderId="0" xfId="0" applyFont="1" applyAlignment="1">
      <alignment vertical="center"/>
    </xf>
    <xf numFmtId="0" fontId="25" fillId="0" borderId="9" xfId="0" applyFont="1" applyFill="1" applyBorder="1" applyAlignment="1">
      <alignment horizontal="right" vertical="top"/>
    </xf>
    <xf numFmtId="0" fontId="25" fillId="0" borderId="28" xfId="0" applyFont="1" applyFill="1" applyBorder="1" applyAlignment="1"/>
    <xf numFmtId="0" fontId="25" fillId="0" borderId="12" xfId="0" applyFont="1" applyFill="1" applyBorder="1" applyAlignment="1"/>
    <xf numFmtId="0" fontId="25" fillId="0" borderId="9" xfId="0" applyFont="1" applyFill="1" applyBorder="1" applyAlignment="1">
      <alignment horizontal="center" vertical="center"/>
    </xf>
    <xf numFmtId="43" fontId="25" fillId="0" borderId="9" xfId="1" applyFont="1" applyFill="1" applyBorder="1" applyAlignment="1">
      <alignment horizontal="center" vertical="center"/>
    </xf>
    <xf numFmtId="43" fontId="25" fillId="0" borderId="9" xfId="1" applyFont="1" applyFill="1" applyBorder="1" applyAlignment="1">
      <alignment vertical="top"/>
    </xf>
    <xf numFmtId="0" fontId="26" fillId="0" borderId="9" xfId="0" applyFont="1" applyFill="1" applyBorder="1" applyAlignment="1">
      <alignment vertical="top"/>
    </xf>
    <xf numFmtId="0" fontId="26" fillId="0" borderId="9" xfId="0" applyFont="1" applyFill="1" applyBorder="1" applyAlignment="1">
      <alignment horizontal="right" vertical="top"/>
    </xf>
    <xf numFmtId="0" fontId="27" fillId="0" borderId="18" xfId="0" applyFont="1" applyFill="1" applyBorder="1" applyAlignment="1"/>
    <xf numFmtId="0" fontId="27" fillId="0" borderId="20" xfId="0" applyFont="1" applyFill="1" applyBorder="1" applyAlignment="1"/>
    <xf numFmtId="0" fontId="26" fillId="0" borderId="9" xfId="0" applyFont="1" applyFill="1" applyBorder="1" applyAlignment="1">
      <alignment horizontal="center" vertical="center"/>
    </xf>
    <xf numFmtId="43" fontId="26" fillId="0" borderId="9" xfId="1" applyFont="1" applyFill="1" applyBorder="1" applyAlignment="1">
      <alignment horizontal="center" vertical="center"/>
    </xf>
    <xf numFmtId="43" fontId="26" fillId="0" borderId="9" xfId="1" applyFont="1" applyFill="1" applyBorder="1" applyAlignment="1">
      <alignment vertical="top"/>
    </xf>
    <xf numFmtId="0" fontId="26" fillId="0" borderId="0" xfId="0" applyFont="1" applyAlignment="1"/>
    <xf numFmtId="0" fontId="25" fillId="0" borderId="9" xfId="0" applyFont="1" applyFill="1" applyBorder="1" applyAlignment="1">
      <alignment vertical="top"/>
    </xf>
    <xf numFmtId="0" fontId="28" fillId="0" borderId="20" xfId="0" applyFont="1" applyFill="1" applyBorder="1" applyAlignment="1"/>
    <xf numFmtId="0" fontId="25" fillId="0" borderId="20" xfId="0" applyFont="1" applyFill="1" applyBorder="1" applyAlignment="1">
      <alignment horizontal="left"/>
    </xf>
    <xf numFmtId="0" fontId="25" fillId="0" borderId="29" xfId="0" applyFont="1" applyFill="1" applyBorder="1" applyAlignment="1">
      <alignment horizontal="right"/>
    </xf>
    <xf numFmtId="0" fontId="25" fillId="0" borderId="20" xfId="0" applyFont="1" applyFill="1" applyBorder="1" applyAlignment="1">
      <alignment horizontal="left" vertical="center" wrapText="1"/>
    </xf>
    <xf numFmtId="0" fontId="25" fillId="0" borderId="0" xfId="0" applyFont="1" applyFill="1" applyBorder="1" applyAlignment="1">
      <alignment vertical="center"/>
    </xf>
    <xf numFmtId="43" fontId="26" fillId="0" borderId="9" xfId="0" applyNumberFormat="1" applyFont="1" applyFill="1" applyBorder="1" applyAlignment="1">
      <alignment vertical="top"/>
    </xf>
    <xf numFmtId="0" fontId="26" fillId="2" borderId="27" xfId="0" applyFont="1" applyFill="1" applyBorder="1" applyAlignment="1">
      <alignment vertical="center"/>
    </xf>
    <xf numFmtId="0" fontId="26" fillId="2" borderId="1" xfId="0" applyFont="1" applyFill="1" applyBorder="1" applyAlignment="1">
      <alignment vertical="center"/>
    </xf>
    <xf numFmtId="0" fontId="26" fillId="2" borderId="8" xfId="0" applyFont="1" applyFill="1" applyBorder="1" applyAlignment="1">
      <alignment horizontal="center" vertical="center"/>
    </xf>
    <xf numFmtId="43" fontId="26" fillId="2" borderId="8" xfId="1" applyFont="1" applyFill="1" applyBorder="1" applyAlignment="1">
      <alignment horizontal="center" vertical="center"/>
    </xf>
    <xf numFmtId="43" fontId="26" fillId="2" borderId="8" xfId="1" applyFont="1" applyFill="1" applyBorder="1" applyAlignment="1">
      <alignment vertical="top"/>
    </xf>
    <xf numFmtId="43" fontId="26" fillId="2" borderId="8" xfId="0" applyNumberFormat="1" applyFont="1" applyFill="1" applyBorder="1" applyAlignment="1">
      <alignment vertical="top"/>
    </xf>
    <xf numFmtId="0" fontId="26" fillId="0" borderId="0" xfId="0" applyFont="1" applyAlignment="1">
      <alignment vertical="center"/>
    </xf>
    <xf numFmtId="0" fontId="25" fillId="0" borderId="53" xfId="0" applyFont="1" applyFill="1" applyBorder="1" applyAlignment="1">
      <alignment vertical="top"/>
    </xf>
    <xf numFmtId="0" fontId="25" fillId="0" borderId="54" xfId="0" applyFont="1" applyFill="1" applyBorder="1" applyAlignment="1">
      <alignment horizontal="right"/>
    </xf>
    <xf numFmtId="0" fontId="25" fillId="0" borderId="46" xfId="0" applyFont="1" applyFill="1" applyBorder="1" applyAlignment="1">
      <alignment horizontal="right"/>
    </xf>
    <xf numFmtId="0" fontId="25" fillId="0" borderId="47" xfId="0" applyFont="1" applyFill="1" applyBorder="1" applyAlignment="1"/>
    <xf numFmtId="0" fontId="25" fillId="0" borderId="55" xfId="0" applyFont="1" applyFill="1" applyBorder="1" applyAlignment="1"/>
    <xf numFmtId="0" fontId="25" fillId="0" borderId="53" xfId="0" applyFont="1" applyFill="1" applyBorder="1" applyAlignment="1">
      <alignment horizontal="center" vertical="center"/>
    </xf>
    <xf numFmtId="43" fontId="25" fillId="0" borderId="53" xfId="1" applyFont="1" applyFill="1" applyBorder="1" applyAlignment="1">
      <alignment horizontal="center" vertical="center"/>
    </xf>
    <xf numFmtId="43" fontId="25" fillId="0" borderId="53" xfId="1" applyFont="1" applyFill="1" applyBorder="1" applyAlignment="1">
      <alignment vertical="top"/>
    </xf>
    <xf numFmtId="0" fontId="26" fillId="0" borderId="53" xfId="0" applyFont="1" applyFill="1" applyBorder="1" applyAlignment="1">
      <alignment vertical="top"/>
    </xf>
    <xf numFmtId="0" fontId="26" fillId="0" borderId="35" xfId="0" applyFont="1" applyFill="1" applyBorder="1" applyAlignment="1">
      <alignment horizontal="right" vertical="top"/>
    </xf>
    <xf numFmtId="0" fontId="27" fillId="0" borderId="36" xfId="0" applyFont="1" applyFill="1" applyBorder="1" applyAlignment="1"/>
    <xf numFmtId="0" fontId="26" fillId="0" borderId="37" xfId="0" applyFont="1" applyFill="1" applyBorder="1" applyAlignment="1">
      <alignment horizontal="right"/>
    </xf>
    <xf numFmtId="0" fontId="27" fillId="0" borderId="38" xfId="0" applyFont="1" applyFill="1" applyBorder="1" applyAlignment="1"/>
    <xf numFmtId="0" fontId="26" fillId="0" borderId="39" xfId="0" applyFont="1" applyFill="1" applyBorder="1" applyAlignment="1"/>
    <xf numFmtId="0" fontId="26" fillId="0" borderId="35" xfId="0" applyFont="1" applyFill="1" applyBorder="1" applyAlignment="1">
      <alignment horizontal="center" vertical="center"/>
    </xf>
    <xf numFmtId="43" fontId="26" fillId="0" borderId="35" xfId="1" applyFont="1" applyFill="1" applyBorder="1" applyAlignment="1">
      <alignment horizontal="center" vertical="center"/>
    </xf>
    <xf numFmtId="43" fontId="26" fillId="0" borderId="35" xfId="1" applyFont="1" applyFill="1" applyBorder="1" applyAlignment="1">
      <alignment vertical="top"/>
    </xf>
    <xf numFmtId="0" fontId="26" fillId="0" borderId="35" xfId="0" applyFont="1" applyFill="1" applyBorder="1" applyAlignment="1">
      <alignment vertical="top"/>
    </xf>
    <xf numFmtId="0" fontId="25" fillId="0" borderId="35" xfId="0" applyFont="1" applyFill="1" applyBorder="1" applyAlignment="1">
      <alignment horizontal="right" vertical="top"/>
    </xf>
    <xf numFmtId="0" fontId="25" fillId="0" borderId="40" xfId="0" applyFont="1" applyFill="1" applyBorder="1" applyAlignment="1">
      <alignment horizontal="right"/>
    </xf>
    <xf numFmtId="0" fontId="25" fillId="0" borderId="37" xfId="0" applyFont="1" applyFill="1" applyBorder="1" applyAlignment="1">
      <alignment horizontal="right"/>
    </xf>
    <xf numFmtId="0" fontId="25" fillId="0" borderId="37" xfId="0" applyFont="1" applyFill="1" applyBorder="1" applyAlignment="1">
      <alignment horizontal="right" vertical="top"/>
    </xf>
    <xf numFmtId="0" fontId="25" fillId="0" borderId="38" xfId="0" applyFont="1" applyFill="1" applyBorder="1" applyAlignment="1">
      <alignment vertical="center" wrapText="1"/>
    </xf>
    <xf numFmtId="0" fontId="25" fillId="0" borderId="39" xfId="0" applyFont="1" applyFill="1" applyBorder="1" applyAlignment="1">
      <alignment vertical="center"/>
    </xf>
    <xf numFmtId="0" fontId="25" fillId="0" borderId="35" xfId="0" applyFont="1" applyFill="1" applyBorder="1" applyAlignment="1">
      <alignment horizontal="center" vertical="center"/>
    </xf>
    <xf numFmtId="43" fontId="25" fillId="0" borderId="35" xfId="1" applyFont="1" applyFill="1" applyBorder="1" applyAlignment="1">
      <alignment horizontal="center" vertical="center"/>
    </xf>
    <xf numFmtId="43" fontId="25" fillId="0" borderId="35" xfId="1" applyFont="1" applyFill="1" applyBorder="1" applyAlignment="1">
      <alignment vertical="top"/>
    </xf>
    <xf numFmtId="0" fontId="25" fillId="0" borderId="36" xfId="0" applyFont="1" applyFill="1" applyBorder="1" applyAlignment="1">
      <alignment horizontal="right"/>
    </xf>
    <xf numFmtId="0" fontId="25" fillId="0" borderId="38" xfId="0" applyFont="1" applyFill="1" applyBorder="1" applyAlignment="1"/>
    <xf numFmtId="0" fontId="25" fillId="0" borderId="39" xfId="0" applyFont="1" applyFill="1" applyBorder="1" applyAlignment="1"/>
    <xf numFmtId="0" fontId="25" fillId="3" borderId="35" xfId="0" applyFont="1" applyFill="1" applyBorder="1" applyAlignment="1">
      <alignment horizontal="right" vertical="top"/>
    </xf>
    <xf numFmtId="0" fontId="25" fillId="3" borderId="40" xfId="0" applyFont="1" applyFill="1" applyBorder="1" applyAlignment="1">
      <alignment horizontal="right"/>
    </xf>
    <xf numFmtId="0" fontId="25" fillId="3" borderId="37" xfId="0" applyFont="1" applyFill="1" applyBorder="1" applyAlignment="1">
      <alignment horizontal="right"/>
    </xf>
    <xf numFmtId="0" fontId="25" fillId="3" borderId="38" xfId="0" applyFont="1" applyFill="1" applyBorder="1" applyAlignment="1">
      <alignment vertical="top" wrapText="1"/>
    </xf>
    <xf numFmtId="0" fontId="25" fillId="3" borderId="39" xfId="0" applyFont="1" applyFill="1" applyBorder="1" applyAlignment="1">
      <alignment vertical="center"/>
    </xf>
    <xf numFmtId="0" fontId="25" fillId="3" borderId="35" xfId="0" applyFont="1" applyFill="1" applyBorder="1" applyAlignment="1">
      <alignment horizontal="center" vertical="center"/>
    </xf>
    <xf numFmtId="43" fontId="25" fillId="3" borderId="35" xfId="1" applyFont="1" applyFill="1" applyBorder="1" applyAlignment="1">
      <alignment horizontal="center" vertical="center"/>
    </xf>
    <xf numFmtId="43" fontId="25" fillId="3" borderId="35" xfId="1" applyFont="1" applyFill="1" applyBorder="1" applyAlignment="1">
      <alignment vertical="top"/>
    </xf>
    <xf numFmtId="43" fontId="26" fillId="3" borderId="35" xfId="0" applyNumberFormat="1" applyFont="1" applyFill="1" applyBorder="1" applyAlignment="1">
      <alignment vertical="top"/>
    </xf>
    <xf numFmtId="0" fontId="25" fillId="3" borderId="0" xfId="0" applyFont="1" applyFill="1" applyAlignment="1">
      <alignment vertical="center"/>
    </xf>
    <xf numFmtId="43" fontId="26" fillId="0" borderId="35" xfId="0" applyNumberFormat="1" applyFont="1" applyFill="1" applyBorder="1" applyAlignment="1">
      <alignment vertical="top"/>
    </xf>
    <xf numFmtId="0" fontId="25" fillId="0" borderId="35" xfId="0" applyFont="1" applyFill="1" applyBorder="1" applyAlignment="1">
      <alignment vertical="top"/>
    </xf>
    <xf numFmtId="0" fontId="25" fillId="0" borderId="38" xfId="0" applyFont="1" applyFill="1" applyBorder="1" applyAlignment="1">
      <alignment vertical="top" wrapText="1"/>
    </xf>
    <xf numFmtId="0" fontId="25" fillId="0" borderId="39" xfId="0" applyFont="1" applyFill="1" applyBorder="1" applyAlignment="1">
      <alignment vertical="top"/>
    </xf>
    <xf numFmtId="0" fontId="25" fillId="0" borderId="0" xfId="0" applyFont="1" applyAlignment="1">
      <alignment vertical="top"/>
    </xf>
    <xf numFmtId="0" fontId="25" fillId="3" borderId="36" xfId="0" applyFont="1" applyFill="1" applyBorder="1" applyAlignment="1">
      <alignment horizontal="right"/>
    </xf>
    <xf numFmtId="0" fontId="25" fillId="3" borderId="38" xfId="0" applyFont="1" applyFill="1" applyBorder="1" applyAlignment="1">
      <alignment horizontal="left"/>
    </xf>
    <xf numFmtId="0" fontId="25" fillId="3" borderId="39" xfId="0" applyFont="1" applyFill="1" applyBorder="1" applyAlignment="1"/>
    <xf numFmtId="43" fontId="25" fillId="3" borderId="9" xfId="1" applyFont="1" applyFill="1" applyBorder="1" applyAlignment="1">
      <alignment horizontal="center" vertical="center"/>
    </xf>
    <xf numFmtId="0" fontId="25" fillId="3" borderId="0" xfId="0" applyFont="1" applyFill="1" applyAlignment="1"/>
    <xf numFmtId="0" fontId="25" fillId="0" borderId="38" xfId="0" applyFont="1" applyFill="1" applyBorder="1" applyAlignment="1">
      <alignment vertical="center"/>
    </xf>
    <xf numFmtId="0" fontId="25" fillId="3" borderId="39" xfId="0" applyFont="1" applyFill="1" applyBorder="1" applyAlignment="1">
      <alignment horizontal="left"/>
    </xf>
    <xf numFmtId="0" fontId="25" fillId="0" borderId="38" xfId="0" applyFont="1" applyFill="1" applyBorder="1" applyAlignment="1">
      <alignment horizontal="left"/>
    </xf>
    <xf numFmtId="0" fontId="25" fillId="0" borderId="39" xfId="0" applyFont="1" applyFill="1" applyBorder="1" applyAlignment="1">
      <alignment horizontal="left"/>
    </xf>
    <xf numFmtId="0" fontId="25" fillId="0" borderId="38" xfId="0" applyFont="1" applyBorder="1" applyAlignment="1">
      <alignment vertical="center" wrapText="1"/>
    </xf>
    <xf numFmtId="43" fontId="25" fillId="0" borderId="35" xfId="1" applyFont="1" applyFill="1" applyBorder="1" applyAlignment="1">
      <alignment horizontal="right" vertical="top"/>
    </xf>
    <xf numFmtId="0" fontId="25" fillId="0" borderId="48" xfId="0" applyFont="1" applyFill="1" applyBorder="1" applyAlignment="1">
      <alignment vertical="top"/>
    </xf>
    <xf numFmtId="0" fontId="25" fillId="0" borderId="49" xfId="0" applyFont="1" applyFill="1" applyBorder="1" applyAlignment="1">
      <alignment horizontal="right"/>
    </xf>
    <xf numFmtId="0" fontId="25" fillId="0" borderId="50" xfId="0" applyFont="1" applyFill="1" applyBorder="1" applyAlignment="1">
      <alignment horizontal="right"/>
    </xf>
    <xf numFmtId="0" fontId="25" fillId="0" borderId="51" xfId="0" applyFont="1" applyFill="1" applyBorder="1" applyAlignment="1"/>
    <xf numFmtId="0" fontId="25" fillId="0" borderId="52" xfId="0" applyFont="1" applyFill="1" applyBorder="1" applyAlignment="1"/>
    <xf numFmtId="0" fontId="25" fillId="0" borderId="48" xfId="0" applyFont="1" applyFill="1" applyBorder="1" applyAlignment="1">
      <alignment horizontal="center" vertical="center"/>
    </xf>
    <xf numFmtId="43" fontId="25" fillId="0" borderId="48" xfId="1" applyFont="1" applyFill="1" applyBorder="1" applyAlignment="1">
      <alignment horizontal="center" vertical="center"/>
    </xf>
    <xf numFmtId="43" fontId="25" fillId="0" borderId="48" xfId="1" applyFont="1" applyFill="1" applyBorder="1" applyAlignment="1">
      <alignment vertical="top"/>
    </xf>
    <xf numFmtId="0" fontId="26" fillId="0" borderId="48" xfId="0" applyFont="1" applyFill="1" applyBorder="1" applyAlignment="1">
      <alignment vertical="top"/>
    </xf>
    <xf numFmtId="0" fontId="26" fillId="0" borderId="0" xfId="0" applyFont="1" applyFill="1" applyAlignment="1">
      <alignment vertical="center"/>
    </xf>
    <xf numFmtId="0" fontId="27" fillId="0" borderId="19" xfId="0" applyFont="1" applyFill="1" applyBorder="1" applyAlignment="1"/>
    <xf numFmtId="0" fontId="25" fillId="0" borderId="19" xfId="0" applyFont="1" applyFill="1" applyBorder="1" applyAlignment="1">
      <alignment horizontal="right" vertical="top"/>
    </xf>
    <xf numFmtId="0" fontId="25" fillId="0" borderId="20" xfId="0" applyFont="1" applyFill="1" applyBorder="1" applyAlignment="1">
      <alignment vertical="justify"/>
    </xf>
    <xf numFmtId="0" fontId="25" fillId="0" borderId="0" xfId="0" applyFont="1" applyFill="1" applyBorder="1" applyAlignment="1">
      <alignment vertical="justify"/>
    </xf>
    <xf numFmtId="0" fontId="25" fillId="3" borderId="9" xfId="0" applyFont="1" applyFill="1" applyBorder="1" applyAlignment="1">
      <alignment vertical="top"/>
    </xf>
    <xf numFmtId="0" fontId="25" fillId="3" borderId="29" xfId="0" applyFont="1" applyFill="1" applyBorder="1" applyAlignment="1">
      <alignment horizontal="right"/>
    </xf>
    <xf numFmtId="0" fontId="25" fillId="3" borderId="19" xfId="0" applyFont="1" applyFill="1" applyBorder="1" applyAlignment="1">
      <alignment horizontal="right"/>
    </xf>
    <xf numFmtId="0" fontId="25" fillId="3" borderId="19" xfId="0" applyFont="1" applyFill="1" applyBorder="1" applyAlignment="1">
      <alignment horizontal="right" vertical="top"/>
    </xf>
    <xf numFmtId="0" fontId="25" fillId="3" borderId="20" xfId="0" applyFont="1" applyFill="1" applyBorder="1" applyAlignment="1">
      <alignment vertical="justify"/>
    </xf>
    <xf numFmtId="0" fontId="25" fillId="3" borderId="0" xfId="0" applyFont="1" applyFill="1" applyBorder="1" applyAlignment="1">
      <alignment vertical="justify"/>
    </xf>
    <xf numFmtId="0" fontId="25" fillId="3" borderId="9" xfId="0" applyFont="1" applyFill="1" applyBorder="1" applyAlignment="1">
      <alignment horizontal="center" vertical="center"/>
    </xf>
    <xf numFmtId="43" fontId="25" fillId="3" borderId="9" xfId="1" applyFont="1" applyFill="1" applyBorder="1" applyAlignment="1">
      <alignment vertical="top"/>
    </xf>
    <xf numFmtId="0" fontId="26" fillId="3" borderId="9" xfId="0" applyFont="1" applyFill="1" applyBorder="1" applyAlignment="1">
      <alignment vertical="top"/>
    </xf>
    <xf numFmtId="43" fontId="26" fillId="3" borderId="9" xfId="0" applyNumberFormat="1" applyFont="1" applyFill="1" applyBorder="1" applyAlignment="1">
      <alignment vertical="top"/>
    </xf>
    <xf numFmtId="0" fontId="25" fillId="3" borderId="18" xfId="0" applyFont="1" applyFill="1" applyBorder="1" applyAlignment="1">
      <alignment horizontal="right"/>
    </xf>
    <xf numFmtId="0" fontId="25" fillId="3" borderId="20" xfId="0" applyFont="1" applyFill="1" applyBorder="1" applyAlignment="1"/>
    <xf numFmtId="0" fontId="25" fillId="3" borderId="0" xfId="0" applyFont="1" applyFill="1" applyBorder="1" applyAlignment="1"/>
    <xf numFmtId="0" fontId="25" fillId="3" borderId="0" xfId="0" applyFont="1" applyFill="1" applyAlignment="1">
      <alignment vertical="justify"/>
    </xf>
    <xf numFmtId="0" fontId="25" fillId="3" borderId="0" xfId="0" applyFont="1" applyFill="1"/>
    <xf numFmtId="0" fontId="25" fillId="5" borderId="6" xfId="0" applyFont="1" applyFill="1" applyBorder="1" applyAlignment="1">
      <alignment vertical="center"/>
    </xf>
    <xf numFmtId="0" fontId="25" fillId="3" borderId="9" xfId="0" applyFont="1" applyFill="1" applyBorder="1" applyAlignment="1">
      <alignment horizontal="right" vertical="top"/>
    </xf>
    <xf numFmtId="0" fontId="25" fillId="3" borderId="20" xfId="0" applyFont="1" applyFill="1" applyBorder="1" applyAlignment="1">
      <alignment horizontal="left"/>
    </xf>
    <xf numFmtId="0" fontId="26" fillId="3" borderId="9" xfId="0" applyFont="1" applyFill="1" applyBorder="1" applyAlignment="1">
      <alignment horizontal="right" vertical="top"/>
    </xf>
    <xf numFmtId="0" fontId="27" fillId="3" borderId="18" xfId="0" applyFont="1" applyFill="1" applyBorder="1" applyAlignment="1"/>
    <xf numFmtId="0" fontId="27" fillId="3" borderId="19" xfId="0" applyFont="1" applyFill="1" applyBorder="1" applyAlignment="1"/>
    <xf numFmtId="0" fontId="26" fillId="3" borderId="19" xfId="0" applyFont="1" applyFill="1" applyBorder="1" applyAlignment="1">
      <alignment horizontal="right"/>
    </xf>
    <xf numFmtId="0" fontId="27" fillId="3" borderId="20" xfId="0" applyFont="1" applyFill="1" applyBorder="1" applyAlignment="1"/>
    <xf numFmtId="0" fontId="26" fillId="3" borderId="0" xfId="0" applyFont="1" applyFill="1" applyBorder="1" applyAlignment="1"/>
    <xf numFmtId="0" fontId="26" fillId="3" borderId="0" xfId="0" applyFont="1" applyFill="1" applyAlignment="1"/>
    <xf numFmtId="0" fontId="25" fillId="3" borderId="20" xfId="0" applyFont="1" applyFill="1" applyBorder="1" applyAlignment="1">
      <alignment vertical="top" wrapText="1"/>
    </xf>
    <xf numFmtId="0" fontId="25" fillId="3" borderId="19" xfId="0" applyFont="1" applyFill="1" applyBorder="1" applyAlignment="1">
      <alignment horizontal="right" vertical="center"/>
    </xf>
    <xf numFmtId="0" fontId="25" fillId="3" borderId="20" xfId="0" applyFont="1" applyFill="1" applyBorder="1" applyAlignment="1">
      <alignment horizontal="left" vertical="center"/>
    </xf>
    <xf numFmtId="0" fontId="25" fillId="3" borderId="0" xfId="0" applyFont="1" applyFill="1" applyBorder="1" applyAlignment="1">
      <alignment vertical="center"/>
    </xf>
    <xf numFmtId="43" fontId="25" fillId="3" borderId="0" xfId="0" applyNumberFormat="1" applyFont="1" applyFill="1" applyAlignment="1"/>
    <xf numFmtId="0" fontId="26" fillId="3" borderId="18" xfId="0" applyFont="1" applyFill="1" applyBorder="1" applyAlignment="1">
      <alignment horizontal="right"/>
    </xf>
    <xf numFmtId="0" fontId="26" fillId="3" borderId="19" xfId="0" applyFont="1" applyFill="1" applyBorder="1" applyAlignment="1">
      <alignment horizontal="left"/>
    </xf>
    <xf numFmtId="0" fontId="26" fillId="3" borderId="20" xfId="0" applyFont="1" applyFill="1" applyBorder="1" applyAlignment="1">
      <alignment horizontal="left"/>
    </xf>
    <xf numFmtId="0" fontId="25" fillId="3" borderId="9" xfId="0" applyFont="1" applyFill="1" applyBorder="1" applyAlignment="1">
      <alignment horizontal="right"/>
    </xf>
    <xf numFmtId="0" fontId="25" fillId="3" borderId="0" xfId="0" applyFont="1" applyFill="1" applyAlignment="1">
      <alignment horizontal="right"/>
    </xf>
    <xf numFmtId="0" fontId="25" fillId="3" borderId="9" xfId="0" applyFont="1" applyFill="1" applyBorder="1" applyAlignment="1">
      <alignment horizontal="right" vertical="center"/>
    </xf>
    <xf numFmtId="0" fontId="25" fillId="3" borderId="18" xfId="0" applyFont="1" applyFill="1" applyBorder="1" applyAlignment="1">
      <alignment horizontal="right" vertical="center"/>
    </xf>
    <xf numFmtId="43" fontId="25" fillId="3" borderId="9" xfId="1" applyFont="1" applyFill="1" applyBorder="1" applyAlignment="1">
      <alignment vertical="center"/>
    </xf>
    <xf numFmtId="43" fontId="26" fillId="3" borderId="9" xfId="0" applyNumberFormat="1" applyFont="1" applyFill="1" applyBorder="1" applyAlignment="1">
      <alignment vertical="center"/>
    </xf>
    <xf numFmtId="43" fontId="25" fillId="3" borderId="0" xfId="1" applyFont="1" applyFill="1" applyBorder="1" applyAlignment="1">
      <alignment horizontal="center" vertical="center"/>
    </xf>
    <xf numFmtId="43" fontId="25" fillId="3" borderId="0" xfId="0" applyNumberFormat="1" applyFont="1" applyFill="1" applyBorder="1" applyAlignment="1"/>
    <xf numFmtId="0" fontId="25" fillId="3" borderId="6" xfId="0" applyFont="1" applyFill="1" applyBorder="1"/>
    <xf numFmtId="0" fontId="26" fillId="3" borderId="19" xfId="0" applyFont="1" applyFill="1" applyBorder="1" applyAlignment="1">
      <alignment horizontal="left" vertical="center"/>
    </xf>
    <xf numFmtId="0" fontId="25" fillId="3" borderId="19" xfId="0" applyFont="1" applyFill="1" applyBorder="1" applyAlignment="1">
      <alignment horizontal="left" vertical="center"/>
    </xf>
    <xf numFmtId="0" fontId="25" fillId="3" borderId="41" xfId="0" applyFont="1" applyFill="1" applyBorder="1" applyAlignment="1">
      <alignment horizontal="right" vertical="top"/>
    </xf>
    <xf numFmtId="0" fontId="25" fillId="3" borderId="42" xfId="0" applyFont="1" applyFill="1" applyBorder="1" applyAlignment="1">
      <alignment horizontal="right" vertical="center"/>
    </xf>
    <xf numFmtId="0" fontId="25" fillId="3" borderId="43" xfId="0" applyFont="1" applyFill="1" applyBorder="1" applyAlignment="1">
      <alignment horizontal="right" vertical="center"/>
    </xf>
    <xf numFmtId="0" fontId="25" fillId="3" borderId="44" xfId="0" applyFont="1" applyFill="1" applyBorder="1" applyAlignment="1">
      <alignment horizontal="left" vertical="center"/>
    </xf>
    <xf numFmtId="0" fontId="25" fillId="3" borderId="45" xfId="0" applyFont="1" applyFill="1" applyBorder="1" applyAlignment="1"/>
    <xf numFmtId="0" fontId="25" fillId="0" borderId="41" xfId="0" applyFont="1" applyFill="1" applyBorder="1" applyAlignment="1">
      <alignment horizontal="center" vertical="top"/>
    </xf>
    <xf numFmtId="43" fontId="25" fillId="3" borderId="45" xfId="1" applyFont="1" applyFill="1" applyBorder="1" applyAlignment="1"/>
    <xf numFmtId="43" fontId="25" fillId="3" borderId="41" xfId="1" applyFont="1" applyFill="1" applyBorder="1" applyAlignment="1">
      <alignment vertical="top"/>
    </xf>
    <xf numFmtId="43" fontId="26" fillId="3" borderId="41" xfId="0" applyNumberFormat="1" applyFont="1" applyFill="1" applyBorder="1" applyAlignment="1">
      <alignment vertical="top"/>
    </xf>
    <xf numFmtId="0" fontId="25" fillId="0" borderId="0" xfId="0" applyFont="1" applyFill="1" applyAlignment="1">
      <alignment vertical="center"/>
    </xf>
    <xf numFmtId="0" fontId="25" fillId="0" borderId="30" xfId="0" applyFont="1" applyFill="1" applyBorder="1" applyAlignment="1">
      <alignment vertical="top"/>
    </xf>
    <xf numFmtId="0" fontId="25" fillId="0" borderId="31" xfId="0" applyFont="1" applyFill="1" applyBorder="1" applyAlignment="1">
      <alignment horizontal="right"/>
    </xf>
    <xf numFmtId="0" fontId="25" fillId="0" borderId="32" xfId="0" applyFont="1" applyFill="1" applyBorder="1" applyAlignment="1">
      <alignment horizontal="right"/>
    </xf>
    <xf numFmtId="0" fontId="25" fillId="0" borderId="46" xfId="0" applyFont="1" applyFill="1" applyBorder="1" applyAlignment="1"/>
    <xf numFmtId="0" fontId="25" fillId="0" borderId="30" xfId="0" applyFont="1" applyFill="1" applyBorder="1" applyAlignment="1">
      <alignment horizontal="center" vertical="center"/>
    </xf>
    <xf numFmtId="43" fontId="25" fillId="0" borderId="30" xfId="1" applyFont="1" applyFill="1" applyBorder="1" applyAlignment="1">
      <alignment horizontal="center" vertical="center"/>
    </xf>
    <xf numFmtId="43" fontId="25" fillId="0" borderId="30" xfId="1" applyFont="1" applyFill="1" applyBorder="1" applyAlignment="1">
      <alignment vertical="top"/>
    </xf>
    <xf numFmtId="0" fontId="26" fillId="0" borderId="30" xfId="0" applyFont="1" applyFill="1" applyBorder="1" applyAlignment="1">
      <alignment vertical="top"/>
    </xf>
    <xf numFmtId="0" fontId="25" fillId="0" borderId="34" xfId="0" applyFont="1" applyBorder="1" applyAlignment="1"/>
    <xf numFmtId="0" fontId="27" fillId="0" borderId="37" xfId="0" applyFont="1" applyFill="1" applyBorder="1" applyAlignment="1"/>
    <xf numFmtId="0" fontId="26" fillId="0" borderId="38" xfId="0" applyFont="1" applyFill="1" applyBorder="1" applyAlignment="1"/>
    <xf numFmtId="0" fontId="26" fillId="0" borderId="39" xfId="0" applyFont="1" applyBorder="1" applyAlignment="1"/>
    <xf numFmtId="0" fontId="25" fillId="0" borderId="37" xfId="0" applyFont="1" applyFill="1" applyBorder="1" applyAlignment="1">
      <alignment horizontal="justify" vertical="justify"/>
    </xf>
    <xf numFmtId="0" fontId="25" fillId="0" borderId="38" xfId="0" applyFont="1" applyFill="1" applyBorder="1" applyAlignment="1">
      <alignment vertical="justify"/>
    </xf>
    <xf numFmtId="0" fontId="25" fillId="0" borderId="39" xfId="0" applyFont="1" applyBorder="1" applyAlignment="1"/>
    <xf numFmtId="0" fontId="25" fillId="0" borderId="37" xfId="0" applyFont="1" applyFill="1" applyBorder="1" applyAlignment="1"/>
    <xf numFmtId="0" fontId="25" fillId="0" borderId="41" xfId="0" applyFont="1" applyFill="1" applyBorder="1" applyAlignment="1">
      <alignment horizontal="right" vertical="top"/>
    </xf>
    <xf numFmtId="0" fontId="25" fillId="0" borderId="42" xfId="0" applyFont="1" applyFill="1" applyBorder="1" applyAlignment="1">
      <alignment vertical="center" wrapText="1"/>
    </xf>
    <xf numFmtId="0" fontId="25" fillId="0" borderId="43" xfId="0" applyFont="1" applyFill="1" applyBorder="1" applyAlignment="1">
      <alignment horizontal="right"/>
    </xf>
    <xf numFmtId="0" fontId="25" fillId="0" borderId="43" xfId="0" applyFont="1" applyFill="1" applyBorder="1" applyAlignment="1">
      <alignment vertical="center" wrapText="1"/>
    </xf>
    <xf numFmtId="0" fontId="25" fillId="0" borderId="44" xfId="0" applyFont="1" applyFill="1" applyBorder="1" applyAlignment="1">
      <alignment vertical="center"/>
    </xf>
    <xf numFmtId="0" fontId="25" fillId="0" borderId="41" xfId="0" applyFont="1" applyFill="1" applyBorder="1" applyAlignment="1">
      <alignment horizontal="center" vertical="center"/>
    </xf>
    <xf numFmtId="43" fontId="25" fillId="0" borderId="41" xfId="1" applyFont="1" applyFill="1" applyBorder="1" applyAlignment="1">
      <alignment horizontal="center" vertical="center"/>
    </xf>
    <xf numFmtId="43" fontId="25" fillId="0" borderId="41" xfId="1" applyFont="1" applyFill="1" applyBorder="1" applyAlignment="1">
      <alignment vertical="top"/>
    </xf>
    <xf numFmtId="0" fontId="26" fillId="0" borderId="41" xfId="0" applyFont="1" applyFill="1" applyBorder="1" applyAlignment="1">
      <alignment vertical="top"/>
    </xf>
    <xf numFmtId="0" fontId="25" fillId="0" borderId="45" xfId="0" applyFont="1" applyBorder="1" applyAlignment="1">
      <alignment vertical="center"/>
    </xf>
    <xf numFmtId="0" fontId="26" fillId="0" borderId="41" xfId="0" applyFont="1" applyBorder="1" applyAlignment="1">
      <alignment horizontal="right" vertical="top"/>
    </xf>
    <xf numFmtId="0" fontId="27" fillId="0" borderId="42" xfId="0" applyFont="1" applyBorder="1"/>
    <xf numFmtId="0" fontId="26" fillId="0" borderId="43" xfId="0" applyFont="1" applyBorder="1" applyAlignment="1">
      <alignment horizontal="right"/>
    </xf>
    <xf numFmtId="0" fontId="25" fillId="0" borderId="43" xfId="0" applyFont="1" applyBorder="1" applyAlignment="1">
      <alignment vertical="center" wrapText="1"/>
    </xf>
    <xf numFmtId="0" fontId="26" fillId="0" borderId="44" xfId="0" applyFont="1" applyBorder="1"/>
    <xf numFmtId="0" fontId="26" fillId="0" borderId="41" xfId="0" applyFont="1" applyBorder="1" applyAlignment="1">
      <alignment horizontal="center" vertical="center"/>
    </xf>
    <xf numFmtId="43" fontId="26" fillId="0" borderId="41" xfId="1" applyFont="1" applyBorder="1" applyAlignment="1">
      <alignment horizontal="center" vertical="center"/>
    </xf>
    <xf numFmtId="43" fontId="26" fillId="0" borderId="41" xfId="1" applyFont="1" applyBorder="1" applyAlignment="1">
      <alignment vertical="top"/>
    </xf>
    <xf numFmtId="0" fontId="26" fillId="0" borderId="41" xfId="0" applyFont="1" applyBorder="1" applyAlignment="1">
      <alignment vertical="top"/>
    </xf>
    <xf numFmtId="0" fontId="26" fillId="5" borderId="57" xfId="0" applyFont="1" applyFill="1" applyBorder="1"/>
    <xf numFmtId="0" fontId="26" fillId="0" borderId="45" xfId="0" applyFont="1" applyBorder="1"/>
    <xf numFmtId="0" fontId="25" fillId="0" borderId="41" xfId="0" applyFont="1" applyBorder="1" applyAlignment="1">
      <alignment horizontal="right" vertical="top"/>
    </xf>
    <xf numFmtId="0" fontId="25" fillId="0" borderId="42" xfId="0" applyFont="1" applyBorder="1" applyAlignment="1">
      <alignment vertical="center" wrapText="1"/>
    </xf>
    <xf numFmtId="0" fontId="25" fillId="0" borderId="43" xfId="0" applyFont="1" applyBorder="1" applyAlignment="1">
      <alignment horizontal="right"/>
    </xf>
    <xf numFmtId="0" fontId="25" fillId="0" borderId="44" xfId="0" applyFont="1" applyBorder="1" applyAlignment="1">
      <alignment vertical="center"/>
    </xf>
    <xf numFmtId="0" fontId="25" fillId="0" borderId="41" xfId="0" applyFont="1" applyBorder="1" applyAlignment="1">
      <alignment horizontal="center" vertical="center"/>
    </xf>
    <xf numFmtId="43" fontId="25" fillId="0" borderId="41" xfId="1" applyFont="1" applyBorder="1" applyAlignment="1">
      <alignment horizontal="center" vertical="center"/>
    </xf>
    <xf numFmtId="43" fontId="25" fillId="0" borderId="41" xfId="1" applyFont="1" applyBorder="1" applyAlignment="1">
      <alignment vertical="top"/>
    </xf>
    <xf numFmtId="0" fontId="25" fillId="5" borderId="57" xfId="0" applyFont="1" applyFill="1" applyBorder="1" applyAlignment="1">
      <alignment vertical="center"/>
    </xf>
    <xf numFmtId="43" fontId="25" fillId="5" borderId="6" xfId="1" applyFont="1" applyFill="1" applyBorder="1"/>
    <xf numFmtId="0" fontId="25" fillId="3" borderId="20" xfId="0" applyFont="1" applyFill="1" applyBorder="1"/>
    <xf numFmtId="0" fontId="25" fillId="3" borderId="20" xfId="0" applyFont="1" applyFill="1" applyBorder="1" applyAlignment="1">
      <alignment vertical="center" wrapText="1"/>
    </xf>
    <xf numFmtId="43" fontId="25" fillId="3" borderId="0" xfId="0" applyNumberFormat="1" applyFont="1" applyFill="1"/>
    <xf numFmtId="0" fontId="25" fillId="0" borderId="35" xfId="0" applyFont="1" applyBorder="1" applyAlignment="1">
      <alignment vertical="top"/>
    </xf>
    <xf numFmtId="0" fontId="25" fillId="0" borderId="36" xfId="0" applyFont="1" applyBorder="1" applyAlignment="1">
      <alignment horizontal="right"/>
    </xf>
    <xf numFmtId="0" fontId="25" fillId="0" borderId="37" xfId="0" applyFont="1" applyBorder="1" applyAlignment="1">
      <alignment horizontal="right"/>
    </xf>
    <xf numFmtId="0" fontId="25" fillId="0" borderId="38" xfId="0" applyFont="1" applyBorder="1" applyAlignment="1">
      <alignment horizontal="left"/>
    </xf>
    <xf numFmtId="0" fontId="25" fillId="0" borderId="39" xfId="0" applyFont="1" applyBorder="1"/>
    <xf numFmtId="0" fontId="25" fillId="0" borderId="35" xfId="0" applyFont="1" applyBorder="1" applyAlignment="1">
      <alignment horizontal="center" vertical="center"/>
    </xf>
    <xf numFmtId="43" fontId="25" fillId="0" borderId="35" xfId="1" applyFont="1" applyBorder="1" applyAlignment="1">
      <alignment horizontal="center" vertical="center"/>
    </xf>
    <xf numFmtId="43" fontId="25" fillId="0" borderId="35" xfId="1" applyFont="1" applyBorder="1" applyAlignment="1">
      <alignment vertical="top"/>
    </xf>
    <xf numFmtId="43" fontId="26" fillId="0" borderId="35" xfId="0" applyNumberFormat="1" applyFont="1" applyBorder="1" applyAlignment="1">
      <alignment vertical="top"/>
    </xf>
    <xf numFmtId="0" fontId="25" fillId="5" borderId="6" xfId="0" applyFont="1" applyFill="1" applyBorder="1"/>
    <xf numFmtId="0" fontId="25" fillId="0" borderId="0" xfId="0" applyFont="1"/>
    <xf numFmtId="0" fontId="25" fillId="0" borderId="51" xfId="0" applyFont="1" applyFill="1" applyBorder="1" applyAlignment="1">
      <alignment horizontal="left"/>
    </xf>
    <xf numFmtId="43" fontId="26" fillId="0" borderId="48" xfId="0" applyNumberFormat="1" applyFont="1" applyFill="1" applyBorder="1" applyAlignment="1">
      <alignment vertical="top"/>
    </xf>
    <xf numFmtId="0" fontId="27" fillId="0" borderId="20" xfId="0" applyFont="1" applyBorder="1" applyAlignment="1">
      <alignment vertical="top" wrapText="1"/>
    </xf>
    <xf numFmtId="0" fontId="25" fillId="0" borderId="6" xfId="0" applyFont="1" applyFill="1" applyBorder="1" applyAlignment="1">
      <alignment vertical="top"/>
    </xf>
    <xf numFmtId="0" fontId="25" fillId="0" borderId="20" xfId="0" applyFont="1" applyBorder="1" applyAlignment="1">
      <alignment vertical="top" wrapText="1"/>
    </xf>
    <xf numFmtId="0" fontId="27" fillId="3" borderId="20" xfId="0" applyFont="1" applyFill="1" applyBorder="1" applyAlignment="1">
      <alignment vertical="top" wrapText="1"/>
    </xf>
    <xf numFmtId="0" fontId="25" fillId="3" borderId="7" xfId="0" applyFont="1" applyFill="1" applyBorder="1" applyAlignment="1"/>
    <xf numFmtId="43" fontId="25" fillId="3" borderId="0" xfId="1" applyFont="1" applyFill="1" applyAlignment="1">
      <alignment horizontal="center" vertical="center"/>
    </xf>
    <xf numFmtId="0" fontId="25" fillId="3" borderId="19" xfId="0" applyFont="1" applyFill="1" applyBorder="1" applyAlignment="1">
      <alignment horizontal="left"/>
    </xf>
    <xf numFmtId="0" fontId="25" fillId="0" borderId="19" xfId="0" applyFont="1" applyFill="1" applyBorder="1" applyAlignment="1">
      <alignment horizontal="left"/>
    </xf>
    <xf numFmtId="0" fontId="25" fillId="0" borderId="7" xfId="0" applyFont="1" applyFill="1" applyBorder="1" applyAlignment="1"/>
    <xf numFmtId="0" fontId="25" fillId="3" borderId="19" xfId="0" applyFont="1" applyFill="1" applyBorder="1" applyAlignment="1">
      <alignment horizontal="center"/>
    </xf>
    <xf numFmtId="0" fontId="25" fillId="0" borderId="6" xfId="0" applyFont="1" applyFill="1" applyBorder="1" applyAlignment="1">
      <alignment horizontal="right" vertical="top"/>
    </xf>
    <xf numFmtId="43" fontId="25" fillId="0" borderId="6" xfId="1" applyFont="1" applyFill="1" applyBorder="1" applyAlignment="1">
      <alignment vertical="top"/>
    </xf>
    <xf numFmtId="0" fontId="26" fillId="0" borderId="19" xfId="0" applyFont="1" applyFill="1" applyBorder="1" applyAlignment="1">
      <alignment horizontal="left"/>
    </xf>
    <xf numFmtId="0" fontId="25" fillId="0" borderId="9" xfId="0" applyFont="1" applyBorder="1" applyAlignment="1">
      <alignment vertical="top"/>
    </xf>
    <xf numFmtId="0" fontId="25" fillId="0" borderId="18" xfId="0" applyFont="1" applyBorder="1" applyAlignment="1">
      <alignment horizontal="right"/>
    </xf>
    <xf numFmtId="0" fontId="25" fillId="0" borderId="19" xfId="0" applyFont="1" applyBorder="1" applyAlignment="1">
      <alignment horizontal="right"/>
    </xf>
    <xf numFmtId="0" fontId="25" fillId="0" borderId="20" xfId="0" applyFont="1" applyBorder="1"/>
    <xf numFmtId="0" fontId="25" fillId="0" borderId="9" xfId="0" applyFont="1" applyBorder="1" applyAlignment="1">
      <alignment horizontal="center" vertical="center"/>
    </xf>
    <xf numFmtId="43" fontId="25" fillId="0" borderId="9" xfId="1" applyFont="1" applyBorder="1" applyAlignment="1">
      <alignment horizontal="center" vertical="center"/>
    </xf>
    <xf numFmtId="43" fontId="25" fillId="0" borderId="9" xfId="1" applyFont="1" applyBorder="1" applyAlignment="1">
      <alignment vertical="top"/>
    </xf>
    <xf numFmtId="0" fontId="26" fillId="0" borderId="9" xfId="0" applyFont="1" applyBorder="1" applyAlignment="1">
      <alignment vertical="top"/>
    </xf>
    <xf numFmtId="0" fontId="26" fillId="0" borderId="9" xfId="0" applyFont="1" applyBorder="1" applyAlignment="1">
      <alignment horizontal="right" vertical="top"/>
    </xf>
    <xf numFmtId="0" fontId="27" fillId="0" borderId="18" xfId="0" applyFont="1" applyBorder="1"/>
    <xf numFmtId="0" fontId="26" fillId="0" borderId="19" xfId="0" applyFont="1" applyBorder="1" applyAlignment="1">
      <alignment horizontal="right"/>
    </xf>
    <xf numFmtId="0" fontId="27" fillId="0" borderId="20" xfId="0" applyFont="1" applyBorder="1"/>
    <xf numFmtId="0" fontId="26" fillId="0" borderId="0" xfId="0" applyFont="1"/>
    <xf numFmtId="0" fontId="26" fillId="0" borderId="9" xfId="0" applyFont="1" applyBorder="1" applyAlignment="1">
      <alignment horizontal="center" vertical="center"/>
    </xf>
    <xf numFmtId="43" fontId="26" fillId="0" borderId="9" xfId="1" applyFont="1" applyBorder="1" applyAlignment="1">
      <alignment horizontal="center" vertical="center"/>
    </xf>
    <xf numFmtId="43" fontId="26" fillId="0" borderId="9" xfId="1" applyFont="1" applyBorder="1" applyAlignment="1">
      <alignment vertical="top"/>
    </xf>
    <xf numFmtId="0" fontId="26" fillId="5" borderId="6" xfId="0" applyFont="1" applyFill="1" applyBorder="1"/>
    <xf numFmtId="0" fontId="25" fillId="0" borderId="29" xfId="0" applyFont="1" applyBorder="1" applyAlignment="1">
      <alignment horizontal="right"/>
    </xf>
    <xf numFmtId="0" fontId="25" fillId="0" borderId="19" xfId="0" applyFont="1" applyBorder="1" applyAlignment="1">
      <alignment horizontal="right" vertical="top"/>
    </xf>
    <xf numFmtId="0" fontId="27" fillId="0" borderId="18" xfId="0" applyFont="1" applyBorder="1" applyAlignment="1">
      <alignment horizontal="left"/>
    </xf>
    <xf numFmtId="0" fontId="27" fillId="0" borderId="20" xfId="0" applyFont="1" applyBorder="1" applyAlignment="1">
      <alignment horizontal="left"/>
    </xf>
    <xf numFmtId="43" fontId="25" fillId="0" borderId="9" xfId="0" applyNumberFormat="1" applyFont="1" applyBorder="1" applyAlignment="1">
      <alignment horizontal="center" vertical="center"/>
    </xf>
    <xf numFmtId="43" fontId="26" fillId="0" borderId="9" xfId="0" applyNumberFormat="1" applyFont="1" applyBorder="1" applyAlignment="1">
      <alignment vertical="top"/>
    </xf>
    <xf numFmtId="0" fontId="25" fillId="0" borderId="9" xfId="0" applyFont="1" applyBorder="1" applyAlignment="1">
      <alignment horizontal="right" vertical="top"/>
    </xf>
    <xf numFmtId="0" fontId="25" fillId="3" borderId="19" xfId="0" applyFont="1" applyFill="1" applyBorder="1" applyAlignment="1">
      <alignment horizontal="center" vertical="center"/>
    </xf>
    <xf numFmtId="43" fontId="25" fillId="0" borderId="20" xfId="25" applyFont="1" applyBorder="1" applyAlignment="1">
      <alignment horizontal="justify" wrapText="1"/>
    </xf>
    <xf numFmtId="43" fontId="25" fillId="0" borderId="9" xfId="25" applyFont="1" applyBorder="1" applyAlignment="1">
      <alignment horizontal="center" vertical="center"/>
    </xf>
    <xf numFmtId="0" fontId="25" fillId="3" borderId="6" xfId="0" applyFont="1" applyFill="1" applyBorder="1" applyAlignment="1">
      <alignment vertical="center"/>
    </xf>
    <xf numFmtId="0" fontId="26" fillId="0" borderId="18" xfId="0" applyFont="1" applyBorder="1" applyAlignment="1">
      <alignment horizontal="right"/>
    </xf>
    <xf numFmtId="0" fontId="25" fillId="0" borderId="20" xfId="0" applyFont="1" applyBorder="1" applyAlignment="1">
      <alignment vertical="center" wrapText="1"/>
    </xf>
    <xf numFmtId="0" fontId="25" fillId="0" borderId="19" xfId="0" applyFont="1" applyBorder="1" applyAlignment="1">
      <alignment horizontal="center"/>
    </xf>
    <xf numFmtId="0" fontId="25" fillId="3" borderId="20" xfId="0" applyFont="1" applyFill="1" applyBorder="1" applyAlignment="1">
      <alignment horizontal="left" wrapText="1"/>
    </xf>
    <xf numFmtId="0" fontId="26" fillId="0" borderId="20" xfId="0" applyFont="1" applyFill="1" applyBorder="1" applyAlignment="1">
      <alignment vertical="center"/>
    </xf>
    <xf numFmtId="0" fontId="26" fillId="0" borderId="29" xfId="0" applyFont="1" applyFill="1" applyBorder="1" applyAlignment="1">
      <alignment horizontal="right"/>
    </xf>
    <xf numFmtId="0" fontId="25" fillId="0" borderId="0" xfId="1" applyNumberFormat="1" applyFont="1" applyFill="1" applyBorder="1" applyAlignment="1">
      <alignment vertical="top"/>
    </xf>
    <xf numFmtId="43" fontId="27" fillId="0" borderId="20" xfId="25" applyFont="1" applyFill="1" applyBorder="1" applyAlignment="1">
      <alignment horizontal="justify" wrapText="1"/>
    </xf>
    <xf numFmtId="0" fontId="25" fillId="0" borderId="9" xfId="0" applyFont="1" applyBorder="1" applyAlignment="1">
      <alignment vertical="center"/>
    </xf>
    <xf numFmtId="0" fontId="25" fillId="3" borderId="6" xfId="0" applyFont="1" applyFill="1" applyBorder="1" applyAlignment="1">
      <alignment vertical="top"/>
    </xf>
    <xf numFmtId="43" fontId="25" fillId="0" borderId="20" xfId="25" applyFont="1" applyFill="1" applyBorder="1" applyAlignment="1">
      <alignment horizontal="left" vertical="top" wrapText="1"/>
    </xf>
    <xf numFmtId="43" fontId="25" fillId="0" borderId="9" xfId="25" applyFont="1" applyFill="1" applyBorder="1" applyAlignment="1">
      <alignment horizontal="center" vertical="center"/>
    </xf>
    <xf numFmtId="0" fontId="25" fillId="3" borderId="6" xfId="0" applyFont="1" applyFill="1" applyBorder="1" applyAlignment="1">
      <alignment horizontal="right" vertical="top"/>
    </xf>
    <xf numFmtId="0" fontId="25" fillId="0" borderId="20" xfId="1" applyNumberFormat="1" applyFont="1" applyFill="1" applyBorder="1" applyAlignment="1">
      <alignment vertical="top" wrapText="1"/>
    </xf>
    <xf numFmtId="0" fontId="26" fillId="0" borderId="6" xfId="0" applyFont="1" applyFill="1" applyBorder="1" applyAlignment="1">
      <alignment horizontal="right" vertical="top"/>
    </xf>
    <xf numFmtId="43" fontId="25" fillId="0" borderId="20" xfId="25" applyFont="1" applyFill="1" applyBorder="1" applyAlignment="1">
      <alignment horizontal="justify" wrapText="1"/>
    </xf>
    <xf numFmtId="0" fontId="27" fillId="0" borderId="29" xfId="0" applyFont="1" applyFill="1" applyBorder="1" applyAlignment="1"/>
    <xf numFmtId="0" fontId="25" fillId="3" borderId="29" xfId="0" applyFont="1" applyFill="1" applyBorder="1" applyAlignment="1">
      <alignment horizontal="right" vertical="top"/>
    </xf>
    <xf numFmtId="0" fontId="25" fillId="0" borderId="0" xfId="0" applyFont="1" applyFill="1" applyBorder="1" applyAlignment="1">
      <alignment horizontal="left"/>
    </xf>
    <xf numFmtId="43" fontId="25" fillId="0" borderId="9" xfId="1" applyFont="1" applyFill="1" applyBorder="1" applyAlignment="1">
      <alignment vertical="center"/>
    </xf>
    <xf numFmtId="0" fontId="27" fillId="0" borderId="0" xfId="0" applyFont="1" applyFill="1" applyBorder="1" applyAlignment="1"/>
    <xf numFmtId="0" fontId="25" fillId="0" borderId="18" xfId="0" applyFont="1" applyFill="1" applyBorder="1" applyAlignment="1">
      <alignment horizontal="right" vertical="top"/>
    </xf>
    <xf numFmtId="0" fontId="25" fillId="0" borderId="20" xfId="0" applyFont="1" applyBorder="1" applyAlignment="1">
      <alignment horizontal="left" vertical="top" wrapText="1"/>
    </xf>
    <xf numFmtId="0" fontId="25" fillId="0" borderId="20" xfId="0" applyFont="1" applyFill="1" applyBorder="1" applyAlignment="1">
      <alignment horizontal="left" vertical="top" wrapText="1"/>
    </xf>
    <xf numFmtId="43" fontId="26" fillId="0" borderId="0" xfId="1" applyFont="1" applyFill="1" applyBorder="1" applyAlignment="1">
      <alignment vertical="top"/>
    </xf>
    <xf numFmtId="0" fontId="25" fillId="0" borderId="18" xfId="0" applyFont="1" applyBorder="1" applyAlignment="1">
      <alignment horizontal="right" vertical="top"/>
    </xf>
    <xf numFmtId="0" fontId="25" fillId="0" borderId="20" xfId="0" applyFont="1" applyFill="1" applyBorder="1" applyAlignment="1">
      <alignment horizontal="left" wrapText="1"/>
    </xf>
    <xf numFmtId="0" fontId="27" fillId="3" borderId="18" xfId="0" applyFont="1" applyFill="1" applyBorder="1"/>
    <xf numFmtId="0" fontId="27" fillId="3" borderId="20" xfId="0" applyFont="1" applyFill="1" applyBorder="1"/>
    <xf numFmtId="0" fontId="26" fillId="3" borderId="0" xfId="0" applyFont="1" applyFill="1"/>
    <xf numFmtId="0" fontId="26" fillId="3" borderId="9" xfId="0" applyFont="1" applyFill="1" applyBorder="1" applyAlignment="1">
      <alignment horizontal="center" vertical="center"/>
    </xf>
    <xf numFmtId="43" fontId="26" fillId="3" borderId="9" xfId="1" applyFont="1" applyFill="1" applyBorder="1" applyAlignment="1">
      <alignment horizontal="center" vertical="center"/>
    </xf>
    <xf numFmtId="43" fontId="26" fillId="3" borderId="9" xfId="1" applyFont="1" applyFill="1" applyBorder="1" applyAlignment="1">
      <alignment vertical="top"/>
    </xf>
    <xf numFmtId="0" fontId="25" fillId="0" borderId="37" xfId="0" applyFont="1" applyBorder="1" applyAlignment="1">
      <alignment horizontal="right" vertical="top"/>
    </xf>
    <xf numFmtId="0" fontId="25" fillId="0" borderId="38" xfId="0" applyFont="1" applyBorder="1" applyAlignment="1">
      <alignment vertical="top" wrapText="1"/>
    </xf>
    <xf numFmtId="0" fontId="26" fillId="0" borderId="30" xfId="0" applyFont="1" applyBorder="1" applyAlignment="1">
      <alignment horizontal="right" vertical="top"/>
    </xf>
    <xf numFmtId="0" fontId="27" fillId="0" borderId="31" xfId="0" applyFont="1" applyBorder="1"/>
    <xf numFmtId="0" fontId="26" fillId="0" borderId="32" xfId="0" applyFont="1" applyBorder="1" applyAlignment="1">
      <alignment horizontal="right"/>
    </xf>
    <xf numFmtId="0" fontId="26" fillId="0" borderId="33" xfId="0" applyFont="1" applyBorder="1"/>
    <xf numFmtId="0" fontId="26" fillId="0" borderId="34" xfId="0" applyFont="1" applyBorder="1"/>
    <xf numFmtId="0" fontId="26" fillId="0" borderId="30" xfId="0" applyFont="1" applyBorder="1" applyAlignment="1">
      <alignment horizontal="center" vertical="center"/>
    </xf>
    <xf numFmtId="43" fontId="26" fillId="0" borderId="30" xfId="1" applyFont="1" applyBorder="1" applyAlignment="1">
      <alignment horizontal="center" vertical="center"/>
    </xf>
    <xf numFmtId="43" fontId="26" fillId="0" borderId="30" xfId="1" applyFont="1" applyBorder="1" applyAlignment="1">
      <alignment vertical="top"/>
    </xf>
    <xf numFmtId="43" fontId="26" fillId="0" borderId="30" xfId="0" applyNumberFormat="1" applyFont="1" applyBorder="1" applyAlignment="1">
      <alignment vertical="top"/>
    </xf>
    <xf numFmtId="0" fontId="25" fillId="0" borderId="35" xfId="0" applyFont="1" applyBorder="1" applyAlignment="1">
      <alignment horizontal="right" vertical="top"/>
    </xf>
    <xf numFmtId="0" fontId="25" fillId="0" borderId="40" xfId="0" applyFont="1" applyBorder="1" applyAlignment="1">
      <alignment horizontal="right"/>
    </xf>
    <xf numFmtId="0" fontId="25" fillId="0" borderId="39" xfId="0" applyFont="1" applyBorder="1" applyAlignment="1">
      <alignment vertical="top"/>
    </xf>
    <xf numFmtId="43" fontId="25" fillId="0" borderId="30" xfId="1" applyFont="1" applyBorder="1" applyAlignment="1">
      <alignment horizontal="center" vertical="center"/>
    </xf>
    <xf numFmtId="43" fontId="25" fillId="5" borderId="6" xfId="1" applyFont="1" applyFill="1" applyBorder="1" applyAlignment="1">
      <alignment vertical="top"/>
    </xf>
    <xf numFmtId="43" fontId="25" fillId="5" borderId="6" xfId="0" applyNumberFormat="1" applyFont="1" applyFill="1" applyBorder="1"/>
    <xf numFmtId="0" fontId="27" fillId="0" borderId="0" xfId="0" applyFont="1"/>
    <xf numFmtId="0" fontId="26" fillId="0" borderId="19" xfId="0" applyFont="1" applyBorder="1" applyAlignment="1">
      <alignment horizontal="center"/>
    </xf>
    <xf numFmtId="0" fontId="26" fillId="0" borderId="20" xfId="0" applyFont="1" applyBorder="1"/>
    <xf numFmtId="0" fontId="25" fillId="0" borderId="20" xfId="0" applyFont="1" applyFill="1" applyBorder="1" applyAlignment="1">
      <alignment vertical="top" wrapText="1"/>
    </xf>
    <xf numFmtId="0" fontId="25" fillId="0" borderId="20" xfId="0" applyFont="1" applyFill="1" applyBorder="1" applyAlignment="1">
      <alignment horizontal="justify" vertical="justify" wrapText="1"/>
    </xf>
    <xf numFmtId="43" fontId="25" fillId="0" borderId="9" xfId="0" applyNumberFormat="1" applyFont="1" applyFill="1" applyBorder="1" applyAlignment="1">
      <alignment horizontal="center" vertical="center"/>
    </xf>
    <xf numFmtId="0" fontId="25" fillId="0" borderId="20" xfId="0" applyFont="1" applyBorder="1" applyAlignment="1">
      <alignment vertical="justify"/>
    </xf>
    <xf numFmtId="0" fontId="25" fillId="0" borderId="0" xfId="0" applyFont="1" applyAlignment="1">
      <alignment vertical="justify"/>
    </xf>
    <xf numFmtId="0" fontId="25" fillId="0" borderId="20" xfId="0" applyFont="1" applyBorder="1" applyAlignment="1">
      <alignment horizontal="left"/>
    </xf>
    <xf numFmtId="0" fontId="25" fillId="0" borderId="7" xfId="0" applyFont="1" applyBorder="1"/>
    <xf numFmtId="43" fontId="25" fillId="0" borderId="0" xfId="1" applyFont="1" applyAlignment="1">
      <alignment horizontal="center" vertical="center"/>
    </xf>
    <xf numFmtId="0" fontId="25" fillId="0" borderId="6" xfId="0" applyFont="1" applyBorder="1" applyAlignment="1">
      <alignment vertical="top"/>
    </xf>
    <xf numFmtId="0" fontId="25" fillId="0" borderId="6" xfId="0" applyFont="1" applyBorder="1" applyAlignment="1">
      <alignment horizontal="right" vertical="top"/>
    </xf>
    <xf numFmtId="43" fontId="25" fillId="0" borderId="6" xfId="1" applyFont="1" applyBorder="1" applyAlignment="1">
      <alignment vertical="top"/>
    </xf>
    <xf numFmtId="0" fontId="25" fillId="0" borderId="6" xfId="0" applyFont="1" applyFill="1" applyBorder="1" applyAlignment="1">
      <alignment horizontal="center" vertical="center"/>
    </xf>
    <xf numFmtId="43" fontId="25" fillId="0" borderId="6" xfId="1" applyFont="1" applyFill="1" applyBorder="1" applyAlignment="1">
      <alignment horizontal="center" vertical="center"/>
    </xf>
    <xf numFmtId="43" fontId="25" fillId="2" borderId="8" xfId="1" applyFont="1" applyFill="1" applyBorder="1" applyAlignment="1">
      <alignment vertical="center"/>
    </xf>
    <xf numFmtId="0" fontId="27" fillId="0" borderId="20" xfId="0" applyFont="1" applyFill="1" applyBorder="1"/>
    <xf numFmtId="0" fontId="26" fillId="0" borderId="0" xfId="0" applyFont="1" applyFill="1" applyBorder="1"/>
    <xf numFmtId="43" fontId="26" fillId="0" borderId="9" xfId="1" applyFont="1" applyFill="1" applyBorder="1" applyAlignment="1">
      <alignment vertical="center"/>
    </xf>
    <xf numFmtId="0" fontId="27" fillId="0" borderId="18" xfId="0" applyFont="1" applyFill="1" applyBorder="1"/>
    <xf numFmtId="0" fontId="25" fillId="0" borderId="20" xfId="0" applyFont="1" applyFill="1" applyBorder="1" applyAlignment="1">
      <alignment horizontal="justify" vertical="top" wrapText="1"/>
    </xf>
    <xf numFmtId="0" fontId="25" fillId="0" borderId="0" xfId="0" applyFont="1" applyFill="1" applyBorder="1" applyAlignment="1">
      <alignment horizontal="justify" vertical="justify" wrapText="1"/>
    </xf>
    <xf numFmtId="0" fontId="25" fillId="0" borderId="20" xfId="0" applyFont="1" applyFill="1" applyBorder="1" applyAlignment="1">
      <alignment horizontal="left" vertical="top" wrapText="1" indent="2"/>
    </xf>
    <xf numFmtId="0" fontId="25" fillId="0" borderId="0" xfId="0" applyFont="1" applyFill="1" applyBorder="1"/>
    <xf numFmtId="0" fontId="28" fillId="0" borderId="20" xfId="0" applyFont="1" applyFill="1" applyBorder="1" applyAlignment="1">
      <alignment horizontal="left"/>
    </xf>
    <xf numFmtId="43" fontId="25" fillId="0" borderId="0" xfId="1" applyFont="1" applyFill="1" applyBorder="1" applyAlignment="1">
      <alignment vertical="center"/>
    </xf>
    <xf numFmtId="0" fontId="25" fillId="0" borderId="20" xfId="0" applyFont="1" applyBorder="1" applyAlignment="1">
      <alignment horizontal="justify" vertical="top" wrapText="1"/>
    </xf>
    <xf numFmtId="0" fontId="25" fillId="0" borderId="0" xfId="0" applyFont="1" applyBorder="1"/>
    <xf numFmtId="0" fontId="28" fillId="0" borderId="20" xfId="0" applyFont="1" applyFill="1" applyBorder="1" applyAlignment="1">
      <alignment horizontal="right"/>
    </xf>
    <xf numFmtId="0" fontId="25" fillId="0" borderId="20" xfId="0" applyFont="1" applyBorder="1" applyAlignment="1">
      <alignment horizontal="right"/>
    </xf>
    <xf numFmtId="0" fontId="25" fillId="0" borderId="0" xfId="0" applyFont="1" applyAlignment="1">
      <alignment wrapText="1"/>
    </xf>
    <xf numFmtId="164" fontId="25" fillId="0" borderId="0" xfId="99" applyNumberFormat="1" applyFont="1" applyAlignment="1" applyProtection="1">
      <alignment vertical="center"/>
      <protection locked="0"/>
    </xf>
    <xf numFmtId="0" fontId="25" fillId="0" borderId="20" xfId="0" applyFont="1" applyBorder="1" applyAlignment="1">
      <alignment vertical="top"/>
    </xf>
    <xf numFmtId="43" fontId="25" fillId="5" borderId="0" xfId="0" applyNumberFormat="1" applyFont="1" applyFill="1"/>
    <xf numFmtId="164" fontId="25" fillId="0" borderId="0" xfId="99" applyNumberFormat="1" applyFont="1" applyFill="1" applyBorder="1" applyAlignment="1" applyProtection="1">
      <alignment vertical="center"/>
      <protection locked="0"/>
    </xf>
    <xf numFmtId="0" fontId="25" fillId="0" borderId="20" xfId="0" applyFont="1" applyFill="1" applyBorder="1" applyAlignment="1">
      <alignment horizontal="left" indent="1"/>
    </xf>
    <xf numFmtId="0" fontId="30" fillId="4" borderId="0" xfId="0" applyFont="1" applyFill="1" applyBorder="1" applyAlignment="1">
      <alignment horizontal="justify"/>
    </xf>
    <xf numFmtId="0" fontId="25" fillId="0" borderId="20" xfId="0" applyFont="1" applyFill="1" applyBorder="1" applyAlignment="1">
      <alignment horizontal="right" vertical="top"/>
    </xf>
    <xf numFmtId="0" fontId="24" fillId="0" borderId="56" xfId="0" applyFont="1" applyFill="1" applyBorder="1" applyAlignment="1">
      <alignment horizontal="justify" vertical="top"/>
    </xf>
    <xf numFmtId="0" fontId="24" fillId="4" borderId="19" xfId="0" applyFont="1" applyFill="1" applyBorder="1" applyAlignment="1">
      <alignment horizontal="justify" vertical="top"/>
    </xf>
    <xf numFmtId="0" fontId="25" fillId="0" borderId="20" xfId="0" applyFont="1" applyBorder="1" applyAlignment="1">
      <alignment horizontal="left" indent="1"/>
    </xf>
    <xf numFmtId="0" fontId="25" fillId="0" borderId="0" xfId="0" applyFont="1" applyAlignment="1">
      <alignment horizontal="left" wrapText="1"/>
    </xf>
    <xf numFmtId="0" fontId="25" fillId="0" borderId="0" xfId="0" applyFont="1" applyAlignment="1">
      <alignment horizontal="left" vertical="center" wrapText="1"/>
    </xf>
    <xf numFmtId="43" fontId="26" fillId="0" borderId="9" xfId="0" applyNumberFormat="1" applyFont="1" applyBorder="1" applyAlignment="1">
      <alignment vertical="center"/>
    </xf>
    <xf numFmtId="0" fontId="26" fillId="0" borderId="9" xfId="0" applyFont="1" applyBorder="1" applyAlignment="1">
      <alignment horizontal="right" vertical="center"/>
    </xf>
    <xf numFmtId="0" fontId="27" fillId="0" borderId="18" xfId="0" applyFont="1" applyBorder="1" applyAlignment="1">
      <alignment horizontal="right"/>
    </xf>
    <xf numFmtId="0" fontId="24" fillId="0" borderId="0" xfId="0" applyFont="1" applyAlignment="1">
      <alignment horizontal="left" vertical="center"/>
    </xf>
    <xf numFmtId="0" fontId="25" fillId="0" borderId="20" xfId="0" applyFont="1" applyBorder="1" applyAlignment="1">
      <alignment horizontal="left" wrapText="1"/>
    </xf>
    <xf numFmtId="0" fontId="25" fillId="0" borderId="9" xfId="0" applyFont="1" applyBorder="1" applyAlignment="1">
      <alignment horizontal="right" vertical="center"/>
    </xf>
    <xf numFmtId="0" fontId="26" fillId="0" borderId="26" xfId="0" applyFont="1" applyFill="1" applyBorder="1" applyAlignment="1"/>
    <xf numFmtId="0" fontId="26" fillId="0" borderId="1" xfId="0" applyFont="1" applyFill="1" applyBorder="1" applyAlignment="1"/>
    <xf numFmtId="0" fontId="25" fillId="0" borderId="8" xfId="0" applyFont="1" applyFill="1" applyBorder="1" applyAlignment="1">
      <alignment horizontal="center" vertical="center"/>
    </xf>
    <xf numFmtId="43" fontId="25" fillId="0" borderId="8" xfId="1" applyFont="1" applyFill="1" applyBorder="1" applyAlignment="1">
      <alignment horizontal="center" vertical="center"/>
    </xf>
    <xf numFmtId="43" fontId="25" fillId="0" borderId="8" xfId="1" applyFont="1" applyFill="1" applyBorder="1" applyAlignment="1">
      <alignment vertical="top"/>
    </xf>
    <xf numFmtId="43" fontId="26" fillId="0" borderId="8" xfId="1" applyFont="1" applyFill="1" applyBorder="1" applyAlignment="1">
      <alignment vertical="top"/>
    </xf>
    <xf numFmtId="0" fontId="25" fillId="0" borderId="23" xfId="0" applyFont="1" applyFill="1" applyBorder="1" applyAlignment="1">
      <alignment horizontal="left"/>
    </xf>
    <xf numFmtId="0" fontId="25" fillId="0" borderId="2" xfId="0" applyFont="1" applyFill="1" applyBorder="1" applyAlignment="1">
      <alignment horizontal="left"/>
    </xf>
    <xf numFmtId="0" fontId="26" fillId="0" borderId="7" xfId="0" applyFont="1" applyFill="1" applyBorder="1" applyAlignment="1">
      <alignment vertical="top"/>
    </xf>
    <xf numFmtId="43" fontId="26" fillId="0" borderId="7" xfId="0" applyNumberFormat="1" applyFont="1" applyFill="1" applyBorder="1" applyAlignment="1">
      <alignment vertical="top"/>
    </xf>
    <xf numFmtId="43" fontId="25" fillId="0" borderId="7" xfId="0" applyNumberFormat="1" applyFont="1" applyFill="1" applyBorder="1" applyAlignment="1">
      <alignment vertical="top"/>
    </xf>
    <xf numFmtId="43" fontId="25" fillId="0" borderId="7" xfId="1" applyFont="1" applyFill="1" applyBorder="1" applyAlignment="1">
      <alignment vertical="top"/>
    </xf>
    <xf numFmtId="43" fontId="26" fillId="0" borderId="7" xfId="1" applyFont="1" applyFill="1" applyBorder="1" applyAlignment="1">
      <alignment vertical="top"/>
    </xf>
    <xf numFmtId="43" fontId="25" fillId="0" borderId="0" xfId="1" applyFont="1" applyAlignment="1"/>
    <xf numFmtId="0" fontId="19" fillId="0" borderId="38" xfId="0" applyFont="1" applyBorder="1" applyAlignment="1">
      <alignment vertical="top" wrapText="1"/>
    </xf>
    <xf numFmtId="0" fontId="19" fillId="0" borderId="9" xfId="0" applyFont="1" applyBorder="1" applyAlignment="1">
      <alignment vertical="top"/>
    </xf>
    <xf numFmtId="0" fontId="19" fillId="0" borderId="18" xfId="0" applyFont="1" applyBorder="1" applyAlignment="1">
      <alignment horizontal="right"/>
    </xf>
    <xf numFmtId="0" fontId="19" fillId="0" borderId="19" xfId="0" applyFont="1" applyBorder="1" applyAlignment="1">
      <alignment horizontal="right"/>
    </xf>
    <xf numFmtId="0" fontId="19" fillId="0" borderId="19" xfId="0" applyFont="1" applyBorder="1" applyAlignment="1">
      <alignment horizontal="right" vertical="top"/>
    </xf>
    <xf numFmtId="0" fontId="19" fillId="3" borderId="20" xfId="0" applyFont="1" applyFill="1" applyBorder="1" applyAlignment="1">
      <alignment vertical="justify"/>
    </xf>
    <xf numFmtId="0" fontId="19" fillId="0" borderId="0" xfId="0" applyFont="1" applyAlignment="1">
      <alignment vertical="justify"/>
    </xf>
    <xf numFmtId="0" fontId="19" fillId="0" borderId="9" xfId="0" applyFont="1" applyBorder="1" applyAlignment="1">
      <alignment horizontal="center" vertical="center"/>
    </xf>
    <xf numFmtId="43" fontId="31" fillId="0" borderId="9" xfId="1" applyFont="1" applyFill="1" applyBorder="1" applyAlignment="1">
      <alignment horizontal="center" vertical="center"/>
    </xf>
    <xf numFmtId="43" fontId="19" fillId="0" borderId="9" xfId="1" applyFont="1" applyFill="1" applyBorder="1" applyAlignment="1">
      <alignment vertical="top"/>
    </xf>
    <xf numFmtId="0" fontId="32" fillId="0" borderId="9" xfId="0" applyFont="1" applyBorder="1" applyAlignment="1">
      <alignment vertical="top"/>
    </xf>
    <xf numFmtId="0" fontId="19" fillId="0" borderId="7" xfId="0" applyFont="1" applyBorder="1"/>
    <xf numFmtId="43" fontId="19" fillId="0" borderId="0" xfId="1" applyFont="1" applyFill="1" applyAlignment="1">
      <alignment horizontal="center" vertical="center"/>
    </xf>
    <xf numFmtId="43" fontId="32" fillId="0" borderId="9" xfId="0" applyNumberFormat="1" applyFont="1" applyBorder="1" applyAlignment="1">
      <alignment vertical="top"/>
    </xf>
    <xf numFmtId="0" fontId="19" fillId="5" borderId="6" xfId="0" applyFont="1" applyFill="1" applyBorder="1"/>
    <xf numFmtId="0" fontId="19" fillId="0" borderId="6" xfId="0" applyFont="1" applyBorder="1" applyAlignment="1">
      <alignment horizontal="right" vertical="top"/>
    </xf>
    <xf numFmtId="0" fontId="19" fillId="0" borderId="29" xfId="0" applyFont="1" applyBorder="1" applyAlignment="1">
      <alignment horizontal="right"/>
    </xf>
    <xf numFmtId="0" fontId="19" fillId="3" borderId="20" xfId="0" applyFont="1" applyFill="1" applyBorder="1" applyAlignment="1">
      <alignment horizontal="left"/>
    </xf>
    <xf numFmtId="0" fontId="19" fillId="3" borderId="35" xfId="0" applyFont="1" applyFill="1" applyBorder="1" applyAlignment="1">
      <alignment horizontal="right" vertical="top"/>
    </xf>
    <xf numFmtId="0" fontId="19" fillId="3" borderId="36" xfId="0" applyFont="1" applyFill="1" applyBorder="1" applyAlignment="1">
      <alignment horizontal="right"/>
    </xf>
    <xf numFmtId="0" fontId="19" fillId="3" borderId="37" xfId="0" applyFont="1" applyFill="1" applyBorder="1" applyAlignment="1">
      <alignment horizontal="right"/>
    </xf>
    <xf numFmtId="0" fontId="19" fillId="3" borderId="38" xfId="0" applyFont="1" applyFill="1" applyBorder="1" applyAlignment="1">
      <alignment horizontal="left"/>
    </xf>
    <xf numFmtId="0" fontId="19" fillId="3" borderId="39" xfId="0" applyFont="1" applyFill="1" applyBorder="1" applyAlignment="1">
      <alignment horizontal="left"/>
    </xf>
    <xf numFmtId="0" fontId="19" fillId="3" borderId="35" xfId="0" applyFont="1" applyFill="1" applyBorder="1" applyAlignment="1">
      <alignment horizontal="center" vertical="center"/>
    </xf>
    <xf numFmtId="43" fontId="19" fillId="3" borderId="35" xfId="1" applyFont="1" applyFill="1" applyBorder="1" applyAlignment="1">
      <alignment horizontal="center" vertical="center"/>
    </xf>
    <xf numFmtId="43" fontId="19" fillId="0" borderId="35" xfId="1" applyFont="1" applyFill="1" applyBorder="1" applyAlignment="1">
      <alignment vertical="top"/>
    </xf>
    <xf numFmtId="43" fontId="32" fillId="0" borderId="35" xfId="0" applyNumberFormat="1" applyFont="1" applyFill="1" applyBorder="1" applyAlignment="1">
      <alignment vertical="top"/>
    </xf>
    <xf numFmtId="0" fontId="19" fillId="0" borderId="0" xfId="0" applyFont="1" applyAlignment="1">
      <alignment vertical="center"/>
    </xf>
    <xf numFmtId="43" fontId="25" fillId="0" borderId="0" xfId="0" applyNumberFormat="1" applyFont="1"/>
    <xf numFmtId="0" fontId="20" fillId="0" borderId="0" xfId="11" applyFont="1" applyAlignment="1">
      <alignment horizontal="center" vertical="center"/>
    </xf>
    <xf numFmtId="0" fontId="23" fillId="0" borderId="0" xfId="11" applyFont="1" applyAlignment="1">
      <alignment horizontal="center" vertical="center" wrapText="1"/>
    </xf>
    <xf numFmtId="0" fontId="10" fillId="0" borderId="0" xfId="11" applyFont="1" applyAlignment="1">
      <alignment horizontal="center"/>
    </xf>
    <xf numFmtId="0" fontId="18" fillId="0" borderId="0" xfId="11" applyFont="1" applyAlignment="1">
      <alignment horizontal="center" vertic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43" fontId="25" fillId="5" borderId="0" xfId="0" applyNumberFormat="1" applyFont="1" applyFill="1" applyBorder="1"/>
    <xf numFmtId="0" fontId="28" fillId="0" borderId="20" xfId="0" applyFont="1" applyBorder="1" applyAlignment="1">
      <alignment horizontal="right"/>
    </xf>
    <xf numFmtId="0" fontId="27" fillId="0" borderId="20" xfId="0" applyFont="1" applyBorder="1" applyAlignment="1">
      <alignment wrapText="1"/>
    </xf>
  </cellXfs>
  <cellStyles count="101">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3" xfId="22" xr:uid="{00000000-0005-0000-0000-000006000000}"/>
    <cellStyle name="Comma 2 4" xfId="23" xr:uid="{00000000-0005-0000-0000-000007000000}"/>
    <cellStyle name="Comma 2 5" xfId="20" xr:uid="{00000000-0005-0000-0000-000008000000}"/>
    <cellStyle name="Comma 2 6" xfId="77" xr:uid="{00000000-0005-0000-0000-000009000000}"/>
    <cellStyle name="Comma 2 7" xfId="85" xr:uid="{00000000-0005-0000-0000-00000A000000}"/>
    <cellStyle name="Comma 3" xfId="18" xr:uid="{00000000-0005-0000-0000-00000B000000}"/>
    <cellStyle name="Comma 3 2" xfId="25" xr:uid="{00000000-0005-0000-0000-00000C000000}"/>
    <cellStyle name="Comma 3 3" xfId="24" xr:uid="{00000000-0005-0000-0000-00000D000000}"/>
    <cellStyle name="Comma 4" xfId="26" xr:uid="{00000000-0005-0000-0000-00000E000000}"/>
    <cellStyle name="Comma 5" xfId="27" xr:uid="{00000000-0005-0000-0000-00000F000000}"/>
    <cellStyle name="Comma 5 2" xfId="28" xr:uid="{00000000-0005-0000-0000-000010000000}"/>
    <cellStyle name="Comma 6" xfId="29" xr:uid="{00000000-0005-0000-0000-000011000000}"/>
    <cellStyle name="Comma 6 2" xfId="97" xr:uid="{00000000-0005-0000-0000-000012000000}"/>
    <cellStyle name="Comma 7" xfId="30" xr:uid="{00000000-0005-0000-0000-000013000000}"/>
    <cellStyle name="Comma 8" xfId="94" xr:uid="{00000000-0005-0000-0000-000014000000}"/>
    <cellStyle name="Currency 2" xfId="3" xr:uid="{00000000-0005-0000-0000-000015000000}"/>
    <cellStyle name="Currency 2 2" xfId="31" xr:uid="{00000000-0005-0000-0000-000016000000}"/>
    <cellStyle name="Currency 2 3" xfId="32" xr:uid="{00000000-0005-0000-0000-000017000000}"/>
    <cellStyle name="Currency 3" xfId="33" xr:uid="{00000000-0005-0000-0000-000018000000}"/>
    <cellStyle name="Normal" xfId="0" builtinId="0"/>
    <cellStyle name="Normal 10" xfId="34" xr:uid="{00000000-0005-0000-0000-00001A000000}"/>
    <cellStyle name="Normal 10 2" xfId="98" xr:uid="{00000000-0005-0000-0000-00001B000000}"/>
    <cellStyle name="Normal 11" xfId="76" xr:uid="{00000000-0005-0000-0000-00001C000000}"/>
    <cellStyle name="Normal 12" xfId="93" xr:uid="{00000000-0005-0000-0000-00001D000000}"/>
    <cellStyle name="Normal 13" xfId="100" xr:uid="{00000000-0005-0000-0000-00001E000000}"/>
    <cellStyle name="Normal 2" xfId="4" xr:uid="{00000000-0005-0000-0000-00001F000000}"/>
    <cellStyle name="Normal 2 10" xfId="36" xr:uid="{00000000-0005-0000-0000-000020000000}"/>
    <cellStyle name="Normal 2 11" xfId="37" xr:uid="{00000000-0005-0000-0000-000021000000}"/>
    <cellStyle name="Normal 2 12" xfId="35" xr:uid="{00000000-0005-0000-0000-000022000000}"/>
    <cellStyle name="Normal 2 13" xfId="78" xr:uid="{00000000-0005-0000-0000-000023000000}"/>
    <cellStyle name="Normal 2 14" xfId="86" xr:uid="{00000000-0005-0000-0000-000024000000}"/>
    <cellStyle name="Normal 2 2" xfId="5" xr:uid="{00000000-0005-0000-0000-000025000000}"/>
    <cellStyle name="Normal 2 2 2" xfId="39" xr:uid="{00000000-0005-0000-0000-000026000000}"/>
    <cellStyle name="Normal 2 2 3" xfId="40" xr:uid="{00000000-0005-0000-0000-000027000000}"/>
    <cellStyle name="Normal 2 2 4" xfId="41" xr:uid="{00000000-0005-0000-0000-000028000000}"/>
    <cellStyle name="Normal 2 2 5" xfId="38" xr:uid="{00000000-0005-0000-0000-000029000000}"/>
    <cellStyle name="Normal 2 2 6" xfId="79" xr:uid="{00000000-0005-0000-0000-00002A000000}"/>
    <cellStyle name="Normal 2 2 7" xfId="87" xr:uid="{00000000-0005-0000-0000-00002B000000}"/>
    <cellStyle name="Normal 2 3" xfId="6" xr:uid="{00000000-0005-0000-0000-00002C000000}"/>
    <cellStyle name="Normal 2 3 2" xfId="43" xr:uid="{00000000-0005-0000-0000-00002D000000}"/>
    <cellStyle name="Normal 2 3 3" xfId="44" xr:uid="{00000000-0005-0000-0000-00002E000000}"/>
    <cellStyle name="Normal 2 3 4" xfId="45" xr:uid="{00000000-0005-0000-0000-00002F000000}"/>
    <cellStyle name="Normal 2 3 5" xfId="42" xr:uid="{00000000-0005-0000-0000-000030000000}"/>
    <cellStyle name="Normal 2 3 6" xfId="80" xr:uid="{00000000-0005-0000-0000-000031000000}"/>
    <cellStyle name="Normal 2 3 7" xfId="88" xr:uid="{00000000-0005-0000-0000-000032000000}"/>
    <cellStyle name="Normal 2 4" xfId="7" xr:uid="{00000000-0005-0000-0000-000033000000}"/>
    <cellStyle name="Normal 2 4 2" xfId="47" xr:uid="{00000000-0005-0000-0000-000034000000}"/>
    <cellStyle name="Normal 2 4 3" xfId="48" xr:uid="{00000000-0005-0000-0000-000035000000}"/>
    <cellStyle name="Normal 2 4 4" xfId="49" xr:uid="{00000000-0005-0000-0000-000036000000}"/>
    <cellStyle name="Normal 2 4 5" xfId="46" xr:uid="{00000000-0005-0000-0000-000037000000}"/>
    <cellStyle name="Normal 2 4 6" xfId="81" xr:uid="{00000000-0005-0000-0000-000038000000}"/>
    <cellStyle name="Normal 2 4 7" xfId="89" xr:uid="{00000000-0005-0000-0000-000039000000}"/>
    <cellStyle name="Normal 2 5" xfId="8" xr:uid="{00000000-0005-0000-0000-00003A000000}"/>
    <cellStyle name="Normal 2 5 2" xfId="51" xr:uid="{00000000-0005-0000-0000-00003B000000}"/>
    <cellStyle name="Normal 2 5 3" xfId="52" xr:uid="{00000000-0005-0000-0000-00003C000000}"/>
    <cellStyle name="Normal 2 5 4" xfId="53" xr:uid="{00000000-0005-0000-0000-00003D000000}"/>
    <cellStyle name="Normal 2 5 5" xfId="50" xr:uid="{00000000-0005-0000-0000-00003E000000}"/>
    <cellStyle name="Normal 2 5 6" xfId="82" xr:uid="{00000000-0005-0000-0000-00003F000000}"/>
    <cellStyle name="Normal 2 5 7" xfId="90" xr:uid="{00000000-0005-0000-0000-000040000000}"/>
    <cellStyle name="Normal 2 6" xfId="9" xr:uid="{00000000-0005-0000-0000-000041000000}"/>
    <cellStyle name="Normal 2 6 2" xfId="55" xr:uid="{00000000-0005-0000-0000-000042000000}"/>
    <cellStyle name="Normal 2 6 3" xfId="56" xr:uid="{00000000-0005-0000-0000-000043000000}"/>
    <cellStyle name="Normal 2 6 4" xfId="57" xr:uid="{00000000-0005-0000-0000-000044000000}"/>
    <cellStyle name="Normal 2 6 5" xfId="54" xr:uid="{00000000-0005-0000-0000-000045000000}"/>
    <cellStyle name="Normal 2 6 6" xfId="83" xr:uid="{00000000-0005-0000-0000-000046000000}"/>
    <cellStyle name="Normal 2 6 7" xfId="91" xr:uid="{00000000-0005-0000-0000-000047000000}"/>
    <cellStyle name="Normal 2 7" xfId="10" xr:uid="{00000000-0005-0000-0000-000048000000}"/>
    <cellStyle name="Normal 2 7 2" xfId="59" xr:uid="{00000000-0005-0000-0000-000049000000}"/>
    <cellStyle name="Normal 2 7 3" xfId="60" xr:uid="{00000000-0005-0000-0000-00004A000000}"/>
    <cellStyle name="Normal 2 7 4" xfId="61" xr:uid="{00000000-0005-0000-0000-00004B000000}"/>
    <cellStyle name="Normal 2 7 5" xfId="58" xr:uid="{00000000-0005-0000-0000-00004C000000}"/>
    <cellStyle name="Normal 2 7 6" xfId="84" xr:uid="{00000000-0005-0000-0000-00004D000000}"/>
    <cellStyle name="Normal 2 7 7" xfId="92" xr:uid="{00000000-0005-0000-0000-00004E000000}"/>
    <cellStyle name="Normal 2 8" xfId="62" xr:uid="{00000000-0005-0000-0000-00004F000000}"/>
    <cellStyle name="Normal 2 9" xfId="63" xr:uid="{00000000-0005-0000-0000-000050000000}"/>
    <cellStyle name="Normal 3" xfId="17" xr:uid="{00000000-0005-0000-0000-000051000000}"/>
    <cellStyle name="Normal 3 2" xfId="65" xr:uid="{00000000-0005-0000-0000-000052000000}"/>
    <cellStyle name="Normal 3 3" xfId="66" xr:uid="{00000000-0005-0000-0000-000053000000}"/>
    <cellStyle name="Normal 3 3 2" xfId="67" xr:uid="{00000000-0005-0000-0000-000054000000}"/>
    <cellStyle name="Normal 3 4" xfId="64" xr:uid="{00000000-0005-0000-0000-000055000000}"/>
    <cellStyle name="Normal 4" xfId="11" xr:uid="{00000000-0005-0000-0000-000056000000}"/>
    <cellStyle name="Normal 5" xfId="12" xr:uid="{00000000-0005-0000-0000-000057000000}"/>
    <cellStyle name="Normal 6" xfId="13" xr:uid="{00000000-0005-0000-0000-000058000000}"/>
    <cellStyle name="Normal 7" xfId="14" xr:uid="{00000000-0005-0000-0000-000059000000}"/>
    <cellStyle name="Normal 8" xfId="68" xr:uid="{00000000-0005-0000-0000-00005A000000}"/>
    <cellStyle name="Normal 8 2" xfId="69" xr:uid="{00000000-0005-0000-0000-00005B000000}"/>
    <cellStyle name="Normal 9" xfId="70" xr:uid="{00000000-0005-0000-0000-00005C000000}"/>
    <cellStyle name="Percent" xfId="15" builtinId="5"/>
    <cellStyle name="Percent 2" xfId="16" xr:uid="{00000000-0005-0000-0000-00005E000000}"/>
    <cellStyle name="Percent 3" xfId="19" xr:uid="{00000000-0005-0000-0000-00005F000000}"/>
    <cellStyle name="Percent 3 2" xfId="71" xr:uid="{00000000-0005-0000-0000-000060000000}"/>
    <cellStyle name="Percent 4" xfId="72" xr:uid="{00000000-0005-0000-0000-000061000000}"/>
    <cellStyle name="Percent 4 2" xfId="73" xr:uid="{00000000-0005-0000-0000-000062000000}"/>
    <cellStyle name="Percent 5" xfId="74" xr:uid="{00000000-0005-0000-0000-000063000000}"/>
    <cellStyle name="Percent 6" xfId="75" xr:uid="{00000000-0005-0000-0000-00006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921</xdr:row>
      <xdr:rowOff>0</xdr:rowOff>
    </xdr:from>
    <xdr:to>
      <xdr:col>6</xdr:col>
      <xdr:colOff>76200</xdr:colOff>
      <xdr:row>921</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922</xdr:row>
      <xdr:rowOff>1</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922</xdr:row>
      <xdr:rowOff>1</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922</xdr:row>
      <xdr:rowOff>1</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922</xdr:row>
      <xdr:rowOff>1</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922</xdr:row>
      <xdr:rowOff>1</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922</xdr:row>
      <xdr:rowOff>1</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922</xdr:row>
      <xdr:rowOff>1</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922</xdr:row>
      <xdr:rowOff>1</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922</xdr:row>
      <xdr:rowOff>1</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922</xdr:row>
      <xdr:rowOff>1</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922</xdr:row>
      <xdr:rowOff>1</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922</xdr:row>
      <xdr:rowOff>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922</xdr:row>
      <xdr:rowOff>1</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922</xdr:row>
      <xdr:rowOff>1</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922</xdr:row>
      <xdr:rowOff>1</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922</xdr:row>
      <xdr:rowOff>1</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922</xdr:row>
      <xdr:rowOff>1</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922</xdr:row>
      <xdr:rowOff>1</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922</xdr:row>
      <xdr:rowOff>1</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922</xdr:row>
      <xdr:rowOff>1</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922</xdr:row>
      <xdr:rowOff>1</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922</xdr:row>
      <xdr:rowOff>1</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922</xdr:row>
      <xdr:rowOff>1</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922</xdr:row>
      <xdr:rowOff>1</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922</xdr:row>
      <xdr:rowOff>1</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922</xdr:row>
      <xdr:rowOff>1</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922</xdr:row>
      <xdr:rowOff>1</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922</xdr:row>
      <xdr:rowOff>1</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922</xdr:row>
      <xdr:rowOff>1</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922</xdr:row>
      <xdr:rowOff>1</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922</xdr:row>
      <xdr:rowOff>1</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921</xdr:row>
      <xdr:rowOff>0</xdr:rowOff>
    </xdr:from>
    <xdr:to>
      <xdr:col>6</xdr:col>
      <xdr:colOff>76200</xdr:colOff>
      <xdr:row>921</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152399</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152399</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152399</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152399</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152399</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152399</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152399</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152399</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152399</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152399</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152399</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152399</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152399</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152399</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152399</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152399</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152399</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152399</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152399</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152399</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152399</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152399</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152399</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152399</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152399</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152399</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152399</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152399</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152399</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152399</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152399</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148167</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148168</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148168</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148168</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977</xdr:row>
      <xdr:rowOff>0</xdr:rowOff>
    </xdr:from>
    <xdr:to>
      <xdr:col>6</xdr:col>
      <xdr:colOff>76200</xdr:colOff>
      <xdr:row>977</xdr:row>
      <xdr:rowOff>148168</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05" name="Text Box 4">
          <a:extLst>
            <a:ext uri="{FF2B5EF4-FFF2-40B4-BE49-F238E27FC236}">
              <a16:creationId xmlns:a16="http://schemas.microsoft.com/office/drawing/2014/main" id="{00000000-0008-0000-0200-0000CD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06" name="Text Box 5">
          <a:extLst>
            <a:ext uri="{FF2B5EF4-FFF2-40B4-BE49-F238E27FC236}">
              <a16:creationId xmlns:a16="http://schemas.microsoft.com/office/drawing/2014/main" id="{00000000-0008-0000-0200-0000CE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07" name="Text Box 9">
          <a:extLst>
            <a:ext uri="{FF2B5EF4-FFF2-40B4-BE49-F238E27FC236}">
              <a16:creationId xmlns:a16="http://schemas.microsoft.com/office/drawing/2014/main" id="{00000000-0008-0000-0200-0000CF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08" name="Text Box 10">
          <a:extLst>
            <a:ext uri="{FF2B5EF4-FFF2-40B4-BE49-F238E27FC236}">
              <a16:creationId xmlns:a16="http://schemas.microsoft.com/office/drawing/2014/main" id="{00000000-0008-0000-0200-0000D0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09" name="Text Box 4">
          <a:extLst>
            <a:ext uri="{FF2B5EF4-FFF2-40B4-BE49-F238E27FC236}">
              <a16:creationId xmlns:a16="http://schemas.microsoft.com/office/drawing/2014/main" id="{00000000-0008-0000-0200-0000D1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10" name="Text Box 5">
          <a:extLst>
            <a:ext uri="{FF2B5EF4-FFF2-40B4-BE49-F238E27FC236}">
              <a16:creationId xmlns:a16="http://schemas.microsoft.com/office/drawing/2014/main" id="{00000000-0008-0000-0200-0000D2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11" name="Text Box 9">
          <a:extLst>
            <a:ext uri="{FF2B5EF4-FFF2-40B4-BE49-F238E27FC236}">
              <a16:creationId xmlns:a16="http://schemas.microsoft.com/office/drawing/2014/main" id="{00000000-0008-0000-0200-0000D3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12" name="Text Box 4">
          <a:extLst>
            <a:ext uri="{FF2B5EF4-FFF2-40B4-BE49-F238E27FC236}">
              <a16:creationId xmlns:a16="http://schemas.microsoft.com/office/drawing/2014/main" id="{00000000-0008-0000-0200-0000D4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13" name="Text Box 5">
          <a:extLst>
            <a:ext uri="{FF2B5EF4-FFF2-40B4-BE49-F238E27FC236}">
              <a16:creationId xmlns:a16="http://schemas.microsoft.com/office/drawing/2014/main" id="{00000000-0008-0000-0200-0000D5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14" name="Text Box 9">
          <a:extLst>
            <a:ext uri="{FF2B5EF4-FFF2-40B4-BE49-F238E27FC236}">
              <a16:creationId xmlns:a16="http://schemas.microsoft.com/office/drawing/2014/main" id="{00000000-0008-0000-0200-0000D6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15" name="Text Box 10">
          <a:extLst>
            <a:ext uri="{FF2B5EF4-FFF2-40B4-BE49-F238E27FC236}">
              <a16:creationId xmlns:a16="http://schemas.microsoft.com/office/drawing/2014/main" id="{00000000-0008-0000-0200-0000D7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16" name="Text Box 4">
          <a:extLst>
            <a:ext uri="{FF2B5EF4-FFF2-40B4-BE49-F238E27FC236}">
              <a16:creationId xmlns:a16="http://schemas.microsoft.com/office/drawing/2014/main" id="{00000000-0008-0000-0200-0000D8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17" name="Text Box 5">
          <a:extLst>
            <a:ext uri="{FF2B5EF4-FFF2-40B4-BE49-F238E27FC236}">
              <a16:creationId xmlns:a16="http://schemas.microsoft.com/office/drawing/2014/main" id="{00000000-0008-0000-0200-0000D9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18" name="Text Box 9">
          <a:extLst>
            <a:ext uri="{FF2B5EF4-FFF2-40B4-BE49-F238E27FC236}">
              <a16:creationId xmlns:a16="http://schemas.microsoft.com/office/drawing/2014/main" id="{00000000-0008-0000-0200-0000DA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19" name="Text Box 4">
          <a:extLst>
            <a:ext uri="{FF2B5EF4-FFF2-40B4-BE49-F238E27FC236}">
              <a16:creationId xmlns:a16="http://schemas.microsoft.com/office/drawing/2014/main" id="{00000000-0008-0000-0200-0000DB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20" name="Text Box 5">
          <a:extLst>
            <a:ext uri="{FF2B5EF4-FFF2-40B4-BE49-F238E27FC236}">
              <a16:creationId xmlns:a16="http://schemas.microsoft.com/office/drawing/2014/main" id="{00000000-0008-0000-0200-0000DC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21" name="Text Box 9">
          <a:extLst>
            <a:ext uri="{FF2B5EF4-FFF2-40B4-BE49-F238E27FC236}">
              <a16:creationId xmlns:a16="http://schemas.microsoft.com/office/drawing/2014/main" id="{00000000-0008-0000-0200-0000DD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23" name="Text Box 4">
          <a:extLst>
            <a:ext uri="{FF2B5EF4-FFF2-40B4-BE49-F238E27FC236}">
              <a16:creationId xmlns:a16="http://schemas.microsoft.com/office/drawing/2014/main" id="{00000000-0008-0000-0200-0000DF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24" name="Text Box 4">
          <a:extLst>
            <a:ext uri="{FF2B5EF4-FFF2-40B4-BE49-F238E27FC236}">
              <a16:creationId xmlns:a16="http://schemas.microsoft.com/office/drawing/2014/main" id="{00000000-0008-0000-0200-0000E0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25" name="Text Box 5">
          <a:extLst>
            <a:ext uri="{FF2B5EF4-FFF2-40B4-BE49-F238E27FC236}">
              <a16:creationId xmlns:a16="http://schemas.microsoft.com/office/drawing/2014/main" id="{00000000-0008-0000-0200-0000E1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26" name="Text Box 9">
          <a:extLst>
            <a:ext uri="{FF2B5EF4-FFF2-40B4-BE49-F238E27FC236}">
              <a16:creationId xmlns:a16="http://schemas.microsoft.com/office/drawing/2014/main" id="{00000000-0008-0000-0200-0000E2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27" name="Text Box 10">
          <a:extLst>
            <a:ext uri="{FF2B5EF4-FFF2-40B4-BE49-F238E27FC236}">
              <a16:creationId xmlns:a16="http://schemas.microsoft.com/office/drawing/2014/main" id="{00000000-0008-0000-0200-0000E3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28" name="Text Box 4">
          <a:extLst>
            <a:ext uri="{FF2B5EF4-FFF2-40B4-BE49-F238E27FC236}">
              <a16:creationId xmlns:a16="http://schemas.microsoft.com/office/drawing/2014/main" id="{00000000-0008-0000-0200-0000E4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29" name="Text Box 5">
          <a:extLst>
            <a:ext uri="{FF2B5EF4-FFF2-40B4-BE49-F238E27FC236}">
              <a16:creationId xmlns:a16="http://schemas.microsoft.com/office/drawing/2014/main" id="{00000000-0008-0000-0200-0000E5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30" name="Text Box 9">
          <a:extLst>
            <a:ext uri="{FF2B5EF4-FFF2-40B4-BE49-F238E27FC236}">
              <a16:creationId xmlns:a16="http://schemas.microsoft.com/office/drawing/2014/main" id="{00000000-0008-0000-0200-0000E6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31" name="Text Box 10">
          <a:extLst>
            <a:ext uri="{FF2B5EF4-FFF2-40B4-BE49-F238E27FC236}">
              <a16:creationId xmlns:a16="http://schemas.microsoft.com/office/drawing/2014/main" id="{00000000-0008-0000-0200-0000E7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32" name="Text Box 4">
          <a:extLst>
            <a:ext uri="{FF2B5EF4-FFF2-40B4-BE49-F238E27FC236}">
              <a16:creationId xmlns:a16="http://schemas.microsoft.com/office/drawing/2014/main" id="{00000000-0008-0000-0200-0000E8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33" name="Text Box 5">
          <a:extLst>
            <a:ext uri="{FF2B5EF4-FFF2-40B4-BE49-F238E27FC236}">
              <a16:creationId xmlns:a16="http://schemas.microsoft.com/office/drawing/2014/main" id="{00000000-0008-0000-0200-0000E9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34" name="Text Box 9">
          <a:extLst>
            <a:ext uri="{FF2B5EF4-FFF2-40B4-BE49-F238E27FC236}">
              <a16:creationId xmlns:a16="http://schemas.microsoft.com/office/drawing/2014/main" id="{00000000-0008-0000-0200-0000EA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35" name="Text Box 10">
          <a:extLst>
            <a:ext uri="{FF2B5EF4-FFF2-40B4-BE49-F238E27FC236}">
              <a16:creationId xmlns:a16="http://schemas.microsoft.com/office/drawing/2014/main" id="{00000000-0008-0000-0200-0000EB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36" name="Text Box 4">
          <a:extLst>
            <a:ext uri="{FF2B5EF4-FFF2-40B4-BE49-F238E27FC236}">
              <a16:creationId xmlns:a16="http://schemas.microsoft.com/office/drawing/2014/main" id="{00000000-0008-0000-0200-0000EC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37" name="Text Box 5">
          <a:extLst>
            <a:ext uri="{FF2B5EF4-FFF2-40B4-BE49-F238E27FC236}">
              <a16:creationId xmlns:a16="http://schemas.microsoft.com/office/drawing/2014/main" id="{00000000-0008-0000-0200-0000ED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38" name="Text Box 9">
          <a:extLst>
            <a:ext uri="{FF2B5EF4-FFF2-40B4-BE49-F238E27FC236}">
              <a16:creationId xmlns:a16="http://schemas.microsoft.com/office/drawing/2014/main" id="{00000000-0008-0000-0200-0000EE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39" name="Text Box 10">
          <a:extLst>
            <a:ext uri="{FF2B5EF4-FFF2-40B4-BE49-F238E27FC236}">
              <a16:creationId xmlns:a16="http://schemas.microsoft.com/office/drawing/2014/main" id="{00000000-0008-0000-0200-0000EF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41" name="Text Box 5">
          <a:extLst>
            <a:ext uri="{FF2B5EF4-FFF2-40B4-BE49-F238E27FC236}">
              <a16:creationId xmlns:a16="http://schemas.microsoft.com/office/drawing/2014/main" id="{00000000-0008-0000-0200-0000F1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45" name="Text Box 5">
          <a:extLst>
            <a:ext uri="{FF2B5EF4-FFF2-40B4-BE49-F238E27FC236}">
              <a16:creationId xmlns:a16="http://schemas.microsoft.com/office/drawing/2014/main" id="{00000000-0008-0000-0200-0000F5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49" name="Text Box 5">
          <a:extLst>
            <a:ext uri="{FF2B5EF4-FFF2-40B4-BE49-F238E27FC236}">
              <a16:creationId xmlns:a16="http://schemas.microsoft.com/office/drawing/2014/main" id="{00000000-0008-0000-0200-0000F9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53" name="Text Box 5">
          <a:extLst>
            <a:ext uri="{FF2B5EF4-FFF2-40B4-BE49-F238E27FC236}">
              <a16:creationId xmlns:a16="http://schemas.microsoft.com/office/drawing/2014/main" id="{00000000-0008-0000-0200-0000FD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57" name="Text Box 5">
          <a:extLst>
            <a:ext uri="{FF2B5EF4-FFF2-40B4-BE49-F238E27FC236}">
              <a16:creationId xmlns:a16="http://schemas.microsoft.com/office/drawing/2014/main" id="{00000000-0008-0000-0200-000001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58" name="Text Box 9">
          <a:extLst>
            <a:ext uri="{FF2B5EF4-FFF2-40B4-BE49-F238E27FC236}">
              <a16:creationId xmlns:a16="http://schemas.microsoft.com/office/drawing/2014/main" id="{00000000-0008-0000-0200-000002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59" name="Text Box 10">
          <a:extLst>
            <a:ext uri="{FF2B5EF4-FFF2-40B4-BE49-F238E27FC236}">
              <a16:creationId xmlns:a16="http://schemas.microsoft.com/office/drawing/2014/main" id="{00000000-0008-0000-0200-000003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60" name="Text Box 4">
          <a:extLst>
            <a:ext uri="{FF2B5EF4-FFF2-40B4-BE49-F238E27FC236}">
              <a16:creationId xmlns:a16="http://schemas.microsoft.com/office/drawing/2014/main" id="{00000000-0008-0000-0200-000004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61" name="Text Box 5">
          <a:extLst>
            <a:ext uri="{FF2B5EF4-FFF2-40B4-BE49-F238E27FC236}">
              <a16:creationId xmlns:a16="http://schemas.microsoft.com/office/drawing/2014/main" id="{00000000-0008-0000-0200-000005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62" name="Text Box 9">
          <a:extLst>
            <a:ext uri="{FF2B5EF4-FFF2-40B4-BE49-F238E27FC236}">
              <a16:creationId xmlns:a16="http://schemas.microsoft.com/office/drawing/2014/main" id="{00000000-0008-0000-0200-000006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63" name="Text Box 10">
          <a:extLst>
            <a:ext uri="{FF2B5EF4-FFF2-40B4-BE49-F238E27FC236}">
              <a16:creationId xmlns:a16="http://schemas.microsoft.com/office/drawing/2014/main" id="{00000000-0008-0000-0200-000007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65" name="Text Box 5">
          <a:extLst>
            <a:ext uri="{FF2B5EF4-FFF2-40B4-BE49-F238E27FC236}">
              <a16:creationId xmlns:a16="http://schemas.microsoft.com/office/drawing/2014/main" id="{00000000-0008-0000-0200-000009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66" name="Text Box 9">
          <a:extLst>
            <a:ext uri="{FF2B5EF4-FFF2-40B4-BE49-F238E27FC236}">
              <a16:creationId xmlns:a16="http://schemas.microsoft.com/office/drawing/2014/main" id="{00000000-0008-0000-0200-00000A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67" name="Text Box 10">
          <a:extLst>
            <a:ext uri="{FF2B5EF4-FFF2-40B4-BE49-F238E27FC236}">
              <a16:creationId xmlns:a16="http://schemas.microsoft.com/office/drawing/2014/main" id="{00000000-0008-0000-0200-00000B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69" name="Text Box 5">
          <a:extLst>
            <a:ext uri="{FF2B5EF4-FFF2-40B4-BE49-F238E27FC236}">
              <a16:creationId xmlns:a16="http://schemas.microsoft.com/office/drawing/2014/main" id="{00000000-0008-0000-0200-00000D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70" name="Text Box 9">
          <a:extLst>
            <a:ext uri="{FF2B5EF4-FFF2-40B4-BE49-F238E27FC236}">
              <a16:creationId xmlns:a16="http://schemas.microsoft.com/office/drawing/2014/main" id="{00000000-0008-0000-0200-00000E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71" name="Text Box 10">
          <a:extLst>
            <a:ext uri="{FF2B5EF4-FFF2-40B4-BE49-F238E27FC236}">
              <a16:creationId xmlns:a16="http://schemas.microsoft.com/office/drawing/2014/main" id="{00000000-0008-0000-0200-00000F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73" name="Text Box 5">
          <a:extLst>
            <a:ext uri="{FF2B5EF4-FFF2-40B4-BE49-F238E27FC236}">
              <a16:creationId xmlns:a16="http://schemas.microsoft.com/office/drawing/2014/main" id="{00000000-0008-0000-0200-000011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74" name="Text Box 9">
          <a:extLst>
            <a:ext uri="{FF2B5EF4-FFF2-40B4-BE49-F238E27FC236}">
              <a16:creationId xmlns:a16="http://schemas.microsoft.com/office/drawing/2014/main" id="{00000000-0008-0000-0200-000012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75" name="Text Box 10">
          <a:extLst>
            <a:ext uri="{FF2B5EF4-FFF2-40B4-BE49-F238E27FC236}">
              <a16:creationId xmlns:a16="http://schemas.microsoft.com/office/drawing/2014/main" id="{00000000-0008-0000-0200-000013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77" name="Text Box 5">
          <a:extLst>
            <a:ext uri="{FF2B5EF4-FFF2-40B4-BE49-F238E27FC236}">
              <a16:creationId xmlns:a16="http://schemas.microsoft.com/office/drawing/2014/main" id="{00000000-0008-0000-0200-000015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78" name="Text Box 9">
          <a:extLst>
            <a:ext uri="{FF2B5EF4-FFF2-40B4-BE49-F238E27FC236}">
              <a16:creationId xmlns:a16="http://schemas.microsoft.com/office/drawing/2014/main" id="{00000000-0008-0000-0200-000016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79" name="Text Box 10">
          <a:extLst>
            <a:ext uri="{FF2B5EF4-FFF2-40B4-BE49-F238E27FC236}">
              <a16:creationId xmlns:a16="http://schemas.microsoft.com/office/drawing/2014/main" id="{00000000-0008-0000-0200-000017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80" name="Text Box 4">
          <a:extLst>
            <a:ext uri="{FF2B5EF4-FFF2-40B4-BE49-F238E27FC236}">
              <a16:creationId xmlns:a16="http://schemas.microsoft.com/office/drawing/2014/main" id="{00000000-0008-0000-0200-000018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81" name="Text Box 5">
          <a:extLst>
            <a:ext uri="{FF2B5EF4-FFF2-40B4-BE49-F238E27FC236}">
              <a16:creationId xmlns:a16="http://schemas.microsoft.com/office/drawing/2014/main" id="{00000000-0008-0000-0200-000019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82" name="Text Box 9">
          <a:extLst>
            <a:ext uri="{FF2B5EF4-FFF2-40B4-BE49-F238E27FC236}">
              <a16:creationId xmlns:a16="http://schemas.microsoft.com/office/drawing/2014/main" id="{00000000-0008-0000-0200-00001A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83" name="Text Box 10">
          <a:extLst>
            <a:ext uri="{FF2B5EF4-FFF2-40B4-BE49-F238E27FC236}">
              <a16:creationId xmlns:a16="http://schemas.microsoft.com/office/drawing/2014/main" id="{00000000-0008-0000-0200-00001B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84" name="Text Box 4">
          <a:extLst>
            <a:ext uri="{FF2B5EF4-FFF2-40B4-BE49-F238E27FC236}">
              <a16:creationId xmlns:a16="http://schemas.microsoft.com/office/drawing/2014/main" id="{00000000-0008-0000-0200-00001C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85" name="Text Box 5">
          <a:extLst>
            <a:ext uri="{FF2B5EF4-FFF2-40B4-BE49-F238E27FC236}">
              <a16:creationId xmlns:a16="http://schemas.microsoft.com/office/drawing/2014/main" id="{00000000-0008-0000-0200-00001D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86" name="Text Box 9">
          <a:extLst>
            <a:ext uri="{FF2B5EF4-FFF2-40B4-BE49-F238E27FC236}">
              <a16:creationId xmlns:a16="http://schemas.microsoft.com/office/drawing/2014/main" id="{00000000-0008-0000-0200-00001E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87" name="Text Box 10">
          <a:extLst>
            <a:ext uri="{FF2B5EF4-FFF2-40B4-BE49-F238E27FC236}">
              <a16:creationId xmlns:a16="http://schemas.microsoft.com/office/drawing/2014/main" id="{00000000-0008-0000-0200-00001F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88" name="Text Box 4">
          <a:extLst>
            <a:ext uri="{FF2B5EF4-FFF2-40B4-BE49-F238E27FC236}">
              <a16:creationId xmlns:a16="http://schemas.microsoft.com/office/drawing/2014/main" id="{00000000-0008-0000-0200-000020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89" name="Text Box 5">
          <a:extLst>
            <a:ext uri="{FF2B5EF4-FFF2-40B4-BE49-F238E27FC236}">
              <a16:creationId xmlns:a16="http://schemas.microsoft.com/office/drawing/2014/main" id="{00000000-0008-0000-0200-000021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90" name="Text Box 9">
          <a:extLst>
            <a:ext uri="{FF2B5EF4-FFF2-40B4-BE49-F238E27FC236}">
              <a16:creationId xmlns:a16="http://schemas.microsoft.com/office/drawing/2014/main" id="{00000000-0008-0000-0200-000022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91" name="Text Box 10">
          <a:extLst>
            <a:ext uri="{FF2B5EF4-FFF2-40B4-BE49-F238E27FC236}">
              <a16:creationId xmlns:a16="http://schemas.microsoft.com/office/drawing/2014/main" id="{00000000-0008-0000-0200-000023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92" name="Text Box 4">
          <a:extLst>
            <a:ext uri="{FF2B5EF4-FFF2-40B4-BE49-F238E27FC236}">
              <a16:creationId xmlns:a16="http://schemas.microsoft.com/office/drawing/2014/main" id="{00000000-0008-0000-0200-000024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93" name="Text Box 5">
          <a:extLst>
            <a:ext uri="{FF2B5EF4-FFF2-40B4-BE49-F238E27FC236}">
              <a16:creationId xmlns:a16="http://schemas.microsoft.com/office/drawing/2014/main" id="{00000000-0008-0000-0200-000025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94" name="Text Box 9">
          <a:extLst>
            <a:ext uri="{FF2B5EF4-FFF2-40B4-BE49-F238E27FC236}">
              <a16:creationId xmlns:a16="http://schemas.microsoft.com/office/drawing/2014/main" id="{00000000-0008-0000-0200-000026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1</xdr:rowOff>
    </xdr:to>
    <xdr:sp macro="" textlink="">
      <xdr:nvSpPr>
        <xdr:cNvPr id="295" name="Text Box 10">
          <a:extLst>
            <a:ext uri="{FF2B5EF4-FFF2-40B4-BE49-F238E27FC236}">
              <a16:creationId xmlns:a16="http://schemas.microsoft.com/office/drawing/2014/main" id="{00000000-0008-0000-0200-0000270100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2</xdr:rowOff>
    </xdr:to>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2</xdr:rowOff>
    </xdr:to>
    <xdr:sp macro="" textlink="">
      <xdr:nvSpPr>
        <xdr:cNvPr id="297" name="Text Box 5">
          <a:extLst>
            <a:ext uri="{FF2B5EF4-FFF2-40B4-BE49-F238E27FC236}">
              <a16:creationId xmlns:a16="http://schemas.microsoft.com/office/drawing/2014/main" id="{00000000-0008-0000-0200-000029010000}"/>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2</xdr:rowOff>
    </xdr:to>
    <xdr:sp macro="" textlink="">
      <xdr:nvSpPr>
        <xdr:cNvPr id="298" name="Text Box 9">
          <a:extLst>
            <a:ext uri="{FF2B5EF4-FFF2-40B4-BE49-F238E27FC236}">
              <a16:creationId xmlns:a16="http://schemas.microsoft.com/office/drawing/2014/main" id="{00000000-0008-0000-0200-00002A010000}"/>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910</xdr:row>
      <xdr:rowOff>0</xdr:rowOff>
    </xdr:from>
    <xdr:to>
      <xdr:col>6</xdr:col>
      <xdr:colOff>76200</xdr:colOff>
      <xdr:row>911</xdr:row>
      <xdr:rowOff>2</xdr:rowOff>
    </xdr:to>
    <xdr:sp macro="" textlink="">
      <xdr:nvSpPr>
        <xdr:cNvPr id="299" name="Text Box 10">
          <a:extLst>
            <a:ext uri="{FF2B5EF4-FFF2-40B4-BE49-F238E27FC236}">
              <a16:creationId xmlns:a16="http://schemas.microsoft.com/office/drawing/2014/main" id="{00000000-0008-0000-0200-00002B010000}"/>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oneCellAnchor>
    <xdr:from>
      <xdr:col>6</xdr:col>
      <xdr:colOff>0</xdr:colOff>
      <xdr:row>910</xdr:row>
      <xdr:rowOff>0</xdr:rowOff>
    </xdr:from>
    <xdr:ext cx="76200" cy="148167"/>
    <xdr:sp macro="" textlink="">
      <xdr:nvSpPr>
        <xdr:cNvPr id="300" name="Text Box 4">
          <a:extLst>
            <a:ext uri="{FF2B5EF4-FFF2-40B4-BE49-F238E27FC236}">
              <a16:creationId xmlns:a16="http://schemas.microsoft.com/office/drawing/2014/main" id="{00000000-0008-0000-0200-00002C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01" name="Text Box 5">
          <a:extLst>
            <a:ext uri="{FF2B5EF4-FFF2-40B4-BE49-F238E27FC236}">
              <a16:creationId xmlns:a16="http://schemas.microsoft.com/office/drawing/2014/main" id="{00000000-0008-0000-0200-00002D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02" name="Text Box 9">
          <a:extLst>
            <a:ext uri="{FF2B5EF4-FFF2-40B4-BE49-F238E27FC236}">
              <a16:creationId xmlns:a16="http://schemas.microsoft.com/office/drawing/2014/main" id="{00000000-0008-0000-0200-00002E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03" name="Text Box 10">
          <a:extLst>
            <a:ext uri="{FF2B5EF4-FFF2-40B4-BE49-F238E27FC236}">
              <a16:creationId xmlns:a16="http://schemas.microsoft.com/office/drawing/2014/main" id="{00000000-0008-0000-0200-00002F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304" name="Text Box 4">
          <a:extLst>
            <a:ext uri="{FF2B5EF4-FFF2-40B4-BE49-F238E27FC236}">
              <a16:creationId xmlns:a16="http://schemas.microsoft.com/office/drawing/2014/main" id="{00000000-0008-0000-0200-000030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305" name="Text Box 5">
          <a:extLst>
            <a:ext uri="{FF2B5EF4-FFF2-40B4-BE49-F238E27FC236}">
              <a16:creationId xmlns:a16="http://schemas.microsoft.com/office/drawing/2014/main" id="{00000000-0008-0000-0200-000031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306" name="Text Box 9">
          <a:extLst>
            <a:ext uri="{FF2B5EF4-FFF2-40B4-BE49-F238E27FC236}">
              <a16:creationId xmlns:a16="http://schemas.microsoft.com/office/drawing/2014/main" id="{00000000-0008-0000-0200-000032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07" name="Text Box 4">
          <a:extLst>
            <a:ext uri="{FF2B5EF4-FFF2-40B4-BE49-F238E27FC236}">
              <a16:creationId xmlns:a16="http://schemas.microsoft.com/office/drawing/2014/main" id="{00000000-0008-0000-0200-000033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08" name="Text Box 5">
          <a:extLst>
            <a:ext uri="{FF2B5EF4-FFF2-40B4-BE49-F238E27FC236}">
              <a16:creationId xmlns:a16="http://schemas.microsoft.com/office/drawing/2014/main" id="{00000000-0008-0000-0200-000034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09" name="Text Box 9">
          <a:extLst>
            <a:ext uri="{FF2B5EF4-FFF2-40B4-BE49-F238E27FC236}">
              <a16:creationId xmlns:a16="http://schemas.microsoft.com/office/drawing/2014/main" id="{00000000-0008-0000-0200-000035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10" name="Text Box 10">
          <a:extLst>
            <a:ext uri="{FF2B5EF4-FFF2-40B4-BE49-F238E27FC236}">
              <a16:creationId xmlns:a16="http://schemas.microsoft.com/office/drawing/2014/main" id="{00000000-0008-0000-0200-000036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11" name="Text Box 4">
          <a:extLst>
            <a:ext uri="{FF2B5EF4-FFF2-40B4-BE49-F238E27FC236}">
              <a16:creationId xmlns:a16="http://schemas.microsoft.com/office/drawing/2014/main" id="{00000000-0008-0000-0200-000037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12" name="Text Box 5">
          <a:extLst>
            <a:ext uri="{FF2B5EF4-FFF2-40B4-BE49-F238E27FC236}">
              <a16:creationId xmlns:a16="http://schemas.microsoft.com/office/drawing/2014/main" id="{00000000-0008-0000-0200-000038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13" name="Text Box 9">
          <a:extLst>
            <a:ext uri="{FF2B5EF4-FFF2-40B4-BE49-F238E27FC236}">
              <a16:creationId xmlns:a16="http://schemas.microsoft.com/office/drawing/2014/main" id="{00000000-0008-0000-0200-000039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15" name="Text Box 5">
          <a:extLst>
            <a:ext uri="{FF2B5EF4-FFF2-40B4-BE49-F238E27FC236}">
              <a16:creationId xmlns:a16="http://schemas.microsoft.com/office/drawing/2014/main" id="{00000000-0008-0000-0200-00003B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17" name="Text Box 4">
          <a:extLst>
            <a:ext uri="{FF2B5EF4-FFF2-40B4-BE49-F238E27FC236}">
              <a16:creationId xmlns:a16="http://schemas.microsoft.com/office/drawing/2014/main" id="{00000000-0008-0000-0200-00003D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319" name="Text Box 4">
          <a:extLst>
            <a:ext uri="{FF2B5EF4-FFF2-40B4-BE49-F238E27FC236}">
              <a16:creationId xmlns:a16="http://schemas.microsoft.com/office/drawing/2014/main" id="{00000000-0008-0000-0200-00003F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320" name="Text Box 5">
          <a:extLst>
            <a:ext uri="{FF2B5EF4-FFF2-40B4-BE49-F238E27FC236}">
              <a16:creationId xmlns:a16="http://schemas.microsoft.com/office/drawing/2014/main" id="{00000000-0008-0000-0200-000040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321" name="Text Box 9">
          <a:extLst>
            <a:ext uri="{FF2B5EF4-FFF2-40B4-BE49-F238E27FC236}">
              <a16:creationId xmlns:a16="http://schemas.microsoft.com/office/drawing/2014/main" id="{00000000-0008-0000-0200-000041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322" name="Text Box 10">
          <a:extLst>
            <a:ext uri="{FF2B5EF4-FFF2-40B4-BE49-F238E27FC236}">
              <a16:creationId xmlns:a16="http://schemas.microsoft.com/office/drawing/2014/main" id="{00000000-0008-0000-0200-000042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323" name="Text Box 4">
          <a:extLst>
            <a:ext uri="{FF2B5EF4-FFF2-40B4-BE49-F238E27FC236}">
              <a16:creationId xmlns:a16="http://schemas.microsoft.com/office/drawing/2014/main" id="{00000000-0008-0000-0200-000043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324" name="Text Box 5">
          <a:extLst>
            <a:ext uri="{FF2B5EF4-FFF2-40B4-BE49-F238E27FC236}">
              <a16:creationId xmlns:a16="http://schemas.microsoft.com/office/drawing/2014/main" id="{00000000-0008-0000-0200-000044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325" name="Text Box 9">
          <a:extLst>
            <a:ext uri="{FF2B5EF4-FFF2-40B4-BE49-F238E27FC236}">
              <a16:creationId xmlns:a16="http://schemas.microsoft.com/office/drawing/2014/main" id="{00000000-0008-0000-0200-000045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326" name="Text Box 10">
          <a:extLst>
            <a:ext uri="{FF2B5EF4-FFF2-40B4-BE49-F238E27FC236}">
              <a16:creationId xmlns:a16="http://schemas.microsoft.com/office/drawing/2014/main" id="{00000000-0008-0000-0200-000046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327" name="Text Box 4">
          <a:extLst>
            <a:ext uri="{FF2B5EF4-FFF2-40B4-BE49-F238E27FC236}">
              <a16:creationId xmlns:a16="http://schemas.microsoft.com/office/drawing/2014/main" id="{00000000-0008-0000-0200-000047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328" name="Text Box 5">
          <a:extLst>
            <a:ext uri="{FF2B5EF4-FFF2-40B4-BE49-F238E27FC236}">
              <a16:creationId xmlns:a16="http://schemas.microsoft.com/office/drawing/2014/main" id="{00000000-0008-0000-0200-000048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329" name="Text Box 9">
          <a:extLst>
            <a:ext uri="{FF2B5EF4-FFF2-40B4-BE49-F238E27FC236}">
              <a16:creationId xmlns:a16="http://schemas.microsoft.com/office/drawing/2014/main" id="{00000000-0008-0000-0200-000049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330" name="Text Box 10">
          <a:extLst>
            <a:ext uri="{FF2B5EF4-FFF2-40B4-BE49-F238E27FC236}">
              <a16:creationId xmlns:a16="http://schemas.microsoft.com/office/drawing/2014/main" id="{00000000-0008-0000-0200-00004A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331" name="Text Box 4">
          <a:extLst>
            <a:ext uri="{FF2B5EF4-FFF2-40B4-BE49-F238E27FC236}">
              <a16:creationId xmlns:a16="http://schemas.microsoft.com/office/drawing/2014/main" id="{00000000-0008-0000-0200-00004B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332" name="Text Box 5">
          <a:extLst>
            <a:ext uri="{FF2B5EF4-FFF2-40B4-BE49-F238E27FC236}">
              <a16:creationId xmlns:a16="http://schemas.microsoft.com/office/drawing/2014/main" id="{00000000-0008-0000-0200-00004C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333" name="Text Box 9">
          <a:extLst>
            <a:ext uri="{FF2B5EF4-FFF2-40B4-BE49-F238E27FC236}">
              <a16:creationId xmlns:a16="http://schemas.microsoft.com/office/drawing/2014/main" id="{00000000-0008-0000-0200-00004D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334" name="Text Box 10">
          <a:extLst>
            <a:ext uri="{FF2B5EF4-FFF2-40B4-BE49-F238E27FC236}">
              <a16:creationId xmlns:a16="http://schemas.microsoft.com/office/drawing/2014/main" id="{00000000-0008-0000-0200-00004E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335" name="Text Box 4">
          <a:extLst>
            <a:ext uri="{FF2B5EF4-FFF2-40B4-BE49-F238E27FC236}">
              <a16:creationId xmlns:a16="http://schemas.microsoft.com/office/drawing/2014/main" id="{00000000-0008-0000-0200-00004F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336" name="Text Box 5">
          <a:extLst>
            <a:ext uri="{FF2B5EF4-FFF2-40B4-BE49-F238E27FC236}">
              <a16:creationId xmlns:a16="http://schemas.microsoft.com/office/drawing/2014/main" id="{00000000-0008-0000-0200-000050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337" name="Text Box 9">
          <a:extLst>
            <a:ext uri="{FF2B5EF4-FFF2-40B4-BE49-F238E27FC236}">
              <a16:creationId xmlns:a16="http://schemas.microsoft.com/office/drawing/2014/main" id="{00000000-0008-0000-0200-000051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338" name="Text Box 10">
          <a:extLst>
            <a:ext uri="{FF2B5EF4-FFF2-40B4-BE49-F238E27FC236}">
              <a16:creationId xmlns:a16="http://schemas.microsoft.com/office/drawing/2014/main" id="{00000000-0008-0000-0200-000052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339" name="Text Box 4">
          <a:extLst>
            <a:ext uri="{FF2B5EF4-FFF2-40B4-BE49-F238E27FC236}">
              <a16:creationId xmlns:a16="http://schemas.microsoft.com/office/drawing/2014/main" id="{00000000-0008-0000-0200-000053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340" name="Text Box 5">
          <a:extLst>
            <a:ext uri="{FF2B5EF4-FFF2-40B4-BE49-F238E27FC236}">
              <a16:creationId xmlns:a16="http://schemas.microsoft.com/office/drawing/2014/main" id="{00000000-0008-0000-0200-000054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341" name="Text Box 9">
          <a:extLst>
            <a:ext uri="{FF2B5EF4-FFF2-40B4-BE49-F238E27FC236}">
              <a16:creationId xmlns:a16="http://schemas.microsoft.com/office/drawing/2014/main" id="{00000000-0008-0000-0200-000055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342" name="Text Box 10">
          <a:extLst>
            <a:ext uri="{FF2B5EF4-FFF2-40B4-BE49-F238E27FC236}">
              <a16:creationId xmlns:a16="http://schemas.microsoft.com/office/drawing/2014/main" id="{00000000-0008-0000-0200-000056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343" name="Text Box 4">
          <a:extLst>
            <a:ext uri="{FF2B5EF4-FFF2-40B4-BE49-F238E27FC236}">
              <a16:creationId xmlns:a16="http://schemas.microsoft.com/office/drawing/2014/main" id="{00000000-0008-0000-0200-000057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344" name="Text Box 5">
          <a:extLst>
            <a:ext uri="{FF2B5EF4-FFF2-40B4-BE49-F238E27FC236}">
              <a16:creationId xmlns:a16="http://schemas.microsoft.com/office/drawing/2014/main" id="{00000000-0008-0000-0200-000058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345" name="Text Box 9">
          <a:extLst>
            <a:ext uri="{FF2B5EF4-FFF2-40B4-BE49-F238E27FC236}">
              <a16:creationId xmlns:a16="http://schemas.microsoft.com/office/drawing/2014/main" id="{00000000-0008-0000-0200-000059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346" name="Text Box 10">
          <a:extLst>
            <a:ext uri="{FF2B5EF4-FFF2-40B4-BE49-F238E27FC236}">
              <a16:creationId xmlns:a16="http://schemas.microsoft.com/office/drawing/2014/main" id="{00000000-0008-0000-0200-00005A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47" name="Text Box 4">
          <a:extLst>
            <a:ext uri="{FF2B5EF4-FFF2-40B4-BE49-F238E27FC236}">
              <a16:creationId xmlns:a16="http://schemas.microsoft.com/office/drawing/2014/main" id="{00000000-0008-0000-0200-00005B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48" name="Text Box 5">
          <a:extLst>
            <a:ext uri="{FF2B5EF4-FFF2-40B4-BE49-F238E27FC236}">
              <a16:creationId xmlns:a16="http://schemas.microsoft.com/office/drawing/2014/main" id="{00000000-0008-0000-0200-00005C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49" name="Text Box 9">
          <a:extLst>
            <a:ext uri="{FF2B5EF4-FFF2-40B4-BE49-F238E27FC236}">
              <a16:creationId xmlns:a16="http://schemas.microsoft.com/office/drawing/2014/main" id="{00000000-0008-0000-0200-00005D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50" name="Text Box 10">
          <a:extLst>
            <a:ext uri="{FF2B5EF4-FFF2-40B4-BE49-F238E27FC236}">
              <a16:creationId xmlns:a16="http://schemas.microsoft.com/office/drawing/2014/main" id="{00000000-0008-0000-0200-00005E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51" name="Text Box 4">
          <a:extLst>
            <a:ext uri="{FF2B5EF4-FFF2-40B4-BE49-F238E27FC236}">
              <a16:creationId xmlns:a16="http://schemas.microsoft.com/office/drawing/2014/main" id="{00000000-0008-0000-0200-00005F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52" name="Text Box 5">
          <a:extLst>
            <a:ext uri="{FF2B5EF4-FFF2-40B4-BE49-F238E27FC236}">
              <a16:creationId xmlns:a16="http://schemas.microsoft.com/office/drawing/2014/main" id="{00000000-0008-0000-0200-000060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53" name="Text Box 9">
          <a:extLst>
            <a:ext uri="{FF2B5EF4-FFF2-40B4-BE49-F238E27FC236}">
              <a16:creationId xmlns:a16="http://schemas.microsoft.com/office/drawing/2014/main" id="{00000000-0008-0000-0200-000061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54" name="Text Box 10">
          <a:extLst>
            <a:ext uri="{FF2B5EF4-FFF2-40B4-BE49-F238E27FC236}">
              <a16:creationId xmlns:a16="http://schemas.microsoft.com/office/drawing/2014/main" id="{00000000-0008-0000-0200-000062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55" name="Text Box 4">
          <a:extLst>
            <a:ext uri="{FF2B5EF4-FFF2-40B4-BE49-F238E27FC236}">
              <a16:creationId xmlns:a16="http://schemas.microsoft.com/office/drawing/2014/main" id="{00000000-0008-0000-0200-000063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56" name="Text Box 5">
          <a:extLst>
            <a:ext uri="{FF2B5EF4-FFF2-40B4-BE49-F238E27FC236}">
              <a16:creationId xmlns:a16="http://schemas.microsoft.com/office/drawing/2014/main" id="{00000000-0008-0000-0200-000064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57" name="Text Box 9">
          <a:extLst>
            <a:ext uri="{FF2B5EF4-FFF2-40B4-BE49-F238E27FC236}">
              <a16:creationId xmlns:a16="http://schemas.microsoft.com/office/drawing/2014/main" id="{00000000-0008-0000-0200-000065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58" name="Text Box 10">
          <a:extLst>
            <a:ext uri="{FF2B5EF4-FFF2-40B4-BE49-F238E27FC236}">
              <a16:creationId xmlns:a16="http://schemas.microsoft.com/office/drawing/2014/main" id="{00000000-0008-0000-0200-000066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59" name="Text Box 4">
          <a:extLst>
            <a:ext uri="{FF2B5EF4-FFF2-40B4-BE49-F238E27FC236}">
              <a16:creationId xmlns:a16="http://schemas.microsoft.com/office/drawing/2014/main" id="{00000000-0008-0000-0200-000067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60" name="Text Box 5">
          <a:extLst>
            <a:ext uri="{FF2B5EF4-FFF2-40B4-BE49-F238E27FC236}">
              <a16:creationId xmlns:a16="http://schemas.microsoft.com/office/drawing/2014/main" id="{00000000-0008-0000-0200-000068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61" name="Text Box 9">
          <a:extLst>
            <a:ext uri="{FF2B5EF4-FFF2-40B4-BE49-F238E27FC236}">
              <a16:creationId xmlns:a16="http://schemas.microsoft.com/office/drawing/2014/main" id="{00000000-0008-0000-0200-000069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62" name="Text Box 10">
          <a:extLst>
            <a:ext uri="{FF2B5EF4-FFF2-40B4-BE49-F238E27FC236}">
              <a16:creationId xmlns:a16="http://schemas.microsoft.com/office/drawing/2014/main" id="{00000000-0008-0000-0200-00006A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63" name="Text Box 4">
          <a:extLst>
            <a:ext uri="{FF2B5EF4-FFF2-40B4-BE49-F238E27FC236}">
              <a16:creationId xmlns:a16="http://schemas.microsoft.com/office/drawing/2014/main" id="{00000000-0008-0000-0200-00006B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64" name="Text Box 5">
          <a:extLst>
            <a:ext uri="{FF2B5EF4-FFF2-40B4-BE49-F238E27FC236}">
              <a16:creationId xmlns:a16="http://schemas.microsoft.com/office/drawing/2014/main" id="{00000000-0008-0000-0200-00006C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65" name="Text Box 9">
          <a:extLst>
            <a:ext uri="{FF2B5EF4-FFF2-40B4-BE49-F238E27FC236}">
              <a16:creationId xmlns:a16="http://schemas.microsoft.com/office/drawing/2014/main" id="{00000000-0008-0000-0200-00006D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66" name="Text Box 10">
          <a:extLst>
            <a:ext uri="{FF2B5EF4-FFF2-40B4-BE49-F238E27FC236}">
              <a16:creationId xmlns:a16="http://schemas.microsoft.com/office/drawing/2014/main" id="{00000000-0008-0000-0200-00006E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67" name="Text Box 4">
          <a:extLst>
            <a:ext uri="{FF2B5EF4-FFF2-40B4-BE49-F238E27FC236}">
              <a16:creationId xmlns:a16="http://schemas.microsoft.com/office/drawing/2014/main" id="{00000000-0008-0000-0200-00006F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68" name="Text Box 5">
          <a:extLst>
            <a:ext uri="{FF2B5EF4-FFF2-40B4-BE49-F238E27FC236}">
              <a16:creationId xmlns:a16="http://schemas.microsoft.com/office/drawing/2014/main" id="{00000000-0008-0000-0200-000070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69" name="Text Box 9">
          <a:extLst>
            <a:ext uri="{FF2B5EF4-FFF2-40B4-BE49-F238E27FC236}">
              <a16:creationId xmlns:a16="http://schemas.microsoft.com/office/drawing/2014/main" id="{00000000-0008-0000-0200-000071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70" name="Text Box 10">
          <a:extLst>
            <a:ext uri="{FF2B5EF4-FFF2-40B4-BE49-F238E27FC236}">
              <a16:creationId xmlns:a16="http://schemas.microsoft.com/office/drawing/2014/main" id="{00000000-0008-0000-0200-000072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71" name="Text Box 4">
          <a:extLst>
            <a:ext uri="{FF2B5EF4-FFF2-40B4-BE49-F238E27FC236}">
              <a16:creationId xmlns:a16="http://schemas.microsoft.com/office/drawing/2014/main" id="{00000000-0008-0000-0200-000073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72" name="Text Box 5">
          <a:extLst>
            <a:ext uri="{FF2B5EF4-FFF2-40B4-BE49-F238E27FC236}">
              <a16:creationId xmlns:a16="http://schemas.microsoft.com/office/drawing/2014/main" id="{00000000-0008-0000-0200-000074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73" name="Text Box 9">
          <a:extLst>
            <a:ext uri="{FF2B5EF4-FFF2-40B4-BE49-F238E27FC236}">
              <a16:creationId xmlns:a16="http://schemas.microsoft.com/office/drawing/2014/main" id="{00000000-0008-0000-0200-000075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74" name="Text Box 10">
          <a:extLst>
            <a:ext uri="{FF2B5EF4-FFF2-40B4-BE49-F238E27FC236}">
              <a16:creationId xmlns:a16="http://schemas.microsoft.com/office/drawing/2014/main" id="{00000000-0008-0000-0200-000076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75" name="Text Box 4">
          <a:extLst>
            <a:ext uri="{FF2B5EF4-FFF2-40B4-BE49-F238E27FC236}">
              <a16:creationId xmlns:a16="http://schemas.microsoft.com/office/drawing/2014/main" id="{00000000-0008-0000-0200-000077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76" name="Text Box 5">
          <a:extLst>
            <a:ext uri="{FF2B5EF4-FFF2-40B4-BE49-F238E27FC236}">
              <a16:creationId xmlns:a16="http://schemas.microsoft.com/office/drawing/2014/main" id="{00000000-0008-0000-0200-000078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77" name="Text Box 9">
          <a:extLst>
            <a:ext uri="{FF2B5EF4-FFF2-40B4-BE49-F238E27FC236}">
              <a16:creationId xmlns:a16="http://schemas.microsoft.com/office/drawing/2014/main" id="{00000000-0008-0000-0200-000079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78" name="Text Box 10">
          <a:extLst>
            <a:ext uri="{FF2B5EF4-FFF2-40B4-BE49-F238E27FC236}">
              <a16:creationId xmlns:a16="http://schemas.microsoft.com/office/drawing/2014/main" id="{00000000-0008-0000-0200-00007A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79" name="Text Box 4">
          <a:extLst>
            <a:ext uri="{FF2B5EF4-FFF2-40B4-BE49-F238E27FC236}">
              <a16:creationId xmlns:a16="http://schemas.microsoft.com/office/drawing/2014/main" id="{00000000-0008-0000-0200-00007B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80" name="Text Box 5">
          <a:extLst>
            <a:ext uri="{FF2B5EF4-FFF2-40B4-BE49-F238E27FC236}">
              <a16:creationId xmlns:a16="http://schemas.microsoft.com/office/drawing/2014/main" id="{00000000-0008-0000-0200-00007C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81" name="Text Box 9">
          <a:extLst>
            <a:ext uri="{FF2B5EF4-FFF2-40B4-BE49-F238E27FC236}">
              <a16:creationId xmlns:a16="http://schemas.microsoft.com/office/drawing/2014/main" id="{00000000-0008-0000-0200-00007D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82" name="Text Box 10">
          <a:extLst>
            <a:ext uri="{FF2B5EF4-FFF2-40B4-BE49-F238E27FC236}">
              <a16:creationId xmlns:a16="http://schemas.microsoft.com/office/drawing/2014/main" id="{00000000-0008-0000-0200-00007E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83" name="Text Box 4">
          <a:extLst>
            <a:ext uri="{FF2B5EF4-FFF2-40B4-BE49-F238E27FC236}">
              <a16:creationId xmlns:a16="http://schemas.microsoft.com/office/drawing/2014/main" id="{00000000-0008-0000-0200-00007F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84" name="Text Box 5">
          <a:extLst>
            <a:ext uri="{FF2B5EF4-FFF2-40B4-BE49-F238E27FC236}">
              <a16:creationId xmlns:a16="http://schemas.microsoft.com/office/drawing/2014/main" id="{00000000-0008-0000-0200-000080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85" name="Text Box 9">
          <a:extLst>
            <a:ext uri="{FF2B5EF4-FFF2-40B4-BE49-F238E27FC236}">
              <a16:creationId xmlns:a16="http://schemas.microsoft.com/office/drawing/2014/main" id="{00000000-0008-0000-0200-000081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86" name="Text Box 10">
          <a:extLst>
            <a:ext uri="{FF2B5EF4-FFF2-40B4-BE49-F238E27FC236}">
              <a16:creationId xmlns:a16="http://schemas.microsoft.com/office/drawing/2014/main" id="{00000000-0008-0000-0200-000082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87" name="Text Box 4">
          <a:extLst>
            <a:ext uri="{FF2B5EF4-FFF2-40B4-BE49-F238E27FC236}">
              <a16:creationId xmlns:a16="http://schemas.microsoft.com/office/drawing/2014/main" id="{00000000-0008-0000-0200-000083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88" name="Text Box 5">
          <a:extLst>
            <a:ext uri="{FF2B5EF4-FFF2-40B4-BE49-F238E27FC236}">
              <a16:creationId xmlns:a16="http://schemas.microsoft.com/office/drawing/2014/main" id="{00000000-0008-0000-0200-000084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89" name="Text Box 9">
          <a:extLst>
            <a:ext uri="{FF2B5EF4-FFF2-40B4-BE49-F238E27FC236}">
              <a16:creationId xmlns:a16="http://schemas.microsoft.com/office/drawing/2014/main" id="{00000000-0008-0000-0200-000085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90" name="Text Box 10">
          <a:extLst>
            <a:ext uri="{FF2B5EF4-FFF2-40B4-BE49-F238E27FC236}">
              <a16:creationId xmlns:a16="http://schemas.microsoft.com/office/drawing/2014/main" id="{00000000-0008-0000-0200-000086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8"/>
    <xdr:sp macro="" textlink="">
      <xdr:nvSpPr>
        <xdr:cNvPr id="391" name="Text Box 4">
          <a:extLst>
            <a:ext uri="{FF2B5EF4-FFF2-40B4-BE49-F238E27FC236}">
              <a16:creationId xmlns:a16="http://schemas.microsoft.com/office/drawing/2014/main" id="{00000000-0008-0000-0200-00008701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910</xdr:row>
      <xdr:rowOff>0</xdr:rowOff>
    </xdr:from>
    <xdr:ext cx="76200" cy="148168"/>
    <xdr:sp macro="" textlink="">
      <xdr:nvSpPr>
        <xdr:cNvPr id="392" name="Text Box 5">
          <a:extLst>
            <a:ext uri="{FF2B5EF4-FFF2-40B4-BE49-F238E27FC236}">
              <a16:creationId xmlns:a16="http://schemas.microsoft.com/office/drawing/2014/main" id="{00000000-0008-0000-0200-00008801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910</xdr:row>
      <xdr:rowOff>0</xdr:rowOff>
    </xdr:from>
    <xdr:ext cx="76200" cy="148168"/>
    <xdr:sp macro="" textlink="">
      <xdr:nvSpPr>
        <xdr:cNvPr id="393" name="Text Box 9">
          <a:extLst>
            <a:ext uri="{FF2B5EF4-FFF2-40B4-BE49-F238E27FC236}">
              <a16:creationId xmlns:a16="http://schemas.microsoft.com/office/drawing/2014/main" id="{00000000-0008-0000-0200-00008901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910</xdr:row>
      <xdr:rowOff>0</xdr:rowOff>
    </xdr:from>
    <xdr:ext cx="76200" cy="148168"/>
    <xdr:sp macro="" textlink="">
      <xdr:nvSpPr>
        <xdr:cNvPr id="394" name="Text Box 10">
          <a:extLst>
            <a:ext uri="{FF2B5EF4-FFF2-40B4-BE49-F238E27FC236}">
              <a16:creationId xmlns:a16="http://schemas.microsoft.com/office/drawing/2014/main" id="{00000000-0008-0000-0200-00008A01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95" name="Text Box 4">
          <a:extLst>
            <a:ext uri="{FF2B5EF4-FFF2-40B4-BE49-F238E27FC236}">
              <a16:creationId xmlns:a16="http://schemas.microsoft.com/office/drawing/2014/main" id="{00000000-0008-0000-0200-00008B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96" name="Text Box 5">
          <a:extLst>
            <a:ext uri="{FF2B5EF4-FFF2-40B4-BE49-F238E27FC236}">
              <a16:creationId xmlns:a16="http://schemas.microsoft.com/office/drawing/2014/main" id="{00000000-0008-0000-0200-00008C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97" name="Text Box 9">
          <a:extLst>
            <a:ext uri="{FF2B5EF4-FFF2-40B4-BE49-F238E27FC236}">
              <a16:creationId xmlns:a16="http://schemas.microsoft.com/office/drawing/2014/main" id="{00000000-0008-0000-0200-00008D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398" name="Text Box 10">
          <a:extLst>
            <a:ext uri="{FF2B5EF4-FFF2-40B4-BE49-F238E27FC236}">
              <a16:creationId xmlns:a16="http://schemas.microsoft.com/office/drawing/2014/main" id="{00000000-0008-0000-0200-00008E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399" name="Text Box 4">
          <a:extLst>
            <a:ext uri="{FF2B5EF4-FFF2-40B4-BE49-F238E27FC236}">
              <a16:creationId xmlns:a16="http://schemas.microsoft.com/office/drawing/2014/main" id="{00000000-0008-0000-0200-00008F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400" name="Text Box 5">
          <a:extLst>
            <a:ext uri="{FF2B5EF4-FFF2-40B4-BE49-F238E27FC236}">
              <a16:creationId xmlns:a16="http://schemas.microsoft.com/office/drawing/2014/main" id="{00000000-0008-0000-0200-000090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401" name="Text Box 9">
          <a:extLst>
            <a:ext uri="{FF2B5EF4-FFF2-40B4-BE49-F238E27FC236}">
              <a16:creationId xmlns:a16="http://schemas.microsoft.com/office/drawing/2014/main" id="{00000000-0008-0000-0200-000091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02" name="Text Box 4">
          <a:extLst>
            <a:ext uri="{FF2B5EF4-FFF2-40B4-BE49-F238E27FC236}">
              <a16:creationId xmlns:a16="http://schemas.microsoft.com/office/drawing/2014/main" id="{00000000-0008-0000-0200-000092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03" name="Text Box 5">
          <a:extLst>
            <a:ext uri="{FF2B5EF4-FFF2-40B4-BE49-F238E27FC236}">
              <a16:creationId xmlns:a16="http://schemas.microsoft.com/office/drawing/2014/main" id="{00000000-0008-0000-0200-000093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04" name="Text Box 9">
          <a:extLst>
            <a:ext uri="{FF2B5EF4-FFF2-40B4-BE49-F238E27FC236}">
              <a16:creationId xmlns:a16="http://schemas.microsoft.com/office/drawing/2014/main" id="{00000000-0008-0000-0200-000094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05" name="Text Box 10">
          <a:extLst>
            <a:ext uri="{FF2B5EF4-FFF2-40B4-BE49-F238E27FC236}">
              <a16:creationId xmlns:a16="http://schemas.microsoft.com/office/drawing/2014/main" id="{00000000-0008-0000-0200-000095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06" name="Text Box 4">
          <a:extLst>
            <a:ext uri="{FF2B5EF4-FFF2-40B4-BE49-F238E27FC236}">
              <a16:creationId xmlns:a16="http://schemas.microsoft.com/office/drawing/2014/main" id="{00000000-0008-0000-0200-000096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07" name="Text Box 5">
          <a:extLst>
            <a:ext uri="{FF2B5EF4-FFF2-40B4-BE49-F238E27FC236}">
              <a16:creationId xmlns:a16="http://schemas.microsoft.com/office/drawing/2014/main" id="{00000000-0008-0000-0200-000097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08" name="Text Box 9">
          <a:extLst>
            <a:ext uri="{FF2B5EF4-FFF2-40B4-BE49-F238E27FC236}">
              <a16:creationId xmlns:a16="http://schemas.microsoft.com/office/drawing/2014/main" id="{00000000-0008-0000-0200-000098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09" name="Text Box 4">
          <a:extLst>
            <a:ext uri="{FF2B5EF4-FFF2-40B4-BE49-F238E27FC236}">
              <a16:creationId xmlns:a16="http://schemas.microsoft.com/office/drawing/2014/main" id="{00000000-0008-0000-0200-000099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10" name="Text Box 5">
          <a:extLst>
            <a:ext uri="{FF2B5EF4-FFF2-40B4-BE49-F238E27FC236}">
              <a16:creationId xmlns:a16="http://schemas.microsoft.com/office/drawing/2014/main" id="{00000000-0008-0000-0200-00009A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11" name="Text Box 9">
          <a:extLst>
            <a:ext uri="{FF2B5EF4-FFF2-40B4-BE49-F238E27FC236}">
              <a16:creationId xmlns:a16="http://schemas.microsoft.com/office/drawing/2014/main" id="{00000000-0008-0000-0200-00009B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13" name="Text Box 4">
          <a:extLst>
            <a:ext uri="{FF2B5EF4-FFF2-40B4-BE49-F238E27FC236}">
              <a16:creationId xmlns:a16="http://schemas.microsoft.com/office/drawing/2014/main" id="{00000000-0008-0000-0200-00009D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414" name="Text Box 4">
          <a:extLst>
            <a:ext uri="{FF2B5EF4-FFF2-40B4-BE49-F238E27FC236}">
              <a16:creationId xmlns:a16="http://schemas.microsoft.com/office/drawing/2014/main" id="{00000000-0008-0000-0200-00009E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415" name="Text Box 5">
          <a:extLst>
            <a:ext uri="{FF2B5EF4-FFF2-40B4-BE49-F238E27FC236}">
              <a16:creationId xmlns:a16="http://schemas.microsoft.com/office/drawing/2014/main" id="{00000000-0008-0000-0200-00009F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416" name="Text Box 9">
          <a:extLst>
            <a:ext uri="{FF2B5EF4-FFF2-40B4-BE49-F238E27FC236}">
              <a16:creationId xmlns:a16="http://schemas.microsoft.com/office/drawing/2014/main" id="{00000000-0008-0000-0200-0000A0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417" name="Text Box 10">
          <a:extLst>
            <a:ext uri="{FF2B5EF4-FFF2-40B4-BE49-F238E27FC236}">
              <a16:creationId xmlns:a16="http://schemas.microsoft.com/office/drawing/2014/main" id="{00000000-0008-0000-0200-0000A1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419" name="Text Box 5">
          <a:extLst>
            <a:ext uri="{FF2B5EF4-FFF2-40B4-BE49-F238E27FC236}">
              <a16:creationId xmlns:a16="http://schemas.microsoft.com/office/drawing/2014/main" id="{00000000-0008-0000-0200-0000A3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423" name="Text Box 5">
          <a:extLst>
            <a:ext uri="{FF2B5EF4-FFF2-40B4-BE49-F238E27FC236}">
              <a16:creationId xmlns:a16="http://schemas.microsoft.com/office/drawing/2014/main" id="{00000000-0008-0000-0200-0000A7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424" name="Text Box 9">
          <a:extLst>
            <a:ext uri="{FF2B5EF4-FFF2-40B4-BE49-F238E27FC236}">
              <a16:creationId xmlns:a16="http://schemas.microsoft.com/office/drawing/2014/main" id="{00000000-0008-0000-0200-0000A8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425" name="Text Box 10">
          <a:extLst>
            <a:ext uri="{FF2B5EF4-FFF2-40B4-BE49-F238E27FC236}">
              <a16:creationId xmlns:a16="http://schemas.microsoft.com/office/drawing/2014/main" id="{00000000-0008-0000-0200-0000A9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427" name="Text Box 5">
          <a:extLst>
            <a:ext uri="{FF2B5EF4-FFF2-40B4-BE49-F238E27FC236}">
              <a16:creationId xmlns:a16="http://schemas.microsoft.com/office/drawing/2014/main" id="{00000000-0008-0000-0200-0000AB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428" name="Text Box 9">
          <a:extLst>
            <a:ext uri="{FF2B5EF4-FFF2-40B4-BE49-F238E27FC236}">
              <a16:creationId xmlns:a16="http://schemas.microsoft.com/office/drawing/2014/main" id="{00000000-0008-0000-0200-0000AC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429" name="Text Box 10">
          <a:extLst>
            <a:ext uri="{FF2B5EF4-FFF2-40B4-BE49-F238E27FC236}">
              <a16:creationId xmlns:a16="http://schemas.microsoft.com/office/drawing/2014/main" id="{00000000-0008-0000-0200-0000AD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431" name="Text Box 5">
          <a:extLst>
            <a:ext uri="{FF2B5EF4-FFF2-40B4-BE49-F238E27FC236}">
              <a16:creationId xmlns:a16="http://schemas.microsoft.com/office/drawing/2014/main" id="{00000000-0008-0000-0200-0000AF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432" name="Text Box 9">
          <a:extLst>
            <a:ext uri="{FF2B5EF4-FFF2-40B4-BE49-F238E27FC236}">
              <a16:creationId xmlns:a16="http://schemas.microsoft.com/office/drawing/2014/main" id="{00000000-0008-0000-0200-0000B0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433" name="Text Box 10">
          <a:extLst>
            <a:ext uri="{FF2B5EF4-FFF2-40B4-BE49-F238E27FC236}">
              <a16:creationId xmlns:a16="http://schemas.microsoft.com/office/drawing/2014/main" id="{00000000-0008-0000-0200-0000B1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435" name="Text Box 5">
          <a:extLst>
            <a:ext uri="{FF2B5EF4-FFF2-40B4-BE49-F238E27FC236}">
              <a16:creationId xmlns:a16="http://schemas.microsoft.com/office/drawing/2014/main" id="{00000000-0008-0000-0200-0000B3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436" name="Text Box 9">
          <a:extLst>
            <a:ext uri="{FF2B5EF4-FFF2-40B4-BE49-F238E27FC236}">
              <a16:creationId xmlns:a16="http://schemas.microsoft.com/office/drawing/2014/main" id="{00000000-0008-0000-0200-0000B4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437" name="Text Box 10">
          <a:extLst>
            <a:ext uri="{FF2B5EF4-FFF2-40B4-BE49-F238E27FC236}">
              <a16:creationId xmlns:a16="http://schemas.microsoft.com/office/drawing/2014/main" id="{00000000-0008-0000-0200-0000B5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438" name="Text Box 4">
          <a:extLst>
            <a:ext uri="{FF2B5EF4-FFF2-40B4-BE49-F238E27FC236}">
              <a16:creationId xmlns:a16="http://schemas.microsoft.com/office/drawing/2014/main" id="{00000000-0008-0000-0200-0000B6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439" name="Text Box 5">
          <a:extLst>
            <a:ext uri="{FF2B5EF4-FFF2-40B4-BE49-F238E27FC236}">
              <a16:creationId xmlns:a16="http://schemas.microsoft.com/office/drawing/2014/main" id="{00000000-0008-0000-0200-0000B7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440" name="Text Box 9">
          <a:extLst>
            <a:ext uri="{FF2B5EF4-FFF2-40B4-BE49-F238E27FC236}">
              <a16:creationId xmlns:a16="http://schemas.microsoft.com/office/drawing/2014/main" id="{00000000-0008-0000-0200-0000B8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441" name="Text Box 10">
          <a:extLst>
            <a:ext uri="{FF2B5EF4-FFF2-40B4-BE49-F238E27FC236}">
              <a16:creationId xmlns:a16="http://schemas.microsoft.com/office/drawing/2014/main" id="{00000000-0008-0000-0200-0000B9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43" name="Text Box 5">
          <a:extLst>
            <a:ext uri="{FF2B5EF4-FFF2-40B4-BE49-F238E27FC236}">
              <a16:creationId xmlns:a16="http://schemas.microsoft.com/office/drawing/2014/main" id="{00000000-0008-0000-0200-0000BB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47" name="Text Box 5">
          <a:extLst>
            <a:ext uri="{FF2B5EF4-FFF2-40B4-BE49-F238E27FC236}">
              <a16:creationId xmlns:a16="http://schemas.microsoft.com/office/drawing/2014/main" id="{00000000-0008-0000-0200-0000BF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51" name="Text Box 5">
          <a:extLst>
            <a:ext uri="{FF2B5EF4-FFF2-40B4-BE49-F238E27FC236}">
              <a16:creationId xmlns:a16="http://schemas.microsoft.com/office/drawing/2014/main" id="{00000000-0008-0000-0200-0000C3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55" name="Text Box 5">
          <a:extLst>
            <a:ext uri="{FF2B5EF4-FFF2-40B4-BE49-F238E27FC236}">
              <a16:creationId xmlns:a16="http://schemas.microsoft.com/office/drawing/2014/main" id="{00000000-0008-0000-0200-0000C7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59" name="Text Box 5">
          <a:extLst>
            <a:ext uri="{FF2B5EF4-FFF2-40B4-BE49-F238E27FC236}">
              <a16:creationId xmlns:a16="http://schemas.microsoft.com/office/drawing/2014/main" id="{00000000-0008-0000-0200-0000CB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63" name="Text Box 5">
          <a:extLst>
            <a:ext uri="{FF2B5EF4-FFF2-40B4-BE49-F238E27FC236}">
              <a16:creationId xmlns:a16="http://schemas.microsoft.com/office/drawing/2014/main" id="{00000000-0008-0000-0200-0000CF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67" name="Text Box 5">
          <a:extLst>
            <a:ext uri="{FF2B5EF4-FFF2-40B4-BE49-F238E27FC236}">
              <a16:creationId xmlns:a16="http://schemas.microsoft.com/office/drawing/2014/main" id="{00000000-0008-0000-0200-0000D3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71" name="Text Box 5">
          <a:extLst>
            <a:ext uri="{FF2B5EF4-FFF2-40B4-BE49-F238E27FC236}">
              <a16:creationId xmlns:a16="http://schemas.microsoft.com/office/drawing/2014/main" id="{00000000-0008-0000-0200-0000D7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72" name="Text Box 9">
          <a:extLst>
            <a:ext uri="{FF2B5EF4-FFF2-40B4-BE49-F238E27FC236}">
              <a16:creationId xmlns:a16="http://schemas.microsoft.com/office/drawing/2014/main" id="{00000000-0008-0000-0200-0000D8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73" name="Text Box 10">
          <a:extLst>
            <a:ext uri="{FF2B5EF4-FFF2-40B4-BE49-F238E27FC236}">
              <a16:creationId xmlns:a16="http://schemas.microsoft.com/office/drawing/2014/main" id="{00000000-0008-0000-0200-0000D9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74" name="Text Box 4">
          <a:extLst>
            <a:ext uri="{FF2B5EF4-FFF2-40B4-BE49-F238E27FC236}">
              <a16:creationId xmlns:a16="http://schemas.microsoft.com/office/drawing/2014/main" id="{00000000-0008-0000-0200-0000DA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75" name="Text Box 5">
          <a:extLst>
            <a:ext uri="{FF2B5EF4-FFF2-40B4-BE49-F238E27FC236}">
              <a16:creationId xmlns:a16="http://schemas.microsoft.com/office/drawing/2014/main" id="{00000000-0008-0000-0200-0000DB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76" name="Text Box 9">
          <a:extLst>
            <a:ext uri="{FF2B5EF4-FFF2-40B4-BE49-F238E27FC236}">
              <a16:creationId xmlns:a16="http://schemas.microsoft.com/office/drawing/2014/main" id="{00000000-0008-0000-0200-0000DC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77" name="Text Box 10">
          <a:extLst>
            <a:ext uri="{FF2B5EF4-FFF2-40B4-BE49-F238E27FC236}">
              <a16:creationId xmlns:a16="http://schemas.microsoft.com/office/drawing/2014/main" id="{00000000-0008-0000-0200-0000DD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78" name="Text Box 4">
          <a:extLst>
            <a:ext uri="{FF2B5EF4-FFF2-40B4-BE49-F238E27FC236}">
              <a16:creationId xmlns:a16="http://schemas.microsoft.com/office/drawing/2014/main" id="{00000000-0008-0000-0200-0000DE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79" name="Text Box 5">
          <a:extLst>
            <a:ext uri="{FF2B5EF4-FFF2-40B4-BE49-F238E27FC236}">
              <a16:creationId xmlns:a16="http://schemas.microsoft.com/office/drawing/2014/main" id="{00000000-0008-0000-0200-0000DF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80" name="Text Box 9">
          <a:extLst>
            <a:ext uri="{FF2B5EF4-FFF2-40B4-BE49-F238E27FC236}">
              <a16:creationId xmlns:a16="http://schemas.microsoft.com/office/drawing/2014/main" id="{00000000-0008-0000-0200-0000E0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81" name="Text Box 10">
          <a:extLst>
            <a:ext uri="{FF2B5EF4-FFF2-40B4-BE49-F238E27FC236}">
              <a16:creationId xmlns:a16="http://schemas.microsoft.com/office/drawing/2014/main" id="{00000000-0008-0000-0200-0000E1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82" name="Text Box 4">
          <a:extLst>
            <a:ext uri="{FF2B5EF4-FFF2-40B4-BE49-F238E27FC236}">
              <a16:creationId xmlns:a16="http://schemas.microsoft.com/office/drawing/2014/main" id="{00000000-0008-0000-0200-0000E2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83" name="Text Box 5">
          <a:extLst>
            <a:ext uri="{FF2B5EF4-FFF2-40B4-BE49-F238E27FC236}">
              <a16:creationId xmlns:a16="http://schemas.microsoft.com/office/drawing/2014/main" id="{00000000-0008-0000-0200-0000E3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84" name="Text Box 9">
          <a:extLst>
            <a:ext uri="{FF2B5EF4-FFF2-40B4-BE49-F238E27FC236}">
              <a16:creationId xmlns:a16="http://schemas.microsoft.com/office/drawing/2014/main" id="{00000000-0008-0000-0200-0000E4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85" name="Text Box 10">
          <a:extLst>
            <a:ext uri="{FF2B5EF4-FFF2-40B4-BE49-F238E27FC236}">
              <a16:creationId xmlns:a16="http://schemas.microsoft.com/office/drawing/2014/main" id="{00000000-0008-0000-0200-0000E5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8"/>
    <xdr:sp macro="" textlink="">
      <xdr:nvSpPr>
        <xdr:cNvPr id="486" name="Text Box 4">
          <a:extLst>
            <a:ext uri="{FF2B5EF4-FFF2-40B4-BE49-F238E27FC236}">
              <a16:creationId xmlns:a16="http://schemas.microsoft.com/office/drawing/2014/main" id="{00000000-0008-0000-0200-0000E601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910</xdr:row>
      <xdr:rowOff>0</xdr:rowOff>
    </xdr:from>
    <xdr:ext cx="76200" cy="148168"/>
    <xdr:sp macro="" textlink="">
      <xdr:nvSpPr>
        <xdr:cNvPr id="487" name="Text Box 5">
          <a:extLst>
            <a:ext uri="{FF2B5EF4-FFF2-40B4-BE49-F238E27FC236}">
              <a16:creationId xmlns:a16="http://schemas.microsoft.com/office/drawing/2014/main" id="{00000000-0008-0000-0200-0000E701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910</xdr:row>
      <xdr:rowOff>0</xdr:rowOff>
    </xdr:from>
    <xdr:ext cx="76200" cy="148168"/>
    <xdr:sp macro="" textlink="">
      <xdr:nvSpPr>
        <xdr:cNvPr id="488" name="Text Box 9">
          <a:extLst>
            <a:ext uri="{FF2B5EF4-FFF2-40B4-BE49-F238E27FC236}">
              <a16:creationId xmlns:a16="http://schemas.microsoft.com/office/drawing/2014/main" id="{00000000-0008-0000-0200-0000E801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910</xdr:row>
      <xdr:rowOff>0</xdr:rowOff>
    </xdr:from>
    <xdr:ext cx="76200" cy="148168"/>
    <xdr:sp macro="" textlink="">
      <xdr:nvSpPr>
        <xdr:cNvPr id="489" name="Text Box 10">
          <a:extLst>
            <a:ext uri="{FF2B5EF4-FFF2-40B4-BE49-F238E27FC236}">
              <a16:creationId xmlns:a16="http://schemas.microsoft.com/office/drawing/2014/main" id="{00000000-0008-0000-0200-0000E901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91" name="Text Box 5">
          <a:extLst>
            <a:ext uri="{FF2B5EF4-FFF2-40B4-BE49-F238E27FC236}">
              <a16:creationId xmlns:a16="http://schemas.microsoft.com/office/drawing/2014/main" id="{00000000-0008-0000-0200-0000EB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495" name="Text Box 5">
          <a:extLst>
            <a:ext uri="{FF2B5EF4-FFF2-40B4-BE49-F238E27FC236}">
              <a16:creationId xmlns:a16="http://schemas.microsoft.com/office/drawing/2014/main" id="{00000000-0008-0000-0200-0000EF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496" name="Text Box 9">
          <a:extLst>
            <a:ext uri="{FF2B5EF4-FFF2-40B4-BE49-F238E27FC236}">
              <a16:creationId xmlns:a16="http://schemas.microsoft.com/office/drawing/2014/main" id="{00000000-0008-0000-0200-0000F0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97" name="Text Box 4">
          <a:extLst>
            <a:ext uri="{FF2B5EF4-FFF2-40B4-BE49-F238E27FC236}">
              <a16:creationId xmlns:a16="http://schemas.microsoft.com/office/drawing/2014/main" id="{00000000-0008-0000-0200-0000F1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98" name="Text Box 5">
          <a:extLst>
            <a:ext uri="{FF2B5EF4-FFF2-40B4-BE49-F238E27FC236}">
              <a16:creationId xmlns:a16="http://schemas.microsoft.com/office/drawing/2014/main" id="{00000000-0008-0000-0200-0000F2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499" name="Text Box 9">
          <a:extLst>
            <a:ext uri="{FF2B5EF4-FFF2-40B4-BE49-F238E27FC236}">
              <a16:creationId xmlns:a16="http://schemas.microsoft.com/office/drawing/2014/main" id="{00000000-0008-0000-0200-0000F3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00" name="Text Box 10">
          <a:extLst>
            <a:ext uri="{FF2B5EF4-FFF2-40B4-BE49-F238E27FC236}">
              <a16:creationId xmlns:a16="http://schemas.microsoft.com/office/drawing/2014/main" id="{00000000-0008-0000-0200-0000F4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01" name="Text Box 4">
          <a:extLst>
            <a:ext uri="{FF2B5EF4-FFF2-40B4-BE49-F238E27FC236}">
              <a16:creationId xmlns:a16="http://schemas.microsoft.com/office/drawing/2014/main" id="{00000000-0008-0000-0200-0000F5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02" name="Text Box 5">
          <a:extLst>
            <a:ext uri="{FF2B5EF4-FFF2-40B4-BE49-F238E27FC236}">
              <a16:creationId xmlns:a16="http://schemas.microsoft.com/office/drawing/2014/main" id="{00000000-0008-0000-0200-0000F6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03" name="Text Box 9">
          <a:extLst>
            <a:ext uri="{FF2B5EF4-FFF2-40B4-BE49-F238E27FC236}">
              <a16:creationId xmlns:a16="http://schemas.microsoft.com/office/drawing/2014/main" id="{00000000-0008-0000-0200-0000F7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04" name="Text Box 4">
          <a:extLst>
            <a:ext uri="{FF2B5EF4-FFF2-40B4-BE49-F238E27FC236}">
              <a16:creationId xmlns:a16="http://schemas.microsoft.com/office/drawing/2014/main" id="{00000000-0008-0000-0200-0000F8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05" name="Text Box 5">
          <a:extLst>
            <a:ext uri="{FF2B5EF4-FFF2-40B4-BE49-F238E27FC236}">
              <a16:creationId xmlns:a16="http://schemas.microsoft.com/office/drawing/2014/main" id="{00000000-0008-0000-0200-0000F9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06" name="Text Box 9">
          <a:extLst>
            <a:ext uri="{FF2B5EF4-FFF2-40B4-BE49-F238E27FC236}">
              <a16:creationId xmlns:a16="http://schemas.microsoft.com/office/drawing/2014/main" id="{00000000-0008-0000-0200-0000FA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07" name="Text Box 4">
          <a:extLst>
            <a:ext uri="{FF2B5EF4-FFF2-40B4-BE49-F238E27FC236}">
              <a16:creationId xmlns:a16="http://schemas.microsoft.com/office/drawing/2014/main" id="{00000000-0008-0000-0200-0000FB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08" name="Text Box 4">
          <a:extLst>
            <a:ext uri="{FF2B5EF4-FFF2-40B4-BE49-F238E27FC236}">
              <a16:creationId xmlns:a16="http://schemas.microsoft.com/office/drawing/2014/main" id="{00000000-0008-0000-0200-0000FC01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509" name="Text Box 4">
          <a:extLst>
            <a:ext uri="{FF2B5EF4-FFF2-40B4-BE49-F238E27FC236}">
              <a16:creationId xmlns:a16="http://schemas.microsoft.com/office/drawing/2014/main" id="{00000000-0008-0000-0200-0000FD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510" name="Text Box 5">
          <a:extLst>
            <a:ext uri="{FF2B5EF4-FFF2-40B4-BE49-F238E27FC236}">
              <a16:creationId xmlns:a16="http://schemas.microsoft.com/office/drawing/2014/main" id="{00000000-0008-0000-0200-0000FE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511" name="Text Box 9">
          <a:extLst>
            <a:ext uri="{FF2B5EF4-FFF2-40B4-BE49-F238E27FC236}">
              <a16:creationId xmlns:a16="http://schemas.microsoft.com/office/drawing/2014/main" id="{00000000-0008-0000-0200-0000FF01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512" name="Text Box 10">
          <a:extLst>
            <a:ext uri="{FF2B5EF4-FFF2-40B4-BE49-F238E27FC236}">
              <a16:creationId xmlns:a16="http://schemas.microsoft.com/office/drawing/2014/main" id="{00000000-0008-0000-0200-000000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513" name="Text Box 4">
          <a:extLst>
            <a:ext uri="{FF2B5EF4-FFF2-40B4-BE49-F238E27FC236}">
              <a16:creationId xmlns:a16="http://schemas.microsoft.com/office/drawing/2014/main" id="{00000000-0008-0000-0200-000001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514" name="Text Box 5">
          <a:extLst>
            <a:ext uri="{FF2B5EF4-FFF2-40B4-BE49-F238E27FC236}">
              <a16:creationId xmlns:a16="http://schemas.microsoft.com/office/drawing/2014/main" id="{00000000-0008-0000-0200-000002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515" name="Text Box 9">
          <a:extLst>
            <a:ext uri="{FF2B5EF4-FFF2-40B4-BE49-F238E27FC236}">
              <a16:creationId xmlns:a16="http://schemas.microsoft.com/office/drawing/2014/main" id="{00000000-0008-0000-0200-000003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516" name="Text Box 10">
          <a:extLst>
            <a:ext uri="{FF2B5EF4-FFF2-40B4-BE49-F238E27FC236}">
              <a16:creationId xmlns:a16="http://schemas.microsoft.com/office/drawing/2014/main" id="{00000000-0008-0000-0200-000004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517" name="Text Box 4">
          <a:extLst>
            <a:ext uri="{FF2B5EF4-FFF2-40B4-BE49-F238E27FC236}">
              <a16:creationId xmlns:a16="http://schemas.microsoft.com/office/drawing/2014/main" id="{00000000-0008-0000-0200-000005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518" name="Text Box 5">
          <a:extLst>
            <a:ext uri="{FF2B5EF4-FFF2-40B4-BE49-F238E27FC236}">
              <a16:creationId xmlns:a16="http://schemas.microsoft.com/office/drawing/2014/main" id="{00000000-0008-0000-0200-000006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519" name="Text Box 9">
          <a:extLst>
            <a:ext uri="{FF2B5EF4-FFF2-40B4-BE49-F238E27FC236}">
              <a16:creationId xmlns:a16="http://schemas.microsoft.com/office/drawing/2014/main" id="{00000000-0008-0000-0200-000007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520" name="Text Box 10">
          <a:extLst>
            <a:ext uri="{FF2B5EF4-FFF2-40B4-BE49-F238E27FC236}">
              <a16:creationId xmlns:a16="http://schemas.microsoft.com/office/drawing/2014/main" id="{00000000-0008-0000-0200-000008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521" name="Text Box 4">
          <a:extLst>
            <a:ext uri="{FF2B5EF4-FFF2-40B4-BE49-F238E27FC236}">
              <a16:creationId xmlns:a16="http://schemas.microsoft.com/office/drawing/2014/main" id="{00000000-0008-0000-0200-000009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522" name="Text Box 5">
          <a:extLst>
            <a:ext uri="{FF2B5EF4-FFF2-40B4-BE49-F238E27FC236}">
              <a16:creationId xmlns:a16="http://schemas.microsoft.com/office/drawing/2014/main" id="{00000000-0008-0000-0200-00000A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523" name="Text Box 9">
          <a:extLst>
            <a:ext uri="{FF2B5EF4-FFF2-40B4-BE49-F238E27FC236}">
              <a16:creationId xmlns:a16="http://schemas.microsoft.com/office/drawing/2014/main" id="{00000000-0008-0000-0200-00000B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524" name="Text Box 10">
          <a:extLst>
            <a:ext uri="{FF2B5EF4-FFF2-40B4-BE49-F238E27FC236}">
              <a16:creationId xmlns:a16="http://schemas.microsoft.com/office/drawing/2014/main" id="{00000000-0008-0000-0200-00000C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525" name="Text Box 4">
          <a:extLst>
            <a:ext uri="{FF2B5EF4-FFF2-40B4-BE49-F238E27FC236}">
              <a16:creationId xmlns:a16="http://schemas.microsoft.com/office/drawing/2014/main" id="{00000000-0008-0000-0200-00000D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526" name="Text Box 5">
          <a:extLst>
            <a:ext uri="{FF2B5EF4-FFF2-40B4-BE49-F238E27FC236}">
              <a16:creationId xmlns:a16="http://schemas.microsoft.com/office/drawing/2014/main" id="{00000000-0008-0000-0200-00000E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527" name="Text Box 9">
          <a:extLst>
            <a:ext uri="{FF2B5EF4-FFF2-40B4-BE49-F238E27FC236}">
              <a16:creationId xmlns:a16="http://schemas.microsoft.com/office/drawing/2014/main" id="{00000000-0008-0000-0200-00000F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528" name="Text Box 10">
          <a:extLst>
            <a:ext uri="{FF2B5EF4-FFF2-40B4-BE49-F238E27FC236}">
              <a16:creationId xmlns:a16="http://schemas.microsoft.com/office/drawing/2014/main" id="{00000000-0008-0000-0200-000010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529" name="Text Box 4">
          <a:extLst>
            <a:ext uri="{FF2B5EF4-FFF2-40B4-BE49-F238E27FC236}">
              <a16:creationId xmlns:a16="http://schemas.microsoft.com/office/drawing/2014/main" id="{00000000-0008-0000-0200-000011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530" name="Text Box 5">
          <a:extLst>
            <a:ext uri="{FF2B5EF4-FFF2-40B4-BE49-F238E27FC236}">
              <a16:creationId xmlns:a16="http://schemas.microsoft.com/office/drawing/2014/main" id="{00000000-0008-0000-0200-000012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531" name="Text Box 9">
          <a:extLst>
            <a:ext uri="{FF2B5EF4-FFF2-40B4-BE49-F238E27FC236}">
              <a16:creationId xmlns:a16="http://schemas.microsoft.com/office/drawing/2014/main" id="{00000000-0008-0000-0200-000013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532" name="Text Box 10">
          <a:extLst>
            <a:ext uri="{FF2B5EF4-FFF2-40B4-BE49-F238E27FC236}">
              <a16:creationId xmlns:a16="http://schemas.microsoft.com/office/drawing/2014/main" id="{00000000-0008-0000-0200-000014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533" name="Text Box 4">
          <a:extLst>
            <a:ext uri="{FF2B5EF4-FFF2-40B4-BE49-F238E27FC236}">
              <a16:creationId xmlns:a16="http://schemas.microsoft.com/office/drawing/2014/main" id="{00000000-0008-0000-0200-000015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534" name="Text Box 5">
          <a:extLst>
            <a:ext uri="{FF2B5EF4-FFF2-40B4-BE49-F238E27FC236}">
              <a16:creationId xmlns:a16="http://schemas.microsoft.com/office/drawing/2014/main" id="{00000000-0008-0000-0200-000016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535" name="Text Box 9">
          <a:extLst>
            <a:ext uri="{FF2B5EF4-FFF2-40B4-BE49-F238E27FC236}">
              <a16:creationId xmlns:a16="http://schemas.microsoft.com/office/drawing/2014/main" id="{00000000-0008-0000-0200-000017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536" name="Text Box 10">
          <a:extLst>
            <a:ext uri="{FF2B5EF4-FFF2-40B4-BE49-F238E27FC236}">
              <a16:creationId xmlns:a16="http://schemas.microsoft.com/office/drawing/2014/main" id="{00000000-0008-0000-0200-000018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37" name="Text Box 4">
          <a:extLst>
            <a:ext uri="{FF2B5EF4-FFF2-40B4-BE49-F238E27FC236}">
              <a16:creationId xmlns:a16="http://schemas.microsoft.com/office/drawing/2014/main" id="{00000000-0008-0000-0200-000019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38" name="Text Box 5">
          <a:extLst>
            <a:ext uri="{FF2B5EF4-FFF2-40B4-BE49-F238E27FC236}">
              <a16:creationId xmlns:a16="http://schemas.microsoft.com/office/drawing/2014/main" id="{00000000-0008-0000-0200-00001A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39" name="Text Box 9">
          <a:extLst>
            <a:ext uri="{FF2B5EF4-FFF2-40B4-BE49-F238E27FC236}">
              <a16:creationId xmlns:a16="http://schemas.microsoft.com/office/drawing/2014/main" id="{00000000-0008-0000-0200-00001B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40" name="Text Box 10">
          <a:extLst>
            <a:ext uri="{FF2B5EF4-FFF2-40B4-BE49-F238E27FC236}">
              <a16:creationId xmlns:a16="http://schemas.microsoft.com/office/drawing/2014/main" id="{00000000-0008-0000-0200-00001C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41" name="Text Box 4">
          <a:extLst>
            <a:ext uri="{FF2B5EF4-FFF2-40B4-BE49-F238E27FC236}">
              <a16:creationId xmlns:a16="http://schemas.microsoft.com/office/drawing/2014/main" id="{00000000-0008-0000-0200-00001D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42" name="Text Box 5">
          <a:extLst>
            <a:ext uri="{FF2B5EF4-FFF2-40B4-BE49-F238E27FC236}">
              <a16:creationId xmlns:a16="http://schemas.microsoft.com/office/drawing/2014/main" id="{00000000-0008-0000-0200-00001E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43" name="Text Box 9">
          <a:extLst>
            <a:ext uri="{FF2B5EF4-FFF2-40B4-BE49-F238E27FC236}">
              <a16:creationId xmlns:a16="http://schemas.microsoft.com/office/drawing/2014/main" id="{00000000-0008-0000-0200-00001F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44" name="Text Box 10">
          <a:extLst>
            <a:ext uri="{FF2B5EF4-FFF2-40B4-BE49-F238E27FC236}">
              <a16:creationId xmlns:a16="http://schemas.microsoft.com/office/drawing/2014/main" id="{00000000-0008-0000-0200-000020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45" name="Text Box 4">
          <a:extLst>
            <a:ext uri="{FF2B5EF4-FFF2-40B4-BE49-F238E27FC236}">
              <a16:creationId xmlns:a16="http://schemas.microsoft.com/office/drawing/2014/main" id="{00000000-0008-0000-0200-000021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46" name="Text Box 5">
          <a:extLst>
            <a:ext uri="{FF2B5EF4-FFF2-40B4-BE49-F238E27FC236}">
              <a16:creationId xmlns:a16="http://schemas.microsoft.com/office/drawing/2014/main" id="{00000000-0008-0000-0200-000022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47" name="Text Box 9">
          <a:extLst>
            <a:ext uri="{FF2B5EF4-FFF2-40B4-BE49-F238E27FC236}">
              <a16:creationId xmlns:a16="http://schemas.microsoft.com/office/drawing/2014/main" id="{00000000-0008-0000-0200-000023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48" name="Text Box 10">
          <a:extLst>
            <a:ext uri="{FF2B5EF4-FFF2-40B4-BE49-F238E27FC236}">
              <a16:creationId xmlns:a16="http://schemas.microsoft.com/office/drawing/2014/main" id="{00000000-0008-0000-0200-000024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49" name="Text Box 4">
          <a:extLst>
            <a:ext uri="{FF2B5EF4-FFF2-40B4-BE49-F238E27FC236}">
              <a16:creationId xmlns:a16="http://schemas.microsoft.com/office/drawing/2014/main" id="{00000000-0008-0000-0200-000025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50" name="Text Box 5">
          <a:extLst>
            <a:ext uri="{FF2B5EF4-FFF2-40B4-BE49-F238E27FC236}">
              <a16:creationId xmlns:a16="http://schemas.microsoft.com/office/drawing/2014/main" id="{00000000-0008-0000-0200-000026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51" name="Text Box 9">
          <a:extLst>
            <a:ext uri="{FF2B5EF4-FFF2-40B4-BE49-F238E27FC236}">
              <a16:creationId xmlns:a16="http://schemas.microsoft.com/office/drawing/2014/main" id="{00000000-0008-0000-0200-000027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52" name="Text Box 10">
          <a:extLst>
            <a:ext uri="{FF2B5EF4-FFF2-40B4-BE49-F238E27FC236}">
              <a16:creationId xmlns:a16="http://schemas.microsoft.com/office/drawing/2014/main" id="{00000000-0008-0000-0200-000028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53" name="Text Box 4">
          <a:extLst>
            <a:ext uri="{FF2B5EF4-FFF2-40B4-BE49-F238E27FC236}">
              <a16:creationId xmlns:a16="http://schemas.microsoft.com/office/drawing/2014/main" id="{00000000-0008-0000-0200-000029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54" name="Text Box 5">
          <a:extLst>
            <a:ext uri="{FF2B5EF4-FFF2-40B4-BE49-F238E27FC236}">
              <a16:creationId xmlns:a16="http://schemas.microsoft.com/office/drawing/2014/main" id="{00000000-0008-0000-0200-00002A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55" name="Text Box 9">
          <a:extLst>
            <a:ext uri="{FF2B5EF4-FFF2-40B4-BE49-F238E27FC236}">
              <a16:creationId xmlns:a16="http://schemas.microsoft.com/office/drawing/2014/main" id="{00000000-0008-0000-0200-00002B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56" name="Text Box 10">
          <a:extLst>
            <a:ext uri="{FF2B5EF4-FFF2-40B4-BE49-F238E27FC236}">
              <a16:creationId xmlns:a16="http://schemas.microsoft.com/office/drawing/2014/main" id="{00000000-0008-0000-0200-00002C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57" name="Text Box 4">
          <a:extLst>
            <a:ext uri="{FF2B5EF4-FFF2-40B4-BE49-F238E27FC236}">
              <a16:creationId xmlns:a16="http://schemas.microsoft.com/office/drawing/2014/main" id="{00000000-0008-0000-0200-00002D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58" name="Text Box 5">
          <a:extLst>
            <a:ext uri="{FF2B5EF4-FFF2-40B4-BE49-F238E27FC236}">
              <a16:creationId xmlns:a16="http://schemas.microsoft.com/office/drawing/2014/main" id="{00000000-0008-0000-0200-00002E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59" name="Text Box 9">
          <a:extLst>
            <a:ext uri="{FF2B5EF4-FFF2-40B4-BE49-F238E27FC236}">
              <a16:creationId xmlns:a16="http://schemas.microsoft.com/office/drawing/2014/main" id="{00000000-0008-0000-0200-00002F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60" name="Text Box 10">
          <a:extLst>
            <a:ext uri="{FF2B5EF4-FFF2-40B4-BE49-F238E27FC236}">
              <a16:creationId xmlns:a16="http://schemas.microsoft.com/office/drawing/2014/main" id="{00000000-0008-0000-0200-000030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61" name="Text Box 4">
          <a:extLst>
            <a:ext uri="{FF2B5EF4-FFF2-40B4-BE49-F238E27FC236}">
              <a16:creationId xmlns:a16="http://schemas.microsoft.com/office/drawing/2014/main" id="{00000000-0008-0000-0200-000031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62" name="Text Box 5">
          <a:extLst>
            <a:ext uri="{FF2B5EF4-FFF2-40B4-BE49-F238E27FC236}">
              <a16:creationId xmlns:a16="http://schemas.microsoft.com/office/drawing/2014/main" id="{00000000-0008-0000-0200-000032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63" name="Text Box 9">
          <a:extLst>
            <a:ext uri="{FF2B5EF4-FFF2-40B4-BE49-F238E27FC236}">
              <a16:creationId xmlns:a16="http://schemas.microsoft.com/office/drawing/2014/main" id="{00000000-0008-0000-0200-000033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64" name="Text Box 10">
          <a:extLst>
            <a:ext uri="{FF2B5EF4-FFF2-40B4-BE49-F238E27FC236}">
              <a16:creationId xmlns:a16="http://schemas.microsoft.com/office/drawing/2014/main" id="{00000000-0008-0000-0200-000034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65" name="Text Box 4">
          <a:extLst>
            <a:ext uri="{FF2B5EF4-FFF2-40B4-BE49-F238E27FC236}">
              <a16:creationId xmlns:a16="http://schemas.microsoft.com/office/drawing/2014/main" id="{00000000-0008-0000-0200-000035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66" name="Text Box 5">
          <a:extLst>
            <a:ext uri="{FF2B5EF4-FFF2-40B4-BE49-F238E27FC236}">
              <a16:creationId xmlns:a16="http://schemas.microsoft.com/office/drawing/2014/main" id="{00000000-0008-0000-0200-000036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67" name="Text Box 9">
          <a:extLst>
            <a:ext uri="{FF2B5EF4-FFF2-40B4-BE49-F238E27FC236}">
              <a16:creationId xmlns:a16="http://schemas.microsoft.com/office/drawing/2014/main" id="{00000000-0008-0000-0200-000037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68" name="Text Box 10">
          <a:extLst>
            <a:ext uri="{FF2B5EF4-FFF2-40B4-BE49-F238E27FC236}">
              <a16:creationId xmlns:a16="http://schemas.microsoft.com/office/drawing/2014/main" id="{00000000-0008-0000-0200-000038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69" name="Text Box 4">
          <a:extLst>
            <a:ext uri="{FF2B5EF4-FFF2-40B4-BE49-F238E27FC236}">
              <a16:creationId xmlns:a16="http://schemas.microsoft.com/office/drawing/2014/main" id="{00000000-0008-0000-0200-000039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70" name="Text Box 5">
          <a:extLst>
            <a:ext uri="{FF2B5EF4-FFF2-40B4-BE49-F238E27FC236}">
              <a16:creationId xmlns:a16="http://schemas.microsoft.com/office/drawing/2014/main" id="{00000000-0008-0000-0200-00003A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71" name="Text Box 9">
          <a:extLst>
            <a:ext uri="{FF2B5EF4-FFF2-40B4-BE49-F238E27FC236}">
              <a16:creationId xmlns:a16="http://schemas.microsoft.com/office/drawing/2014/main" id="{00000000-0008-0000-0200-00003B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72" name="Text Box 10">
          <a:extLst>
            <a:ext uri="{FF2B5EF4-FFF2-40B4-BE49-F238E27FC236}">
              <a16:creationId xmlns:a16="http://schemas.microsoft.com/office/drawing/2014/main" id="{00000000-0008-0000-0200-00003C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73" name="Text Box 4">
          <a:extLst>
            <a:ext uri="{FF2B5EF4-FFF2-40B4-BE49-F238E27FC236}">
              <a16:creationId xmlns:a16="http://schemas.microsoft.com/office/drawing/2014/main" id="{00000000-0008-0000-0200-00003D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74" name="Text Box 5">
          <a:extLst>
            <a:ext uri="{FF2B5EF4-FFF2-40B4-BE49-F238E27FC236}">
              <a16:creationId xmlns:a16="http://schemas.microsoft.com/office/drawing/2014/main" id="{00000000-0008-0000-0200-00003E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75" name="Text Box 9">
          <a:extLst>
            <a:ext uri="{FF2B5EF4-FFF2-40B4-BE49-F238E27FC236}">
              <a16:creationId xmlns:a16="http://schemas.microsoft.com/office/drawing/2014/main" id="{00000000-0008-0000-0200-00003F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76" name="Text Box 10">
          <a:extLst>
            <a:ext uri="{FF2B5EF4-FFF2-40B4-BE49-F238E27FC236}">
              <a16:creationId xmlns:a16="http://schemas.microsoft.com/office/drawing/2014/main" id="{00000000-0008-0000-0200-000040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77" name="Text Box 4">
          <a:extLst>
            <a:ext uri="{FF2B5EF4-FFF2-40B4-BE49-F238E27FC236}">
              <a16:creationId xmlns:a16="http://schemas.microsoft.com/office/drawing/2014/main" id="{00000000-0008-0000-0200-000041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78" name="Text Box 5">
          <a:extLst>
            <a:ext uri="{FF2B5EF4-FFF2-40B4-BE49-F238E27FC236}">
              <a16:creationId xmlns:a16="http://schemas.microsoft.com/office/drawing/2014/main" id="{00000000-0008-0000-0200-000042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79" name="Text Box 9">
          <a:extLst>
            <a:ext uri="{FF2B5EF4-FFF2-40B4-BE49-F238E27FC236}">
              <a16:creationId xmlns:a16="http://schemas.microsoft.com/office/drawing/2014/main" id="{00000000-0008-0000-0200-000043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80" name="Text Box 10">
          <a:extLst>
            <a:ext uri="{FF2B5EF4-FFF2-40B4-BE49-F238E27FC236}">
              <a16:creationId xmlns:a16="http://schemas.microsoft.com/office/drawing/2014/main" id="{00000000-0008-0000-0200-000044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8"/>
    <xdr:sp macro="" textlink="">
      <xdr:nvSpPr>
        <xdr:cNvPr id="581" name="Text Box 4">
          <a:extLst>
            <a:ext uri="{FF2B5EF4-FFF2-40B4-BE49-F238E27FC236}">
              <a16:creationId xmlns:a16="http://schemas.microsoft.com/office/drawing/2014/main" id="{00000000-0008-0000-0200-00004502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910</xdr:row>
      <xdr:rowOff>0</xdr:rowOff>
    </xdr:from>
    <xdr:ext cx="76200" cy="148168"/>
    <xdr:sp macro="" textlink="">
      <xdr:nvSpPr>
        <xdr:cNvPr id="582" name="Text Box 5">
          <a:extLst>
            <a:ext uri="{FF2B5EF4-FFF2-40B4-BE49-F238E27FC236}">
              <a16:creationId xmlns:a16="http://schemas.microsoft.com/office/drawing/2014/main" id="{00000000-0008-0000-0200-00004602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910</xdr:row>
      <xdr:rowOff>0</xdr:rowOff>
    </xdr:from>
    <xdr:ext cx="76200" cy="148168"/>
    <xdr:sp macro="" textlink="">
      <xdr:nvSpPr>
        <xdr:cNvPr id="583" name="Text Box 9">
          <a:extLst>
            <a:ext uri="{FF2B5EF4-FFF2-40B4-BE49-F238E27FC236}">
              <a16:creationId xmlns:a16="http://schemas.microsoft.com/office/drawing/2014/main" id="{00000000-0008-0000-0200-00004702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910</xdr:row>
      <xdr:rowOff>0</xdr:rowOff>
    </xdr:from>
    <xdr:ext cx="76200" cy="148168"/>
    <xdr:sp macro="" textlink="">
      <xdr:nvSpPr>
        <xdr:cNvPr id="584" name="Text Box 10">
          <a:extLst>
            <a:ext uri="{FF2B5EF4-FFF2-40B4-BE49-F238E27FC236}">
              <a16:creationId xmlns:a16="http://schemas.microsoft.com/office/drawing/2014/main" id="{00000000-0008-0000-0200-00004802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85" name="Text Box 4">
          <a:extLst>
            <a:ext uri="{FF2B5EF4-FFF2-40B4-BE49-F238E27FC236}">
              <a16:creationId xmlns:a16="http://schemas.microsoft.com/office/drawing/2014/main" id="{00000000-0008-0000-0200-000049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86" name="Text Box 5">
          <a:extLst>
            <a:ext uri="{FF2B5EF4-FFF2-40B4-BE49-F238E27FC236}">
              <a16:creationId xmlns:a16="http://schemas.microsoft.com/office/drawing/2014/main" id="{00000000-0008-0000-0200-00004A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87" name="Text Box 9">
          <a:extLst>
            <a:ext uri="{FF2B5EF4-FFF2-40B4-BE49-F238E27FC236}">
              <a16:creationId xmlns:a16="http://schemas.microsoft.com/office/drawing/2014/main" id="{00000000-0008-0000-0200-00004B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88" name="Text Box 10">
          <a:extLst>
            <a:ext uri="{FF2B5EF4-FFF2-40B4-BE49-F238E27FC236}">
              <a16:creationId xmlns:a16="http://schemas.microsoft.com/office/drawing/2014/main" id="{00000000-0008-0000-0200-00004C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589" name="Text Box 4">
          <a:extLst>
            <a:ext uri="{FF2B5EF4-FFF2-40B4-BE49-F238E27FC236}">
              <a16:creationId xmlns:a16="http://schemas.microsoft.com/office/drawing/2014/main" id="{00000000-0008-0000-0200-00004D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590" name="Text Box 5">
          <a:extLst>
            <a:ext uri="{FF2B5EF4-FFF2-40B4-BE49-F238E27FC236}">
              <a16:creationId xmlns:a16="http://schemas.microsoft.com/office/drawing/2014/main" id="{00000000-0008-0000-0200-00004E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591" name="Text Box 9">
          <a:extLst>
            <a:ext uri="{FF2B5EF4-FFF2-40B4-BE49-F238E27FC236}">
              <a16:creationId xmlns:a16="http://schemas.microsoft.com/office/drawing/2014/main" id="{00000000-0008-0000-0200-00004F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92" name="Text Box 4">
          <a:extLst>
            <a:ext uri="{FF2B5EF4-FFF2-40B4-BE49-F238E27FC236}">
              <a16:creationId xmlns:a16="http://schemas.microsoft.com/office/drawing/2014/main" id="{00000000-0008-0000-0200-000050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93" name="Text Box 5">
          <a:extLst>
            <a:ext uri="{FF2B5EF4-FFF2-40B4-BE49-F238E27FC236}">
              <a16:creationId xmlns:a16="http://schemas.microsoft.com/office/drawing/2014/main" id="{00000000-0008-0000-0200-000051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94" name="Text Box 9">
          <a:extLst>
            <a:ext uri="{FF2B5EF4-FFF2-40B4-BE49-F238E27FC236}">
              <a16:creationId xmlns:a16="http://schemas.microsoft.com/office/drawing/2014/main" id="{00000000-0008-0000-0200-000052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95" name="Text Box 10">
          <a:extLst>
            <a:ext uri="{FF2B5EF4-FFF2-40B4-BE49-F238E27FC236}">
              <a16:creationId xmlns:a16="http://schemas.microsoft.com/office/drawing/2014/main" id="{00000000-0008-0000-0200-000053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96" name="Text Box 4">
          <a:extLst>
            <a:ext uri="{FF2B5EF4-FFF2-40B4-BE49-F238E27FC236}">
              <a16:creationId xmlns:a16="http://schemas.microsoft.com/office/drawing/2014/main" id="{00000000-0008-0000-0200-000054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97" name="Text Box 5">
          <a:extLst>
            <a:ext uri="{FF2B5EF4-FFF2-40B4-BE49-F238E27FC236}">
              <a16:creationId xmlns:a16="http://schemas.microsoft.com/office/drawing/2014/main" id="{00000000-0008-0000-0200-000055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98" name="Text Box 9">
          <a:extLst>
            <a:ext uri="{FF2B5EF4-FFF2-40B4-BE49-F238E27FC236}">
              <a16:creationId xmlns:a16="http://schemas.microsoft.com/office/drawing/2014/main" id="{00000000-0008-0000-0200-000056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599" name="Text Box 4">
          <a:extLst>
            <a:ext uri="{FF2B5EF4-FFF2-40B4-BE49-F238E27FC236}">
              <a16:creationId xmlns:a16="http://schemas.microsoft.com/office/drawing/2014/main" id="{00000000-0008-0000-0200-000057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00" name="Text Box 5">
          <a:extLst>
            <a:ext uri="{FF2B5EF4-FFF2-40B4-BE49-F238E27FC236}">
              <a16:creationId xmlns:a16="http://schemas.microsoft.com/office/drawing/2014/main" id="{00000000-0008-0000-0200-000058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01" name="Text Box 9">
          <a:extLst>
            <a:ext uri="{FF2B5EF4-FFF2-40B4-BE49-F238E27FC236}">
              <a16:creationId xmlns:a16="http://schemas.microsoft.com/office/drawing/2014/main" id="{00000000-0008-0000-0200-000059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02" name="Text Box 4">
          <a:extLst>
            <a:ext uri="{FF2B5EF4-FFF2-40B4-BE49-F238E27FC236}">
              <a16:creationId xmlns:a16="http://schemas.microsoft.com/office/drawing/2014/main" id="{00000000-0008-0000-0200-00005A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03" name="Text Box 4">
          <a:extLst>
            <a:ext uri="{FF2B5EF4-FFF2-40B4-BE49-F238E27FC236}">
              <a16:creationId xmlns:a16="http://schemas.microsoft.com/office/drawing/2014/main" id="{00000000-0008-0000-0200-00005B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604" name="Text Box 4">
          <a:extLst>
            <a:ext uri="{FF2B5EF4-FFF2-40B4-BE49-F238E27FC236}">
              <a16:creationId xmlns:a16="http://schemas.microsoft.com/office/drawing/2014/main" id="{00000000-0008-0000-0200-00005C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605" name="Text Box 5">
          <a:extLst>
            <a:ext uri="{FF2B5EF4-FFF2-40B4-BE49-F238E27FC236}">
              <a16:creationId xmlns:a16="http://schemas.microsoft.com/office/drawing/2014/main" id="{00000000-0008-0000-0200-00005D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606" name="Text Box 9">
          <a:extLst>
            <a:ext uri="{FF2B5EF4-FFF2-40B4-BE49-F238E27FC236}">
              <a16:creationId xmlns:a16="http://schemas.microsoft.com/office/drawing/2014/main" id="{00000000-0008-0000-0200-00005E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607" name="Text Box 10">
          <a:extLst>
            <a:ext uri="{FF2B5EF4-FFF2-40B4-BE49-F238E27FC236}">
              <a16:creationId xmlns:a16="http://schemas.microsoft.com/office/drawing/2014/main" id="{00000000-0008-0000-0200-00005F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608" name="Text Box 4">
          <a:extLst>
            <a:ext uri="{FF2B5EF4-FFF2-40B4-BE49-F238E27FC236}">
              <a16:creationId xmlns:a16="http://schemas.microsoft.com/office/drawing/2014/main" id="{00000000-0008-0000-0200-000060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609" name="Text Box 5">
          <a:extLst>
            <a:ext uri="{FF2B5EF4-FFF2-40B4-BE49-F238E27FC236}">
              <a16:creationId xmlns:a16="http://schemas.microsoft.com/office/drawing/2014/main" id="{00000000-0008-0000-0200-000061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610" name="Text Box 9">
          <a:extLst>
            <a:ext uri="{FF2B5EF4-FFF2-40B4-BE49-F238E27FC236}">
              <a16:creationId xmlns:a16="http://schemas.microsoft.com/office/drawing/2014/main" id="{00000000-0008-0000-0200-000062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611" name="Text Box 10">
          <a:extLst>
            <a:ext uri="{FF2B5EF4-FFF2-40B4-BE49-F238E27FC236}">
              <a16:creationId xmlns:a16="http://schemas.microsoft.com/office/drawing/2014/main" id="{00000000-0008-0000-0200-000063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612" name="Text Box 4">
          <a:extLst>
            <a:ext uri="{FF2B5EF4-FFF2-40B4-BE49-F238E27FC236}">
              <a16:creationId xmlns:a16="http://schemas.microsoft.com/office/drawing/2014/main" id="{00000000-0008-0000-0200-000064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613" name="Text Box 5">
          <a:extLst>
            <a:ext uri="{FF2B5EF4-FFF2-40B4-BE49-F238E27FC236}">
              <a16:creationId xmlns:a16="http://schemas.microsoft.com/office/drawing/2014/main" id="{00000000-0008-0000-0200-000065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614" name="Text Box 9">
          <a:extLst>
            <a:ext uri="{FF2B5EF4-FFF2-40B4-BE49-F238E27FC236}">
              <a16:creationId xmlns:a16="http://schemas.microsoft.com/office/drawing/2014/main" id="{00000000-0008-0000-0200-000066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615" name="Text Box 10">
          <a:extLst>
            <a:ext uri="{FF2B5EF4-FFF2-40B4-BE49-F238E27FC236}">
              <a16:creationId xmlns:a16="http://schemas.microsoft.com/office/drawing/2014/main" id="{00000000-0008-0000-0200-000067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616" name="Text Box 4">
          <a:extLst>
            <a:ext uri="{FF2B5EF4-FFF2-40B4-BE49-F238E27FC236}">
              <a16:creationId xmlns:a16="http://schemas.microsoft.com/office/drawing/2014/main" id="{00000000-0008-0000-0200-000068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617" name="Text Box 5">
          <a:extLst>
            <a:ext uri="{FF2B5EF4-FFF2-40B4-BE49-F238E27FC236}">
              <a16:creationId xmlns:a16="http://schemas.microsoft.com/office/drawing/2014/main" id="{00000000-0008-0000-0200-000069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618" name="Text Box 9">
          <a:extLst>
            <a:ext uri="{FF2B5EF4-FFF2-40B4-BE49-F238E27FC236}">
              <a16:creationId xmlns:a16="http://schemas.microsoft.com/office/drawing/2014/main" id="{00000000-0008-0000-0200-00006A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619" name="Text Box 10">
          <a:extLst>
            <a:ext uri="{FF2B5EF4-FFF2-40B4-BE49-F238E27FC236}">
              <a16:creationId xmlns:a16="http://schemas.microsoft.com/office/drawing/2014/main" id="{00000000-0008-0000-0200-00006B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620" name="Text Box 4">
          <a:extLst>
            <a:ext uri="{FF2B5EF4-FFF2-40B4-BE49-F238E27FC236}">
              <a16:creationId xmlns:a16="http://schemas.microsoft.com/office/drawing/2014/main" id="{00000000-0008-0000-0200-00006C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621" name="Text Box 5">
          <a:extLst>
            <a:ext uri="{FF2B5EF4-FFF2-40B4-BE49-F238E27FC236}">
              <a16:creationId xmlns:a16="http://schemas.microsoft.com/office/drawing/2014/main" id="{00000000-0008-0000-0200-00006D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622" name="Text Box 9">
          <a:extLst>
            <a:ext uri="{FF2B5EF4-FFF2-40B4-BE49-F238E27FC236}">
              <a16:creationId xmlns:a16="http://schemas.microsoft.com/office/drawing/2014/main" id="{00000000-0008-0000-0200-00006E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623" name="Text Box 10">
          <a:extLst>
            <a:ext uri="{FF2B5EF4-FFF2-40B4-BE49-F238E27FC236}">
              <a16:creationId xmlns:a16="http://schemas.microsoft.com/office/drawing/2014/main" id="{00000000-0008-0000-0200-00006F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624" name="Text Box 4">
          <a:extLst>
            <a:ext uri="{FF2B5EF4-FFF2-40B4-BE49-F238E27FC236}">
              <a16:creationId xmlns:a16="http://schemas.microsoft.com/office/drawing/2014/main" id="{00000000-0008-0000-0200-000070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625" name="Text Box 5">
          <a:extLst>
            <a:ext uri="{FF2B5EF4-FFF2-40B4-BE49-F238E27FC236}">
              <a16:creationId xmlns:a16="http://schemas.microsoft.com/office/drawing/2014/main" id="{00000000-0008-0000-0200-000071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626" name="Text Box 9">
          <a:extLst>
            <a:ext uri="{FF2B5EF4-FFF2-40B4-BE49-F238E27FC236}">
              <a16:creationId xmlns:a16="http://schemas.microsoft.com/office/drawing/2014/main" id="{00000000-0008-0000-0200-000072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627" name="Text Box 10">
          <a:extLst>
            <a:ext uri="{FF2B5EF4-FFF2-40B4-BE49-F238E27FC236}">
              <a16:creationId xmlns:a16="http://schemas.microsoft.com/office/drawing/2014/main" id="{00000000-0008-0000-0200-000073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628" name="Text Box 4">
          <a:extLst>
            <a:ext uri="{FF2B5EF4-FFF2-40B4-BE49-F238E27FC236}">
              <a16:creationId xmlns:a16="http://schemas.microsoft.com/office/drawing/2014/main" id="{00000000-0008-0000-0200-000074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629" name="Text Box 5">
          <a:extLst>
            <a:ext uri="{FF2B5EF4-FFF2-40B4-BE49-F238E27FC236}">
              <a16:creationId xmlns:a16="http://schemas.microsoft.com/office/drawing/2014/main" id="{00000000-0008-0000-0200-000075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630" name="Text Box 9">
          <a:extLst>
            <a:ext uri="{FF2B5EF4-FFF2-40B4-BE49-F238E27FC236}">
              <a16:creationId xmlns:a16="http://schemas.microsoft.com/office/drawing/2014/main" id="{00000000-0008-0000-0200-000076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631" name="Text Box 10">
          <a:extLst>
            <a:ext uri="{FF2B5EF4-FFF2-40B4-BE49-F238E27FC236}">
              <a16:creationId xmlns:a16="http://schemas.microsoft.com/office/drawing/2014/main" id="{00000000-0008-0000-0200-000077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32" name="Text Box 4">
          <a:extLst>
            <a:ext uri="{FF2B5EF4-FFF2-40B4-BE49-F238E27FC236}">
              <a16:creationId xmlns:a16="http://schemas.microsoft.com/office/drawing/2014/main" id="{00000000-0008-0000-0200-000078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33" name="Text Box 5">
          <a:extLst>
            <a:ext uri="{FF2B5EF4-FFF2-40B4-BE49-F238E27FC236}">
              <a16:creationId xmlns:a16="http://schemas.microsoft.com/office/drawing/2014/main" id="{00000000-0008-0000-0200-000079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34" name="Text Box 9">
          <a:extLst>
            <a:ext uri="{FF2B5EF4-FFF2-40B4-BE49-F238E27FC236}">
              <a16:creationId xmlns:a16="http://schemas.microsoft.com/office/drawing/2014/main" id="{00000000-0008-0000-0200-00007A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35" name="Text Box 10">
          <a:extLst>
            <a:ext uri="{FF2B5EF4-FFF2-40B4-BE49-F238E27FC236}">
              <a16:creationId xmlns:a16="http://schemas.microsoft.com/office/drawing/2014/main" id="{00000000-0008-0000-0200-00007B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36" name="Text Box 4">
          <a:extLst>
            <a:ext uri="{FF2B5EF4-FFF2-40B4-BE49-F238E27FC236}">
              <a16:creationId xmlns:a16="http://schemas.microsoft.com/office/drawing/2014/main" id="{00000000-0008-0000-0200-00007C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37" name="Text Box 5">
          <a:extLst>
            <a:ext uri="{FF2B5EF4-FFF2-40B4-BE49-F238E27FC236}">
              <a16:creationId xmlns:a16="http://schemas.microsoft.com/office/drawing/2014/main" id="{00000000-0008-0000-0200-00007D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38" name="Text Box 9">
          <a:extLst>
            <a:ext uri="{FF2B5EF4-FFF2-40B4-BE49-F238E27FC236}">
              <a16:creationId xmlns:a16="http://schemas.microsoft.com/office/drawing/2014/main" id="{00000000-0008-0000-0200-00007E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39" name="Text Box 10">
          <a:extLst>
            <a:ext uri="{FF2B5EF4-FFF2-40B4-BE49-F238E27FC236}">
              <a16:creationId xmlns:a16="http://schemas.microsoft.com/office/drawing/2014/main" id="{00000000-0008-0000-0200-00007F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40" name="Text Box 4">
          <a:extLst>
            <a:ext uri="{FF2B5EF4-FFF2-40B4-BE49-F238E27FC236}">
              <a16:creationId xmlns:a16="http://schemas.microsoft.com/office/drawing/2014/main" id="{00000000-0008-0000-0200-000080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41" name="Text Box 5">
          <a:extLst>
            <a:ext uri="{FF2B5EF4-FFF2-40B4-BE49-F238E27FC236}">
              <a16:creationId xmlns:a16="http://schemas.microsoft.com/office/drawing/2014/main" id="{00000000-0008-0000-0200-000081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42" name="Text Box 9">
          <a:extLst>
            <a:ext uri="{FF2B5EF4-FFF2-40B4-BE49-F238E27FC236}">
              <a16:creationId xmlns:a16="http://schemas.microsoft.com/office/drawing/2014/main" id="{00000000-0008-0000-0200-000082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43" name="Text Box 10">
          <a:extLst>
            <a:ext uri="{FF2B5EF4-FFF2-40B4-BE49-F238E27FC236}">
              <a16:creationId xmlns:a16="http://schemas.microsoft.com/office/drawing/2014/main" id="{00000000-0008-0000-0200-000083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44" name="Text Box 4">
          <a:extLst>
            <a:ext uri="{FF2B5EF4-FFF2-40B4-BE49-F238E27FC236}">
              <a16:creationId xmlns:a16="http://schemas.microsoft.com/office/drawing/2014/main" id="{00000000-0008-0000-0200-000084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45" name="Text Box 5">
          <a:extLst>
            <a:ext uri="{FF2B5EF4-FFF2-40B4-BE49-F238E27FC236}">
              <a16:creationId xmlns:a16="http://schemas.microsoft.com/office/drawing/2014/main" id="{00000000-0008-0000-0200-000085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46" name="Text Box 9">
          <a:extLst>
            <a:ext uri="{FF2B5EF4-FFF2-40B4-BE49-F238E27FC236}">
              <a16:creationId xmlns:a16="http://schemas.microsoft.com/office/drawing/2014/main" id="{00000000-0008-0000-0200-000086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47" name="Text Box 10">
          <a:extLst>
            <a:ext uri="{FF2B5EF4-FFF2-40B4-BE49-F238E27FC236}">
              <a16:creationId xmlns:a16="http://schemas.microsoft.com/office/drawing/2014/main" id="{00000000-0008-0000-0200-000087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48" name="Text Box 4">
          <a:extLst>
            <a:ext uri="{FF2B5EF4-FFF2-40B4-BE49-F238E27FC236}">
              <a16:creationId xmlns:a16="http://schemas.microsoft.com/office/drawing/2014/main" id="{00000000-0008-0000-0200-000088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49" name="Text Box 5">
          <a:extLst>
            <a:ext uri="{FF2B5EF4-FFF2-40B4-BE49-F238E27FC236}">
              <a16:creationId xmlns:a16="http://schemas.microsoft.com/office/drawing/2014/main" id="{00000000-0008-0000-0200-000089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50" name="Text Box 9">
          <a:extLst>
            <a:ext uri="{FF2B5EF4-FFF2-40B4-BE49-F238E27FC236}">
              <a16:creationId xmlns:a16="http://schemas.microsoft.com/office/drawing/2014/main" id="{00000000-0008-0000-0200-00008A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51" name="Text Box 10">
          <a:extLst>
            <a:ext uri="{FF2B5EF4-FFF2-40B4-BE49-F238E27FC236}">
              <a16:creationId xmlns:a16="http://schemas.microsoft.com/office/drawing/2014/main" id="{00000000-0008-0000-0200-00008B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52" name="Text Box 4">
          <a:extLst>
            <a:ext uri="{FF2B5EF4-FFF2-40B4-BE49-F238E27FC236}">
              <a16:creationId xmlns:a16="http://schemas.microsoft.com/office/drawing/2014/main" id="{00000000-0008-0000-0200-00008C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53" name="Text Box 5">
          <a:extLst>
            <a:ext uri="{FF2B5EF4-FFF2-40B4-BE49-F238E27FC236}">
              <a16:creationId xmlns:a16="http://schemas.microsoft.com/office/drawing/2014/main" id="{00000000-0008-0000-0200-00008D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54" name="Text Box 9">
          <a:extLst>
            <a:ext uri="{FF2B5EF4-FFF2-40B4-BE49-F238E27FC236}">
              <a16:creationId xmlns:a16="http://schemas.microsoft.com/office/drawing/2014/main" id="{00000000-0008-0000-0200-00008E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55" name="Text Box 10">
          <a:extLst>
            <a:ext uri="{FF2B5EF4-FFF2-40B4-BE49-F238E27FC236}">
              <a16:creationId xmlns:a16="http://schemas.microsoft.com/office/drawing/2014/main" id="{00000000-0008-0000-0200-00008F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56" name="Text Box 4">
          <a:extLst>
            <a:ext uri="{FF2B5EF4-FFF2-40B4-BE49-F238E27FC236}">
              <a16:creationId xmlns:a16="http://schemas.microsoft.com/office/drawing/2014/main" id="{00000000-0008-0000-0200-000090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57" name="Text Box 5">
          <a:extLst>
            <a:ext uri="{FF2B5EF4-FFF2-40B4-BE49-F238E27FC236}">
              <a16:creationId xmlns:a16="http://schemas.microsoft.com/office/drawing/2014/main" id="{00000000-0008-0000-0200-000091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58" name="Text Box 9">
          <a:extLst>
            <a:ext uri="{FF2B5EF4-FFF2-40B4-BE49-F238E27FC236}">
              <a16:creationId xmlns:a16="http://schemas.microsoft.com/office/drawing/2014/main" id="{00000000-0008-0000-0200-000092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59" name="Text Box 10">
          <a:extLst>
            <a:ext uri="{FF2B5EF4-FFF2-40B4-BE49-F238E27FC236}">
              <a16:creationId xmlns:a16="http://schemas.microsoft.com/office/drawing/2014/main" id="{00000000-0008-0000-0200-000093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60" name="Text Box 4">
          <a:extLst>
            <a:ext uri="{FF2B5EF4-FFF2-40B4-BE49-F238E27FC236}">
              <a16:creationId xmlns:a16="http://schemas.microsoft.com/office/drawing/2014/main" id="{00000000-0008-0000-0200-000094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61" name="Text Box 5">
          <a:extLst>
            <a:ext uri="{FF2B5EF4-FFF2-40B4-BE49-F238E27FC236}">
              <a16:creationId xmlns:a16="http://schemas.microsoft.com/office/drawing/2014/main" id="{00000000-0008-0000-0200-000095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62" name="Text Box 9">
          <a:extLst>
            <a:ext uri="{FF2B5EF4-FFF2-40B4-BE49-F238E27FC236}">
              <a16:creationId xmlns:a16="http://schemas.microsoft.com/office/drawing/2014/main" id="{00000000-0008-0000-0200-000096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63" name="Text Box 10">
          <a:extLst>
            <a:ext uri="{FF2B5EF4-FFF2-40B4-BE49-F238E27FC236}">
              <a16:creationId xmlns:a16="http://schemas.microsoft.com/office/drawing/2014/main" id="{00000000-0008-0000-0200-000097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64" name="Text Box 4">
          <a:extLst>
            <a:ext uri="{FF2B5EF4-FFF2-40B4-BE49-F238E27FC236}">
              <a16:creationId xmlns:a16="http://schemas.microsoft.com/office/drawing/2014/main" id="{00000000-0008-0000-0200-000098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65" name="Text Box 5">
          <a:extLst>
            <a:ext uri="{FF2B5EF4-FFF2-40B4-BE49-F238E27FC236}">
              <a16:creationId xmlns:a16="http://schemas.microsoft.com/office/drawing/2014/main" id="{00000000-0008-0000-0200-000099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66" name="Text Box 9">
          <a:extLst>
            <a:ext uri="{FF2B5EF4-FFF2-40B4-BE49-F238E27FC236}">
              <a16:creationId xmlns:a16="http://schemas.microsoft.com/office/drawing/2014/main" id="{00000000-0008-0000-0200-00009A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67" name="Text Box 10">
          <a:extLst>
            <a:ext uri="{FF2B5EF4-FFF2-40B4-BE49-F238E27FC236}">
              <a16:creationId xmlns:a16="http://schemas.microsoft.com/office/drawing/2014/main" id="{00000000-0008-0000-0200-00009B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68" name="Text Box 4">
          <a:extLst>
            <a:ext uri="{FF2B5EF4-FFF2-40B4-BE49-F238E27FC236}">
              <a16:creationId xmlns:a16="http://schemas.microsoft.com/office/drawing/2014/main" id="{00000000-0008-0000-0200-00009C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69" name="Text Box 5">
          <a:extLst>
            <a:ext uri="{FF2B5EF4-FFF2-40B4-BE49-F238E27FC236}">
              <a16:creationId xmlns:a16="http://schemas.microsoft.com/office/drawing/2014/main" id="{00000000-0008-0000-0200-00009D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70" name="Text Box 9">
          <a:extLst>
            <a:ext uri="{FF2B5EF4-FFF2-40B4-BE49-F238E27FC236}">
              <a16:creationId xmlns:a16="http://schemas.microsoft.com/office/drawing/2014/main" id="{00000000-0008-0000-0200-00009E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71" name="Text Box 10">
          <a:extLst>
            <a:ext uri="{FF2B5EF4-FFF2-40B4-BE49-F238E27FC236}">
              <a16:creationId xmlns:a16="http://schemas.microsoft.com/office/drawing/2014/main" id="{00000000-0008-0000-0200-00009F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72" name="Text Box 4">
          <a:extLst>
            <a:ext uri="{FF2B5EF4-FFF2-40B4-BE49-F238E27FC236}">
              <a16:creationId xmlns:a16="http://schemas.microsoft.com/office/drawing/2014/main" id="{00000000-0008-0000-0200-0000A0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73" name="Text Box 5">
          <a:extLst>
            <a:ext uri="{FF2B5EF4-FFF2-40B4-BE49-F238E27FC236}">
              <a16:creationId xmlns:a16="http://schemas.microsoft.com/office/drawing/2014/main" id="{00000000-0008-0000-0200-0000A1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74" name="Text Box 9">
          <a:extLst>
            <a:ext uri="{FF2B5EF4-FFF2-40B4-BE49-F238E27FC236}">
              <a16:creationId xmlns:a16="http://schemas.microsoft.com/office/drawing/2014/main" id="{00000000-0008-0000-0200-0000A2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75" name="Text Box 10">
          <a:extLst>
            <a:ext uri="{FF2B5EF4-FFF2-40B4-BE49-F238E27FC236}">
              <a16:creationId xmlns:a16="http://schemas.microsoft.com/office/drawing/2014/main" id="{00000000-0008-0000-0200-0000A3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8"/>
    <xdr:sp macro="" textlink="">
      <xdr:nvSpPr>
        <xdr:cNvPr id="676" name="Text Box 4">
          <a:extLst>
            <a:ext uri="{FF2B5EF4-FFF2-40B4-BE49-F238E27FC236}">
              <a16:creationId xmlns:a16="http://schemas.microsoft.com/office/drawing/2014/main" id="{00000000-0008-0000-0200-0000A402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910</xdr:row>
      <xdr:rowOff>0</xdr:rowOff>
    </xdr:from>
    <xdr:ext cx="76200" cy="148168"/>
    <xdr:sp macro="" textlink="">
      <xdr:nvSpPr>
        <xdr:cNvPr id="677" name="Text Box 5">
          <a:extLst>
            <a:ext uri="{FF2B5EF4-FFF2-40B4-BE49-F238E27FC236}">
              <a16:creationId xmlns:a16="http://schemas.microsoft.com/office/drawing/2014/main" id="{00000000-0008-0000-0200-0000A502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910</xdr:row>
      <xdr:rowOff>0</xdr:rowOff>
    </xdr:from>
    <xdr:ext cx="76200" cy="148168"/>
    <xdr:sp macro="" textlink="">
      <xdr:nvSpPr>
        <xdr:cNvPr id="678" name="Text Box 9">
          <a:extLst>
            <a:ext uri="{FF2B5EF4-FFF2-40B4-BE49-F238E27FC236}">
              <a16:creationId xmlns:a16="http://schemas.microsoft.com/office/drawing/2014/main" id="{00000000-0008-0000-0200-0000A602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910</xdr:row>
      <xdr:rowOff>0</xdr:rowOff>
    </xdr:from>
    <xdr:ext cx="76200" cy="148168"/>
    <xdr:sp macro="" textlink="">
      <xdr:nvSpPr>
        <xdr:cNvPr id="679" name="Text Box 10">
          <a:extLst>
            <a:ext uri="{FF2B5EF4-FFF2-40B4-BE49-F238E27FC236}">
              <a16:creationId xmlns:a16="http://schemas.microsoft.com/office/drawing/2014/main" id="{00000000-0008-0000-0200-0000A702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80" name="Text Box 4">
          <a:extLst>
            <a:ext uri="{FF2B5EF4-FFF2-40B4-BE49-F238E27FC236}">
              <a16:creationId xmlns:a16="http://schemas.microsoft.com/office/drawing/2014/main" id="{00000000-0008-0000-0200-0000A8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81" name="Text Box 5">
          <a:extLst>
            <a:ext uri="{FF2B5EF4-FFF2-40B4-BE49-F238E27FC236}">
              <a16:creationId xmlns:a16="http://schemas.microsoft.com/office/drawing/2014/main" id="{00000000-0008-0000-0200-0000A9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82" name="Text Box 9">
          <a:extLst>
            <a:ext uri="{FF2B5EF4-FFF2-40B4-BE49-F238E27FC236}">
              <a16:creationId xmlns:a16="http://schemas.microsoft.com/office/drawing/2014/main" id="{00000000-0008-0000-0200-0000AA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83" name="Text Box 10">
          <a:extLst>
            <a:ext uri="{FF2B5EF4-FFF2-40B4-BE49-F238E27FC236}">
              <a16:creationId xmlns:a16="http://schemas.microsoft.com/office/drawing/2014/main" id="{00000000-0008-0000-0200-0000AB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684" name="Text Box 4">
          <a:extLst>
            <a:ext uri="{FF2B5EF4-FFF2-40B4-BE49-F238E27FC236}">
              <a16:creationId xmlns:a16="http://schemas.microsoft.com/office/drawing/2014/main" id="{00000000-0008-0000-0200-0000AC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685" name="Text Box 5">
          <a:extLst>
            <a:ext uri="{FF2B5EF4-FFF2-40B4-BE49-F238E27FC236}">
              <a16:creationId xmlns:a16="http://schemas.microsoft.com/office/drawing/2014/main" id="{00000000-0008-0000-0200-0000AD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686" name="Text Box 9">
          <a:extLst>
            <a:ext uri="{FF2B5EF4-FFF2-40B4-BE49-F238E27FC236}">
              <a16:creationId xmlns:a16="http://schemas.microsoft.com/office/drawing/2014/main" id="{00000000-0008-0000-0200-0000AE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87" name="Text Box 4">
          <a:extLst>
            <a:ext uri="{FF2B5EF4-FFF2-40B4-BE49-F238E27FC236}">
              <a16:creationId xmlns:a16="http://schemas.microsoft.com/office/drawing/2014/main" id="{00000000-0008-0000-0200-0000AF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88" name="Text Box 5">
          <a:extLst>
            <a:ext uri="{FF2B5EF4-FFF2-40B4-BE49-F238E27FC236}">
              <a16:creationId xmlns:a16="http://schemas.microsoft.com/office/drawing/2014/main" id="{00000000-0008-0000-0200-0000B0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89" name="Text Box 9">
          <a:extLst>
            <a:ext uri="{FF2B5EF4-FFF2-40B4-BE49-F238E27FC236}">
              <a16:creationId xmlns:a16="http://schemas.microsoft.com/office/drawing/2014/main" id="{00000000-0008-0000-0200-0000B1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90" name="Text Box 10">
          <a:extLst>
            <a:ext uri="{FF2B5EF4-FFF2-40B4-BE49-F238E27FC236}">
              <a16:creationId xmlns:a16="http://schemas.microsoft.com/office/drawing/2014/main" id="{00000000-0008-0000-0200-0000B2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91" name="Text Box 4">
          <a:extLst>
            <a:ext uri="{FF2B5EF4-FFF2-40B4-BE49-F238E27FC236}">
              <a16:creationId xmlns:a16="http://schemas.microsoft.com/office/drawing/2014/main" id="{00000000-0008-0000-0200-0000B3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92" name="Text Box 5">
          <a:extLst>
            <a:ext uri="{FF2B5EF4-FFF2-40B4-BE49-F238E27FC236}">
              <a16:creationId xmlns:a16="http://schemas.microsoft.com/office/drawing/2014/main" id="{00000000-0008-0000-0200-0000B4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93" name="Text Box 9">
          <a:extLst>
            <a:ext uri="{FF2B5EF4-FFF2-40B4-BE49-F238E27FC236}">
              <a16:creationId xmlns:a16="http://schemas.microsoft.com/office/drawing/2014/main" id="{00000000-0008-0000-0200-0000B5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94" name="Text Box 4">
          <a:extLst>
            <a:ext uri="{FF2B5EF4-FFF2-40B4-BE49-F238E27FC236}">
              <a16:creationId xmlns:a16="http://schemas.microsoft.com/office/drawing/2014/main" id="{00000000-0008-0000-0200-0000B6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95" name="Text Box 5">
          <a:extLst>
            <a:ext uri="{FF2B5EF4-FFF2-40B4-BE49-F238E27FC236}">
              <a16:creationId xmlns:a16="http://schemas.microsoft.com/office/drawing/2014/main" id="{00000000-0008-0000-0200-0000B7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96" name="Text Box 9">
          <a:extLst>
            <a:ext uri="{FF2B5EF4-FFF2-40B4-BE49-F238E27FC236}">
              <a16:creationId xmlns:a16="http://schemas.microsoft.com/office/drawing/2014/main" id="{00000000-0008-0000-0200-0000B8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97" name="Text Box 4">
          <a:extLst>
            <a:ext uri="{FF2B5EF4-FFF2-40B4-BE49-F238E27FC236}">
              <a16:creationId xmlns:a16="http://schemas.microsoft.com/office/drawing/2014/main" id="{00000000-0008-0000-0200-0000B9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698" name="Text Box 4">
          <a:extLst>
            <a:ext uri="{FF2B5EF4-FFF2-40B4-BE49-F238E27FC236}">
              <a16:creationId xmlns:a16="http://schemas.microsoft.com/office/drawing/2014/main" id="{00000000-0008-0000-0200-0000BA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699" name="Text Box 4">
          <a:extLst>
            <a:ext uri="{FF2B5EF4-FFF2-40B4-BE49-F238E27FC236}">
              <a16:creationId xmlns:a16="http://schemas.microsoft.com/office/drawing/2014/main" id="{00000000-0008-0000-0200-0000BB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700" name="Text Box 5">
          <a:extLst>
            <a:ext uri="{FF2B5EF4-FFF2-40B4-BE49-F238E27FC236}">
              <a16:creationId xmlns:a16="http://schemas.microsoft.com/office/drawing/2014/main" id="{00000000-0008-0000-0200-0000BC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701" name="Text Box 9">
          <a:extLst>
            <a:ext uri="{FF2B5EF4-FFF2-40B4-BE49-F238E27FC236}">
              <a16:creationId xmlns:a16="http://schemas.microsoft.com/office/drawing/2014/main" id="{00000000-0008-0000-0200-0000BD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702" name="Text Box 10">
          <a:extLst>
            <a:ext uri="{FF2B5EF4-FFF2-40B4-BE49-F238E27FC236}">
              <a16:creationId xmlns:a16="http://schemas.microsoft.com/office/drawing/2014/main" id="{00000000-0008-0000-0200-0000BE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703" name="Text Box 4">
          <a:extLst>
            <a:ext uri="{FF2B5EF4-FFF2-40B4-BE49-F238E27FC236}">
              <a16:creationId xmlns:a16="http://schemas.microsoft.com/office/drawing/2014/main" id="{00000000-0008-0000-0200-0000BF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704" name="Text Box 5">
          <a:extLst>
            <a:ext uri="{FF2B5EF4-FFF2-40B4-BE49-F238E27FC236}">
              <a16:creationId xmlns:a16="http://schemas.microsoft.com/office/drawing/2014/main" id="{00000000-0008-0000-0200-0000C0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705" name="Text Box 9">
          <a:extLst>
            <a:ext uri="{FF2B5EF4-FFF2-40B4-BE49-F238E27FC236}">
              <a16:creationId xmlns:a16="http://schemas.microsoft.com/office/drawing/2014/main" id="{00000000-0008-0000-0200-0000C1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706" name="Text Box 10">
          <a:extLst>
            <a:ext uri="{FF2B5EF4-FFF2-40B4-BE49-F238E27FC236}">
              <a16:creationId xmlns:a16="http://schemas.microsoft.com/office/drawing/2014/main" id="{00000000-0008-0000-0200-0000C2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707" name="Text Box 4">
          <a:extLst>
            <a:ext uri="{FF2B5EF4-FFF2-40B4-BE49-F238E27FC236}">
              <a16:creationId xmlns:a16="http://schemas.microsoft.com/office/drawing/2014/main" id="{00000000-0008-0000-0200-0000C3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708" name="Text Box 5">
          <a:extLst>
            <a:ext uri="{FF2B5EF4-FFF2-40B4-BE49-F238E27FC236}">
              <a16:creationId xmlns:a16="http://schemas.microsoft.com/office/drawing/2014/main" id="{00000000-0008-0000-0200-0000C4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709" name="Text Box 9">
          <a:extLst>
            <a:ext uri="{FF2B5EF4-FFF2-40B4-BE49-F238E27FC236}">
              <a16:creationId xmlns:a16="http://schemas.microsoft.com/office/drawing/2014/main" id="{00000000-0008-0000-0200-0000C5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710" name="Text Box 10">
          <a:extLst>
            <a:ext uri="{FF2B5EF4-FFF2-40B4-BE49-F238E27FC236}">
              <a16:creationId xmlns:a16="http://schemas.microsoft.com/office/drawing/2014/main" id="{00000000-0008-0000-0200-0000C6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711" name="Text Box 4">
          <a:extLst>
            <a:ext uri="{FF2B5EF4-FFF2-40B4-BE49-F238E27FC236}">
              <a16:creationId xmlns:a16="http://schemas.microsoft.com/office/drawing/2014/main" id="{00000000-0008-0000-0200-0000C7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712" name="Text Box 5">
          <a:extLst>
            <a:ext uri="{FF2B5EF4-FFF2-40B4-BE49-F238E27FC236}">
              <a16:creationId xmlns:a16="http://schemas.microsoft.com/office/drawing/2014/main" id="{00000000-0008-0000-0200-0000C8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713" name="Text Box 9">
          <a:extLst>
            <a:ext uri="{FF2B5EF4-FFF2-40B4-BE49-F238E27FC236}">
              <a16:creationId xmlns:a16="http://schemas.microsoft.com/office/drawing/2014/main" id="{00000000-0008-0000-0200-0000C9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714" name="Text Box 10">
          <a:extLst>
            <a:ext uri="{FF2B5EF4-FFF2-40B4-BE49-F238E27FC236}">
              <a16:creationId xmlns:a16="http://schemas.microsoft.com/office/drawing/2014/main" id="{00000000-0008-0000-0200-0000CA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715" name="Text Box 4">
          <a:extLst>
            <a:ext uri="{FF2B5EF4-FFF2-40B4-BE49-F238E27FC236}">
              <a16:creationId xmlns:a16="http://schemas.microsoft.com/office/drawing/2014/main" id="{00000000-0008-0000-0200-0000CB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716" name="Text Box 5">
          <a:extLst>
            <a:ext uri="{FF2B5EF4-FFF2-40B4-BE49-F238E27FC236}">
              <a16:creationId xmlns:a16="http://schemas.microsoft.com/office/drawing/2014/main" id="{00000000-0008-0000-0200-0000CC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717" name="Text Box 9">
          <a:extLst>
            <a:ext uri="{FF2B5EF4-FFF2-40B4-BE49-F238E27FC236}">
              <a16:creationId xmlns:a16="http://schemas.microsoft.com/office/drawing/2014/main" id="{00000000-0008-0000-0200-0000CD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718" name="Text Box 10">
          <a:extLst>
            <a:ext uri="{FF2B5EF4-FFF2-40B4-BE49-F238E27FC236}">
              <a16:creationId xmlns:a16="http://schemas.microsoft.com/office/drawing/2014/main" id="{00000000-0008-0000-0200-0000CE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719" name="Text Box 4">
          <a:extLst>
            <a:ext uri="{FF2B5EF4-FFF2-40B4-BE49-F238E27FC236}">
              <a16:creationId xmlns:a16="http://schemas.microsoft.com/office/drawing/2014/main" id="{00000000-0008-0000-0200-0000CF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720" name="Text Box 5">
          <a:extLst>
            <a:ext uri="{FF2B5EF4-FFF2-40B4-BE49-F238E27FC236}">
              <a16:creationId xmlns:a16="http://schemas.microsoft.com/office/drawing/2014/main" id="{00000000-0008-0000-0200-0000D0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721" name="Text Box 9">
          <a:extLst>
            <a:ext uri="{FF2B5EF4-FFF2-40B4-BE49-F238E27FC236}">
              <a16:creationId xmlns:a16="http://schemas.microsoft.com/office/drawing/2014/main" id="{00000000-0008-0000-0200-0000D1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722" name="Text Box 10">
          <a:extLst>
            <a:ext uri="{FF2B5EF4-FFF2-40B4-BE49-F238E27FC236}">
              <a16:creationId xmlns:a16="http://schemas.microsoft.com/office/drawing/2014/main" id="{00000000-0008-0000-0200-0000D2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723" name="Text Box 4">
          <a:extLst>
            <a:ext uri="{FF2B5EF4-FFF2-40B4-BE49-F238E27FC236}">
              <a16:creationId xmlns:a16="http://schemas.microsoft.com/office/drawing/2014/main" id="{00000000-0008-0000-0200-0000D3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724" name="Text Box 5">
          <a:extLst>
            <a:ext uri="{FF2B5EF4-FFF2-40B4-BE49-F238E27FC236}">
              <a16:creationId xmlns:a16="http://schemas.microsoft.com/office/drawing/2014/main" id="{00000000-0008-0000-0200-0000D4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725" name="Text Box 9">
          <a:extLst>
            <a:ext uri="{FF2B5EF4-FFF2-40B4-BE49-F238E27FC236}">
              <a16:creationId xmlns:a16="http://schemas.microsoft.com/office/drawing/2014/main" id="{00000000-0008-0000-0200-0000D5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726" name="Text Box 10">
          <a:extLst>
            <a:ext uri="{FF2B5EF4-FFF2-40B4-BE49-F238E27FC236}">
              <a16:creationId xmlns:a16="http://schemas.microsoft.com/office/drawing/2014/main" id="{00000000-0008-0000-0200-0000D602000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727" name="Text Box 4">
          <a:extLst>
            <a:ext uri="{FF2B5EF4-FFF2-40B4-BE49-F238E27FC236}">
              <a16:creationId xmlns:a16="http://schemas.microsoft.com/office/drawing/2014/main" id="{00000000-0008-0000-0200-0000D7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728" name="Text Box 5">
          <a:extLst>
            <a:ext uri="{FF2B5EF4-FFF2-40B4-BE49-F238E27FC236}">
              <a16:creationId xmlns:a16="http://schemas.microsoft.com/office/drawing/2014/main" id="{00000000-0008-0000-0200-0000D8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729" name="Text Box 9">
          <a:extLst>
            <a:ext uri="{FF2B5EF4-FFF2-40B4-BE49-F238E27FC236}">
              <a16:creationId xmlns:a16="http://schemas.microsoft.com/office/drawing/2014/main" id="{00000000-0008-0000-0200-0000D9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730" name="Text Box 10">
          <a:extLst>
            <a:ext uri="{FF2B5EF4-FFF2-40B4-BE49-F238E27FC236}">
              <a16:creationId xmlns:a16="http://schemas.microsoft.com/office/drawing/2014/main" id="{00000000-0008-0000-0200-0000DA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731" name="Text Box 4">
          <a:extLst>
            <a:ext uri="{FF2B5EF4-FFF2-40B4-BE49-F238E27FC236}">
              <a16:creationId xmlns:a16="http://schemas.microsoft.com/office/drawing/2014/main" id="{00000000-0008-0000-0200-0000DB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732" name="Text Box 5">
          <a:extLst>
            <a:ext uri="{FF2B5EF4-FFF2-40B4-BE49-F238E27FC236}">
              <a16:creationId xmlns:a16="http://schemas.microsoft.com/office/drawing/2014/main" id="{00000000-0008-0000-0200-0000DC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733" name="Text Box 9">
          <a:extLst>
            <a:ext uri="{FF2B5EF4-FFF2-40B4-BE49-F238E27FC236}">
              <a16:creationId xmlns:a16="http://schemas.microsoft.com/office/drawing/2014/main" id="{00000000-0008-0000-0200-0000DD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734" name="Text Box 10">
          <a:extLst>
            <a:ext uri="{FF2B5EF4-FFF2-40B4-BE49-F238E27FC236}">
              <a16:creationId xmlns:a16="http://schemas.microsoft.com/office/drawing/2014/main" id="{00000000-0008-0000-0200-0000DE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735" name="Text Box 4">
          <a:extLst>
            <a:ext uri="{FF2B5EF4-FFF2-40B4-BE49-F238E27FC236}">
              <a16:creationId xmlns:a16="http://schemas.microsoft.com/office/drawing/2014/main" id="{00000000-0008-0000-0200-0000DF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736" name="Text Box 5">
          <a:extLst>
            <a:ext uri="{FF2B5EF4-FFF2-40B4-BE49-F238E27FC236}">
              <a16:creationId xmlns:a16="http://schemas.microsoft.com/office/drawing/2014/main" id="{00000000-0008-0000-0200-0000E0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737" name="Text Box 9">
          <a:extLst>
            <a:ext uri="{FF2B5EF4-FFF2-40B4-BE49-F238E27FC236}">
              <a16:creationId xmlns:a16="http://schemas.microsoft.com/office/drawing/2014/main" id="{00000000-0008-0000-0200-0000E1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738" name="Text Box 10">
          <a:extLst>
            <a:ext uri="{FF2B5EF4-FFF2-40B4-BE49-F238E27FC236}">
              <a16:creationId xmlns:a16="http://schemas.microsoft.com/office/drawing/2014/main" id="{00000000-0008-0000-0200-0000E2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739" name="Text Box 4">
          <a:extLst>
            <a:ext uri="{FF2B5EF4-FFF2-40B4-BE49-F238E27FC236}">
              <a16:creationId xmlns:a16="http://schemas.microsoft.com/office/drawing/2014/main" id="{00000000-0008-0000-0200-0000E3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740" name="Text Box 5">
          <a:extLst>
            <a:ext uri="{FF2B5EF4-FFF2-40B4-BE49-F238E27FC236}">
              <a16:creationId xmlns:a16="http://schemas.microsoft.com/office/drawing/2014/main" id="{00000000-0008-0000-0200-0000E4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741" name="Text Box 9">
          <a:extLst>
            <a:ext uri="{FF2B5EF4-FFF2-40B4-BE49-F238E27FC236}">
              <a16:creationId xmlns:a16="http://schemas.microsoft.com/office/drawing/2014/main" id="{00000000-0008-0000-0200-0000E5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742" name="Text Box 10">
          <a:extLst>
            <a:ext uri="{FF2B5EF4-FFF2-40B4-BE49-F238E27FC236}">
              <a16:creationId xmlns:a16="http://schemas.microsoft.com/office/drawing/2014/main" id="{00000000-0008-0000-0200-0000E6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743" name="Text Box 4">
          <a:extLst>
            <a:ext uri="{FF2B5EF4-FFF2-40B4-BE49-F238E27FC236}">
              <a16:creationId xmlns:a16="http://schemas.microsoft.com/office/drawing/2014/main" id="{00000000-0008-0000-0200-0000E7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744" name="Text Box 5">
          <a:extLst>
            <a:ext uri="{FF2B5EF4-FFF2-40B4-BE49-F238E27FC236}">
              <a16:creationId xmlns:a16="http://schemas.microsoft.com/office/drawing/2014/main" id="{00000000-0008-0000-0200-0000E8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745" name="Text Box 9">
          <a:extLst>
            <a:ext uri="{FF2B5EF4-FFF2-40B4-BE49-F238E27FC236}">
              <a16:creationId xmlns:a16="http://schemas.microsoft.com/office/drawing/2014/main" id="{00000000-0008-0000-0200-0000E9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746" name="Text Box 10">
          <a:extLst>
            <a:ext uri="{FF2B5EF4-FFF2-40B4-BE49-F238E27FC236}">
              <a16:creationId xmlns:a16="http://schemas.microsoft.com/office/drawing/2014/main" id="{00000000-0008-0000-0200-0000EA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747" name="Text Box 4">
          <a:extLst>
            <a:ext uri="{FF2B5EF4-FFF2-40B4-BE49-F238E27FC236}">
              <a16:creationId xmlns:a16="http://schemas.microsoft.com/office/drawing/2014/main" id="{00000000-0008-0000-0200-0000EB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748" name="Text Box 5">
          <a:extLst>
            <a:ext uri="{FF2B5EF4-FFF2-40B4-BE49-F238E27FC236}">
              <a16:creationId xmlns:a16="http://schemas.microsoft.com/office/drawing/2014/main" id="{00000000-0008-0000-0200-0000EC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749" name="Text Box 9">
          <a:extLst>
            <a:ext uri="{FF2B5EF4-FFF2-40B4-BE49-F238E27FC236}">
              <a16:creationId xmlns:a16="http://schemas.microsoft.com/office/drawing/2014/main" id="{00000000-0008-0000-0200-0000ED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750" name="Text Box 10">
          <a:extLst>
            <a:ext uri="{FF2B5EF4-FFF2-40B4-BE49-F238E27FC236}">
              <a16:creationId xmlns:a16="http://schemas.microsoft.com/office/drawing/2014/main" id="{00000000-0008-0000-0200-0000EE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751" name="Text Box 4">
          <a:extLst>
            <a:ext uri="{FF2B5EF4-FFF2-40B4-BE49-F238E27FC236}">
              <a16:creationId xmlns:a16="http://schemas.microsoft.com/office/drawing/2014/main" id="{00000000-0008-0000-0200-0000EF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752" name="Text Box 5">
          <a:extLst>
            <a:ext uri="{FF2B5EF4-FFF2-40B4-BE49-F238E27FC236}">
              <a16:creationId xmlns:a16="http://schemas.microsoft.com/office/drawing/2014/main" id="{00000000-0008-0000-0200-0000F0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753" name="Text Box 9">
          <a:extLst>
            <a:ext uri="{FF2B5EF4-FFF2-40B4-BE49-F238E27FC236}">
              <a16:creationId xmlns:a16="http://schemas.microsoft.com/office/drawing/2014/main" id="{00000000-0008-0000-0200-0000F1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754" name="Text Box 10">
          <a:extLst>
            <a:ext uri="{FF2B5EF4-FFF2-40B4-BE49-F238E27FC236}">
              <a16:creationId xmlns:a16="http://schemas.microsoft.com/office/drawing/2014/main" id="{00000000-0008-0000-0200-0000F2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755" name="Text Box 4">
          <a:extLst>
            <a:ext uri="{FF2B5EF4-FFF2-40B4-BE49-F238E27FC236}">
              <a16:creationId xmlns:a16="http://schemas.microsoft.com/office/drawing/2014/main" id="{00000000-0008-0000-0200-0000F3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756" name="Text Box 5">
          <a:extLst>
            <a:ext uri="{FF2B5EF4-FFF2-40B4-BE49-F238E27FC236}">
              <a16:creationId xmlns:a16="http://schemas.microsoft.com/office/drawing/2014/main" id="{00000000-0008-0000-0200-0000F4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757" name="Text Box 9">
          <a:extLst>
            <a:ext uri="{FF2B5EF4-FFF2-40B4-BE49-F238E27FC236}">
              <a16:creationId xmlns:a16="http://schemas.microsoft.com/office/drawing/2014/main" id="{00000000-0008-0000-0200-0000F5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758" name="Text Box 10">
          <a:extLst>
            <a:ext uri="{FF2B5EF4-FFF2-40B4-BE49-F238E27FC236}">
              <a16:creationId xmlns:a16="http://schemas.microsoft.com/office/drawing/2014/main" id="{00000000-0008-0000-0200-0000F6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759" name="Text Box 4">
          <a:extLst>
            <a:ext uri="{FF2B5EF4-FFF2-40B4-BE49-F238E27FC236}">
              <a16:creationId xmlns:a16="http://schemas.microsoft.com/office/drawing/2014/main" id="{00000000-0008-0000-0200-0000F7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760" name="Text Box 5">
          <a:extLst>
            <a:ext uri="{FF2B5EF4-FFF2-40B4-BE49-F238E27FC236}">
              <a16:creationId xmlns:a16="http://schemas.microsoft.com/office/drawing/2014/main" id="{00000000-0008-0000-0200-0000F8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761" name="Text Box 9">
          <a:extLst>
            <a:ext uri="{FF2B5EF4-FFF2-40B4-BE49-F238E27FC236}">
              <a16:creationId xmlns:a16="http://schemas.microsoft.com/office/drawing/2014/main" id="{00000000-0008-0000-0200-0000F9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762" name="Text Box 10">
          <a:extLst>
            <a:ext uri="{FF2B5EF4-FFF2-40B4-BE49-F238E27FC236}">
              <a16:creationId xmlns:a16="http://schemas.microsoft.com/office/drawing/2014/main" id="{00000000-0008-0000-0200-0000FA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763" name="Text Box 4">
          <a:extLst>
            <a:ext uri="{FF2B5EF4-FFF2-40B4-BE49-F238E27FC236}">
              <a16:creationId xmlns:a16="http://schemas.microsoft.com/office/drawing/2014/main" id="{00000000-0008-0000-0200-0000FB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764" name="Text Box 5">
          <a:extLst>
            <a:ext uri="{FF2B5EF4-FFF2-40B4-BE49-F238E27FC236}">
              <a16:creationId xmlns:a16="http://schemas.microsoft.com/office/drawing/2014/main" id="{00000000-0008-0000-0200-0000FC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765" name="Text Box 9">
          <a:extLst>
            <a:ext uri="{FF2B5EF4-FFF2-40B4-BE49-F238E27FC236}">
              <a16:creationId xmlns:a16="http://schemas.microsoft.com/office/drawing/2014/main" id="{00000000-0008-0000-0200-0000FD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766" name="Text Box 10">
          <a:extLst>
            <a:ext uri="{FF2B5EF4-FFF2-40B4-BE49-F238E27FC236}">
              <a16:creationId xmlns:a16="http://schemas.microsoft.com/office/drawing/2014/main" id="{00000000-0008-0000-0200-0000FE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767" name="Text Box 4">
          <a:extLst>
            <a:ext uri="{FF2B5EF4-FFF2-40B4-BE49-F238E27FC236}">
              <a16:creationId xmlns:a16="http://schemas.microsoft.com/office/drawing/2014/main" id="{00000000-0008-0000-0200-0000FF02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768" name="Text Box 5">
          <a:extLst>
            <a:ext uri="{FF2B5EF4-FFF2-40B4-BE49-F238E27FC236}">
              <a16:creationId xmlns:a16="http://schemas.microsoft.com/office/drawing/2014/main" id="{00000000-0008-0000-0200-00000003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769" name="Text Box 9">
          <a:extLst>
            <a:ext uri="{FF2B5EF4-FFF2-40B4-BE49-F238E27FC236}">
              <a16:creationId xmlns:a16="http://schemas.microsoft.com/office/drawing/2014/main" id="{00000000-0008-0000-0200-00000103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770" name="Text Box 10">
          <a:extLst>
            <a:ext uri="{FF2B5EF4-FFF2-40B4-BE49-F238E27FC236}">
              <a16:creationId xmlns:a16="http://schemas.microsoft.com/office/drawing/2014/main" id="{00000000-0008-0000-0200-0000020300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8"/>
    <xdr:sp macro="" textlink="">
      <xdr:nvSpPr>
        <xdr:cNvPr id="771" name="Text Box 4">
          <a:extLst>
            <a:ext uri="{FF2B5EF4-FFF2-40B4-BE49-F238E27FC236}">
              <a16:creationId xmlns:a16="http://schemas.microsoft.com/office/drawing/2014/main" id="{00000000-0008-0000-0200-00000303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910</xdr:row>
      <xdr:rowOff>0</xdr:rowOff>
    </xdr:from>
    <xdr:ext cx="76200" cy="148168"/>
    <xdr:sp macro="" textlink="">
      <xdr:nvSpPr>
        <xdr:cNvPr id="772" name="Text Box 5">
          <a:extLst>
            <a:ext uri="{FF2B5EF4-FFF2-40B4-BE49-F238E27FC236}">
              <a16:creationId xmlns:a16="http://schemas.microsoft.com/office/drawing/2014/main" id="{00000000-0008-0000-0200-00000403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910</xdr:row>
      <xdr:rowOff>0</xdr:rowOff>
    </xdr:from>
    <xdr:ext cx="76200" cy="148168"/>
    <xdr:sp macro="" textlink="">
      <xdr:nvSpPr>
        <xdr:cNvPr id="773" name="Text Box 9">
          <a:extLst>
            <a:ext uri="{FF2B5EF4-FFF2-40B4-BE49-F238E27FC236}">
              <a16:creationId xmlns:a16="http://schemas.microsoft.com/office/drawing/2014/main" id="{00000000-0008-0000-0200-00000503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910</xdr:row>
      <xdr:rowOff>0</xdr:rowOff>
    </xdr:from>
    <xdr:ext cx="76200" cy="148168"/>
    <xdr:sp macro="" textlink="">
      <xdr:nvSpPr>
        <xdr:cNvPr id="774" name="Text Box 10">
          <a:extLst>
            <a:ext uri="{FF2B5EF4-FFF2-40B4-BE49-F238E27FC236}">
              <a16:creationId xmlns:a16="http://schemas.microsoft.com/office/drawing/2014/main" id="{00000000-0008-0000-0200-000006030000}"/>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775" name="Text Box 4">
          <a:extLst>
            <a:ext uri="{FF2B5EF4-FFF2-40B4-BE49-F238E27FC236}">
              <a16:creationId xmlns:a16="http://schemas.microsoft.com/office/drawing/2014/main" id="{00000000-0008-0000-0200-000007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776" name="Text Box 5">
          <a:extLst>
            <a:ext uri="{FF2B5EF4-FFF2-40B4-BE49-F238E27FC236}">
              <a16:creationId xmlns:a16="http://schemas.microsoft.com/office/drawing/2014/main" id="{00000000-0008-0000-0200-000008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777" name="Text Box 9">
          <a:extLst>
            <a:ext uri="{FF2B5EF4-FFF2-40B4-BE49-F238E27FC236}">
              <a16:creationId xmlns:a16="http://schemas.microsoft.com/office/drawing/2014/main" id="{00000000-0008-0000-0200-000009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778" name="Text Box 10">
          <a:extLst>
            <a:ext uri="{FF2B5EF4-FFF2-40B4-BE49-F238E27FC236}">
              <a16:creationId xmlns:a16="http://schemas.microsoft.com/office/drawing/2014/main" id="{00000000-0008-0000-0200-00000A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779" name="Text Box 4">
          <a:extLst>
            <a:ext uri="{FF2B5EF4-FFF2-40B4-BE49-F238E27FC236}">
              <a16:creationId xmlns:a16="http://schemas.microsoft.com/office/drawing/2014/main" id="{00000000-0008-0000-0200-00000B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780" name="Text Box 5">
          <a:extLst>
            <a:ext uri="{FF2B5EF4-FFF2-40B4-BE49-F238E27FC236}">
              <a16:creationId xmlns:a16="http://schemas.microsoft.com/office/drawing/2014/main" id="{00000000-0008-0000-0200-00000C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781" name="Text Box 9">
          <a:extLst>
            <a:ext uri="{FF2B5EF4-FFF2-40B4-BE49-F238E27FC236}">
              <a16:creationId xmlns:a16="http://schemas.microsoft.com/office/drawing/2014/main" id="{00000000-0008-0000-0200-00000D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782" name="Text Box 4">
          <a:extLst>
            <a:ext uri="{FF2B5EF4-FFF2-40B4-BE49-F238E27FC236}">
              <a16:creationId xmlns:a16="http://schemas.microsoft.com/office/drawing/2014/main" id="{00000000-0008-0000-0200-00000E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783" name="Text Box 5">
          <a:extLst>
            <a:ext uri="{FF2B5EF4-FFF2-40B4-BE49-F238E27FC236}">
              <a16:creationId xmlns:a16="http://schemas.microsoft.com/office/drawing/2014/main" id="{00000000-0008-0000-0200-00000F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784" name="Text Box 9">
          <a:extLst>
            <a:ext uri="{FF2B5EF4-FFF2-40B4-BE49-F238E27FC236}">
              <a16:creationId xmlns:a16="http://schemas.microsoft.com/office/drawing/2014/main" id="{00000000-0008-0000-0200-000010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785" name="Text Box 10">
          <a:extLst>
            <a:ext uri="{FF2B5EF4-FFF2-40B4-BE49-F238E27FC236}">
              <a16:creationId xmlns:a16="http://schemas.microsoft.com/office/drawing/2014/main" id="{00000000-0008-0000-0200-000011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786" name="Text Box 4">
          <a:extLst>
            <a:ext uri="{FF2B5EF4-FFF2-40B4-BE49-F238E27FC236}">
              <a16:creationId xmlns:a16="http://schemas.microsoft.com/office/drawing/2014/main" id="{00000000-0008-0000-0200-000012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787" name="Text Box 5">
          <a:extLst>
            <a:ext uri="{FF2B5EF4-FFF2-40B4-BE49-F238E27FC236}">
              <a16:creationId xmlns:a16="http://schemas.microsoft.com/office/drawing/2014/main" id="{00000000-0008-0000-0200-000013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788" name="Text Box 9">
          <a:extLst>
            <a:ext uri="{FF2B5EF4-FFF2-40B4-BE49-F238E27FC236}">
              <a16:creationId xmlns:a16="http://schemas.microsoft.com/office/drawing/2014/main" id="{00000000-0008-0000-0200-000014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789" name="Text Box 4">
          <a:extLst>
            <a:ext uri="{FF2B5EF4-FFF2-40B4-BE49-F238E27FC236}">
              <a16:creationId xmlns:a16="http://schemas.microsoft.com/office/drawing/2014/main" id="{00000000-0008-0000-0200-000015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790" name="Text Box 5">
          <a:extLst>
            <a:ext uri="{FF2B5EF4-FFF2-40B4-BE49-F238E27FC236}">
              <a16:creationId xmlns:a16="http://schemas.microsoft.com/office/drawing/2014/main" id="{00000000-0008-0000-0200-000016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791" name="Text Box 9">
          <a:extLst>
            <a:ext uri="{FF2B5EF4-FFF2-40B4-BE49-F238E27FC236}">
              <a16:creationId xmlns:a16="http://schemas.microsoft.com/office/drawing/2014/main" id="{00000000-0008-0000-0200-000017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792" name="Text Box 4">
          <a:extLst>
            <a:ext uri="{FF2B5EF4-FFF2-40B4-BE49-F238E27FC236}">
              <a16:creationId xmlns:a16="http://schemas.microsoft.com/office/drawing/2014/main" id="{00000000-0008-0000-0200-000018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793" name="Text Box 4">
          <a:extLst>
            <a:ext uri="{FF2B5EF4-FFF2-40B4-BE49-F238E27FC236}">
              <a16:creationId xmlns:a16="http://schemas.microsoft.com/office/drawing/2014/main" id="{00000000-0008-0000-0200-000019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794" name="Text Box 4">
          <a:extLst>
            <a:ext uri="{FF2B5EF4-FFF2-40B4-BE49-F238E27FC236}">
              <a16:creationId xmlns:a16="http://schemas.microsoft.com/office/drawing/2014/main" id="{00000000-0008-0000-0200-00001A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795" name="Text Box 5">
          <a:extLst>
            <a:ext uri="{FF2B5EF4-FFF2-40B4-BE49-F238E27FC236}">
              <a16:creationId xmlns:a16="http://schemas.microsoft.com/office/drawing/2014/main" id="{00000000-0008-0000-0200-00001B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796" name="Text Box 9">
          <a:extLst>
            <a:ext uri="{FF2B5EF4-FFF2-40B4-BE49-F238E27FC236}">
              <a16:creationId xmlns:a16="http://schemas.microsoft.com/office/drawing/2014/main" id="{00000000-0008-0000-0200-00001C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797" name="Text Box 10">
          <a:extLst>
            <a:ext uri="{FF2B5EF4-FFF2-40B4-BE49-F238E27FC236}">
              <a16:creationId xmlns:a16="http://schemas.microsoft.com/office/drawing/2014/main" id="{00000000-0008-0000-0200-00001D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798" name="Text Box 4">
          <a:extLst>
            <a:ext uri="{FF2B5EF4-FFF2-40B4-BE49-F238E27FC236}">
              <a16:creationId xmlns:a16="http://schemas.microsoft.com/office/drawing/2014/main" id="{00000000-0008-0000-0200-00001E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799" name="Text Box 5">
          <a:extLst>
            <a:ext uri="{FF2B5EF4-FFF2-40B4-BE49-F238E27FC236}">
              <a16:creationId xmlns:a16="http://schemas.microsoft.com/office/drawing/2014/main" id="{00000000-0008-0000-0200-00001F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00" name="Text Box 9">
          <a:extLst>
            <a:ext uri="{FF2B5EF4-FFF2-40B4-BE49-F238E27FC236}">
              <a16:creationId xmlns:a16="http://schemas.microsoft.com/office/drawing/2014/main" id="{00000000-0008-0000-0200-000020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01" name="Text Box 10">
          <a:extLst>
            <a:ext uri="{FF2B5EF4-FFF2-40B4-BE49-F238E27FC236}">
              <a16:creationId xmlns:a16="http://schemas.microsoft.com/office/drawing/2014/main" id="{00000000-0008-0000-0200-000021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02" name="Text Box 4">
          <a:extLst>
            <a:ext uri="{FF2B5EF4-FFF2-40B4-BE49-F238E27FC236}">
              <a16:creationId xmlns:a16="http://schemas.microsoft.com/office/drawing/2014/main" id="{00000000-0008-0000-0200-000022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03" name="Text Box 5">
          <a:extLst>
            <a:ext uri="{FF2B5EF4-FFF2-40B4-BE49-F238E27FC236}">
              <a16:creationId xmlns:a16="http://schemas.microsoft.com/office/drawing/2014/main" id="{00000000-0008-0000-0200-000023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04" name="Text Box 9">
          <a:extLst>
            <a:ext uri="{FF2B5EF4-FFF2-40B4-BE49-F238E27FC236}">
              <a16:creationId xmlns:a16="http://schemas.microsoft.com/office/drawing/2014/main" id="{00000000-0008-0000-0200-000024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05" name="Text Box 10">
          <a:extLst>
            <a:ext uri="{FF2B5EF4-FFF2-40B4-BE49-F238E27FC236}">
              <a16:creationId xmlns:a16="http://schemas.microsoft.com/office/drawing/2014/main" id="{00000000-0008-0000-0200-000025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06" name="Text Box 4">
          <a:extLst>
            <a:ext uri="{FF2B5EF4-FFF2-40B4-BE49-F238E27FC236}">
              <a16:creationId xmlns:a16="http://schemas.microsoft.com/office/drawing/2014/main" id="{00000000-0008-0000-0200-000026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07" name="Text Box 5">
          <a:extLst>
            <a:ext uri="{FF2B5EF4-FFF2-40B4-BE49-F238E27FC236}">
              <a16:creationId xmlns:a16="http://schemas.microsoft.com/office/drawing/2014/main" id="{00000000-0008-0000-0200-000027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08" name="Text Box 9">
          <a:extLst>
            <a:ext uri="{FF2B5EF4-FFF2-40B4-BE49-F238E27FC236}">
              <a16:creationId xmlns:a16="http://schemas.microsoft.com/office/drawing/2014/main" id="{00000000-0008-0000-0200-000028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09" name="Text Box 10">
          <a:extLst>
            <a:ext uri="{FF2B5EF4-FFF2-40B4-BE49-F238E27FC236}">
              <a16:creationId xmlns:a16="http://schemas.microsoft.com/office/drawing/2014/main" id="{00000000-0008-0000-0200-000029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10" name="Text Box 4">
          <a:extLst>
            <a:ext uri="{FF2B5EF4-FFF2-40B4-BE49-F238E27FC236}">
              <a16:creationId xmlns:a16="http://schemas.microsoft.com/office/drawing/2014/main" id="{00000000-0008-0000-0200-00002A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11" name="Text Box 5">
          <a:extLst>
            <a:ext uri="{FF2B5EF4-FFF2-40B4-BE49-F238E27FC236}">
              <a16:creationId xmlns:a16="http://schemas.microsoft.com/office/drawing/2014/main" id="{00000000-0008-0000-0200-00002B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12" name="Text Box 9">
          <a:extLst>
            <a:ext uri="{FF2B5EF4-FFF2-40B4-BE49-F238E27FC236}">
              <a16:creationId xmlns:a16="http://schemas.microsoft.com/office/drawing/2014/main" id="{00000000-0008-0000-0200-00002C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13" name="Text Box 10">
          <a:extLst>
            <a:ext uri="{FF2B5EF4-FFF2-40B4-BE49-F238E27FC236}">
              <a16:creationId xmlns:a16="http://schemas.microsoft.com/office/drawing/2014/main" id="{00000000-0008-0000-0200-00002D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14" name="Text Box 4">
          <a:extLst>
            <a:ext uri="{FF2B5EF4-FFF2-40B4-BE49-F238E27FC236}">
              <a16:creationId xmlns:a16="http://schemas.microsoft.com/office/drawing/2014/main" id="{00000000-0008-0000-0200-00002E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15" name="Text Box 5">
          <a:extLst>
            <a:ext uri="{FF2B5EF4-FFF2-40B4-BE49-F238E27FC236}">
              <a16:creationId xmlns:a16="http://schemas.microsoft.com/office/drawing/2014/main" id="{00000000-0008-0000-0200-00002F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16" name="Text Box 9">
          <a:extLst>
            <a:ext uri="{FF2B5EF4-FFF2-40B4-BE49-F238E27FC236}">
              <a16:creationId xmlns:a16="http://schemas.microsoft.com/office/drawing/2014/main" id="{00000000-0008-0000-0200-000030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17" name="Text Box 10">
          <a:extLst>
            <a:ext uri="{FF2B5EF4-FFF2-40B4-BE49-F238E27FC236}">
              <a16:creationId xmlns:a16="http://schemas.microsoft.com/office/drawing/2014/main" id="{00000000-0008-0000-0200-000031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18" name="Text Box 4">
          <a:extLst>
            <a:ext uri="{FF2B5EF4-FFF2-40B4-BE49-F238E27FC236}">
              <a16:creationId xmlns:a16="http://schemas.microsoft.com/office/drawing/2014/main" id="{00000000-0008-0000-0200-000032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19" name="Text Box 5">
          <a:extLst>
            <a:ext uri="{FF2B5EF4-FFF2-40B4-BE49-F238E27FC236}">
              <a16:creationId xmlns:a16="http://schemas.microsoft.com/office/drawing/2014/main" id="{00000000-0008-0000-0200-000033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20" name="Text Box 9">
          <a:extLst>
            <a:ext uri="{FF2B5EF4-FFF2-40B4-BE49-F238E27FC236}">
              <a16:creationId xmlns:a16="http://schemas.microsoft.com/office/drawing/2014/main" id="{00000000-0008-0000-0200-000034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21" name="Text Box 10">
          <a:extLst>
            <a:ext uri="{FF2B5EF4-FFF2-40B4-BE49-F238E27FC236}">
              <a16:creationId xmlns:a16="http://schemas.microsoft.com/office/drawing/2014/main" id="{00000000-0008-0000-0200-000035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22" name="Text Box 4">
          <a:extLst>
            <a:ext uri="{FF2B5EF4-FFF2-40B4-BE49-F238E27FC236}">
              <a16:creationId xmlns:a16="http://schemas.microsoft.com/office/drawing/2014/main" id="{00000000-0008-0000-0200-000036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23" name="Text Box 5">
          <a:extLst>
            <a:ext uri="{FF2B5EF4-FFF2-40B4-BE49-F238E27FC236}">
              <a16:creationId xmlns:a16="http://schemas.microsoft.com/office/drawing/2014/main" id="{00000000-0008-0000-0200-000037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24" name="Text Box 9">
          <a:extLst>
            <a:ext uri="{FF2B5EF4-FFF2-40B4-BE49-F238E27FC236}">
              <a16:creationId xmlns:a16="http://schemas.microsoft.com/office/drawing/2014/main" id="{00000000-0008-0000-0200-000038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25" name="Text Box 10">
          <a:extLst>
            <a:ext uri="{FF2B5EF4-FFF2-40B4-BE49-F238E27FC236}">
              <a16:creationId xmlns:a16="http://schemas.microsoft.com/office/drawing/2014/main" id="{00000000-0008-0000-0200-000039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26" name="Text Box 4">
          <a:extLst>
            <a:ext uri="{FF2B5EF4-FFF2-40B4-BE49-F238E27FC236}">
              <a16:creationId xmlns:a16="http://schemas.microsoft.com/office/drawing/2014/main" id="{00000000-0008-0000-0200-00003A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27" name="Text Box 5">
          <a:extLst>
            <a:ext uri="{FF2B5EF4-FFF2-40B4-BE49-F238E27FC236}">
              <a16:creationId xmlns:a16="http://schemas.microsoft.com/office/drawing/2014/main" id="{00000000-0008-0000-0200-00003B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28" name="Text Box 9">
          <a:extLst>
            <a:ext uri="{FF2B5EF4-FFF2-40B4-BE49-F238E27FC236}">
              <a16:creationId xmlns:a16="http://schemas.microsoft.com/office/drawing/2014/main" id="{00000000-0008-0000-0200-00003C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29" name="Text Box 10">
          <a:extLst>
            <a:ext uri="{FF2B5EF4-FFF2-40B4-BE49-F238E27FC236}">
              <a16:creationId xmlns:a16="http://schemas.microsoft.com/office/drawing/2014/main" id="{00000000-0008-0000-0200-00003D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30" name="Text Box 4">
          <a:extLst>
            <a:ext uri="{FF2B5EF4-FFF2-40B4-BE49-F238E27FC236}">
              <a16:creationId xmlns:a16="http://schemas.microsoft.com/office/drawing/2014/main" id="{00000000-0008-0000-0200-00003E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31" name="Text Box 5">
          <a:extLst>
            <a:ext uri="{FF2B5EF4-FFF2-40B4-BE49-F238E27FC236}">
              <a16:creationId xmlns:a16="http://schemas.microsoft.com/office/drawing/2014/main" id="{00000000-0008-0000-0200-00003F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32" name="Text Box 9">
          <a:extLst>
            <a:ext uri="{FF2B5EF4-FFF2-40B4-BE49-F238E27FC236}">
              <a16:creationId xmlns:a16="http://schemas.microsoft.com/office/drawing/2014/main" id="{00000000-0008-0000-0200-000040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33" name="Text Box 10">
          <a:extLst>
            <a:ext uri="{FF2B5EF4-FFF2-40B4-BE49-F238E27FC236}">
              <a16:creationId xmlns:a16="http://schemas.microsoft.com/office/drawing/2014/main" id="{00000000-0008-0000-0200-000041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34" name="Text Box 4">
          <a:extLst>
            <a:ext uri="{FF2B5EF4-FFF2-40B4-BE49-F238E27FC236}">
              <a16:creationId xmlns:a16="http://schemas.microsoft.com/office/drawing/2014/main" id="{00000000-0008-0000-0200-000042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35" name="Text Box 5">
          <a:extLst>
            <a:ext uri="{FF2B5EF4-FFF2-40B4-BE49-F238E27FC236}">
              <a16:creationId xmlns:a16="http://schemas.microsoft.com/office/drawing/2014/main" id="{00000000-0008-0000-0200-000043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36" name="Text Box 9">
          <a:extLst>
            <a:ext uri="{FF2B5EF4-FFF2-40B4-BE49-F238E27FC236}">
              <a16:creationId xmlns:a16="http://schemas.microsoft.com/office/drawing/2014/main" id="{00000000-0008-0000-0200-000044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37" name="Text Box 10">
          <a:extLst>
            <a:ext uri="{FF2B5EF4-FFF2-40B4-BE49-F238E27FC236}">
              <a16:creationId xmlns:a16="http://schemas.microsoft.com/office/drawing/2014/main" id="{00000000-0008-0000-0200-000045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38" name="Text Box 4">
          <a:extLst>
            <a:ext uri="{FF2B5EF4-FFF2-40B4-BE49-F238E27FC236}">
              <a16:creationId xmlns:a16="http://schemas.microsoft.com/office/drawing/2014/main" id="{00000000-0008-0000-0200-000046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39" name="Text Box 5">
          <a:extLst>
            <a:ext uri="{FF2B5EF4-FFF2-40B4-BE49-F238E27FC236}">
              <a16:creationId xmlns:a16="http://schemas.microsoft.com/office/drawing/2014/main" id="{00000000-0008-0000-0200-000047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40" name="Text Box 9">
          <a:extLst>
            <a:ext uri="{FF2B5EF4-FFF2-40B4-BE49-F238E27FC236}">
              <a16:creationId xmlns:a16="http://schemas.microsoft.com/office/drawing/2014/main" id="{00000000-0008-0000-0200-000048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41" name="Text Box 10">
          <a:extLst>
            <a:ext uri="{FF2B5EF4-FFF2-40B4-BE49-F238E27FC236}">
              <a16:creationId xmlns:a16="http://schemas.microsoft.com/office/drawing/2014/main" id="{00000000-0008-0000-0200-000049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42" name="Text Box 4">
          <a:extLst>
            <a:ext uri="{FF2B5EF4-FFF2-40B4-BE49-F238E27FC236}">
              <a16:creationId xmlns:a16="http://schemas.microsoft.com/office/drawing/2014/main" id="{00000000-0008-0000-0200-00004A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43" name="Text Box 5">
          <a:extLst>
            <a:ext uri="{FF2B5EF4-FFF2-40B4-BE49-F238E27FC236}">
              <a16:creationId xmlns:a16="http://schemas.microsoft.com/office/drawing/2014/main" id="{00000000-0008-0000-0200-00004B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44" name="Text Box 9">
          <a:extLst>
            <a:ext uri="{FF2B5EF4-FFF2-40B4-BE49-F238E27FC236}">
              <a16:creationId xmlns:a16="http://schemas.microsoft.com/office/drawing/2014/main" id="{00000000-0008-0000-0200-00004C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45" name="Text Box 10">
          <a:extLst>
            <a:ext uri="{FF2B5EF4-FFF2-40B4-BE49-F238E27FC236}">
              <a16:creationId xmlns:a16="http://schemas.microsoft.com/office/drawing/2014/main" id="{00000000-0008-0000-0200-00004D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46" name="Text Box 4">
          <a:extLst>
            <a:ext uri="{FF2B5EF4-FFF2-40B4-BE49-F238E27FC236}">
              <a16:creationId xmlns:a16="http://schemas.microsoft.com/office/drawing/2014/main" id="{00000000-0008-0000-0200-00004E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47" name="Text Box 5">
          <a:extLst>
            <a:ext uri="{FF2B5EF4-FFF2-40B4-BE49-F238E27FC236}">
              <a16:creationId xmlns:a16="http://schemas.microsoft.com/office/drawing/2014/main" id="{00000000-0008-0000-0200-00004F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48" name="Text Box 9">
          <a:extLst>
            <a:ext uri="{FF2B5EF4-FFF2-40B4-BE49-F238E27FC236}">
              <a16:creationId xmlns:a16="http://schemas.microsoft.com/office/drawing/2014/main" id="{00000000-0008-0000-0200-000050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49" name="Text Box 10">
          <a:extLst>
            <a:ext uri="{FF2B5EF4-FFF2-40B4-BE49-F238E27FC236}">
              <a16:creationId xmlns:a16="http://schemas.microsoft.com/office/drawing/2014/main" id="{00000000-0008-0000-0200-000051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50" name="Text Box 4">
          <a:extLst>
            <a:ext uri="{FF2B5EF4-FFF2-40B4-BE49-F238E27FC236}">
              <a16:creationId xmlns:a16="http://schemas.microsoft.com/office/drawing/2014/main" id="{00000000-0008-0000-0200-000052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51" name="Text Box 5">
          <a:extLst>
            <a:ext uri="{FF2B5EF4-FFF2-40B4-BE49-F238E27FC236}">
              <a16:creationId xmlns:a16="http://schemas.microsoft.com/office/drawing/2014/main" id="{00000000-0008-0000-0200-000053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52" name="Text Box 9">
          <a:extLst>
            <a:ext uri="{FF2B5EF4-FFF2-40B4-BE49-F238E27FC236}">
              <a16:creationId xmlns:a16="http://schemas.microsoft.com/office/drawing/2014/main" id="{00000000-0008-0000-0200-000054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53" name="Text Box 10">
          <a:extLst>
            <a:ext uri="{FF2B5EF4-FFF2-40B4-BE49-F238E27FC236}">
              <a16:creationId xmlns:a16="http://schemas.microsoft.com/office/drawing/2014/main" id="{00000000-0008-0000-0200-000055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54" name="Text Box 4">
          <a:extLst>
            <a:ext uri="{FF2B5EF4-FFF2-40B4-BE49-F238E27FC236}">
              <a16:creationId xmlns:a16="http://schemas.microsoft.com/office/drawing/2014/main" id="{00000000-0008-0000-0200-000056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55" name="Text Box 5">
          <a:extLst>
            <a:ext uri="{FF2B5EF4-FFF2-40B4-BE49-F238E27FC236}">
              <a16:creationId xmlns:a16="http://schemas.microsoft.com/office/drawing/2014/main" id="{00000000-0008-0000-0200-000057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56" name="Text Box 9">
          <a:extLst>
            <a:ext uri="{FF2B5EF4-FFF2-40B4-BE49-F238E27FC236}">
              <a16:creationId xmlns:a16="http://schemas.microsoft.com/office/drawing/2014/main" id="{00000000-0008-0000-0200-000058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57" name="Text Box 10">
          <a:extLst>
            <a:ext uri="{FF2B5EF4-FFF2-40B4-BE49-F238E27FC236}">
              <a16:creationId xmlns:a16="http://schemas.microsoft.com/office/drawing/2014/main" id="{00000000-0008-0000-0200-000059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58" name="Text Box 4">
          <a:extLst>
            <a:ext uri="{FF2B5EF4-FFF2-40B4-BE49-F238E27FC236}">
              <a16:creationId xmlns:a16="http://schemas.microsoft.com/office/drawing/2014/main" id="{00000000-0008-0000-0200-00005A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59" name="Text Box 5">
          <a:extLst>
            <a:ext uri="{FF2B5EF4-FFF2-40B4-BE49-F238E27FC236}">
              <a16:creationId xmlns:a16="http://schemas.microsoft.com/office/drawing/2014/main" id="{00000000-0008-0000-0200-00005B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60" name="Text Box 9">
          <a:extLst>
            <a:ext uri="{FF2B5EF4-FFF2-40B4-BE49-F238E27FC236}">
              <a16:creationId xmlns:a16="http://schemas.microsoft.com/office/drawing/2014/main" id="{00000000-0008-0000-0200-00005C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61" name="Text Box 10">
          <a:extLst>
            <a:ext uri="{FF2B5EF4-FFF2-40B4-BE49-F238E27FC236}">
              <a16:creationId xmlns:a16="http://schemas.microsoft.com/office/drawing/2014/main" id="{00000000-0008-0000-0200-00005D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62" name="Text Box 4">
          <a:extLst>
            <a:ext uri="{FF2B5EF4-FFF2-40B4-BE49-F238E27FC236}">
              <a16:creationId xmlns:a16="http://schemas.microsoft.com/office/drawing/2014/main" id="{00000000-0008-0000-0200-00005E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63" name="Text Box 5">
          <a:extLst>
            <a:ext uri="{FF2B5EF4-FFF2-40B4-BE49-F238E27FC236}">
              <a16:creationId xmlns:a16="http://schemas.microsoft.com/office/drawing/2014/main" id="{00000000-0008-0000-0200-00005F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64" name="Text Box 9">
          <a:extLst>
            <a:ext uri="{FF2B5EF4-FFF2-40B4-BE49-F238E27FC236}">
              <a16:creationId xmlns:a16="http://schemas.microsoft.com/office/drawing/2014/main" id="{00000000-0008-0000-0200-000060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865" name="Text Box 10">
          <a:extLst>
            <a:ext uri="{FF2B5EF4-FFF2-40B4-BE49-F238E27FC236}">
              <a16:creationId xmlns:a16="http://schemas.microsoft.com/office/drawing/2014/main" id="{00000000-0008-0000-0200-00006103000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2"/>
    <xdr:sp macro="" textlink="">
      <xdr:nvSpPr>
        <xdr:cNvPr id="866" name="Text Box 4">
          <a:extLst>
            <a:ext uri="{FF2B5EF4-FFF2-40B4-BE49-F238E27FC236}">
              <a16:creationId xmlns:a16="http://schemas.microsoft.com/office/drawing/2014/main" id="{00000000-0008-0000-0200-000062030000}"/>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915</xdr:row>
      <xdr:rowOff>0</xdr:rowOff>
    </xdr:from>
    <xdr:ext cx="76200" cy="152402"/>
    <xdr:sp macro="" textlink="">
      <xdr:nvSpPr>
        <xdr:cNvPr id="867" name="Text Box 5">
          <a:extLst>
            <a:ext uri="{FF2B5EF4-FFF2-40B4-BE49-F238E27FC236}">
              <a16:creationId xmlns:a16="http://schemas.microsoft.com/office/drawing/2014/main" id="{00000000-0008-0000-0200-000063030000}"/>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915</xdr:row>
      <xdr:rowOff>0</xdr:rowOff>
    </xdr:from>
    <xdr:ext cx="76200" cy="152402"/>
    <xdr:sp macro="" textlink="">
      <xdr:nvSpPr>
        <xdr:cNvPr id="868" name="Text Box 9">
          <a:extLst>
            <a:ext uri="{FF2B5EF4-FFF2-40B4-BE49-F238E27FC236}">
              <a16:creationId xmlns:a16="http://schemas.microsoft.com/office/drawing/2014/main" id="{00000000-0008-0000-0200-000064030000}"/>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915</xdr:row>
      <xdr:rowOff>0</xdr:rowOff>
    </xdr:from>
    <xdr:ext cx="76200" cy="152402"/>
    <xdr:sp macro="" textlink="">
      <xdr:nvSpPr>
        <xdr:cNvPr id="869" name="Text Box 10">
          <a:extLst>
            <a:ext uri="{FF2B5EF4-FFF2-40B4-BE49-F238E27FC236}">
              <a16:creationId xmlns:a16="http://schemas.microsoft.com/office/drawing/2014/main" id="{00000000-0008-0000-0200-000065030000}"/>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870" name="Text Box 4">
          <a:extLst>
            <a:ext uri="{FF2B5EF4-FFF2-40B4-BE49-F238E27FC236}">
              <a16:creationId xmlns:a16="http://schemas.microsoft.com/office/drawing/2014/main" id="{00000000-0008-0000-0200-000066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871" name="Text Box 5">
          <a:extLst>
            <a:ext uri="{FF2B5EF4-FFF2-40B4-BE49-F238E27FC236}">
              <a16:creationId xmlns:a16="http://schemas.microsoft.com/office/drawing/2014/main" id="{00000000-0008-0000-0200-000067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872" name="Text Box 9">
          <a:extLst>
            <a:ext uri="{FF2B5EF4-FFF2-40B4-BE49-F238E27FC236}">
              <a16:creationId xmlns:a16="http://schemas.microsoft.com/office/drawing/2014/main" id="{00000000-0008-0000-0200-000068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873" name="Text Box 10">
          <a:extLst>
            <a:ext uri="{FF2B5EF4-FFF2-40B4-BE49-F238E27FC236}">
              <a16:creationId xmlns:a16="http://schemas.microsoft.com/office/drawing/2014/main" id="{00000000-0008-0000-0200-000069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874" name="Text Box 4">
          <a:extLst>
            <a:ext uri="{FF2B5EF4-FFF2-40B4-BE49-F238E27FC236}">
              <a16:creationId xmlns:a16="http://schemas.microsoft.com/office/drawing/2014/main" id="{00000000-0008-0000-0200-00006A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875" name="Text Box 5">
          <a:extLst>
            <a:ext uri="{FF2B5EF4-FFF2-40B4-BE49-F238E27FC236}">
              <a16:creationId xmlns:a16="http://schemas.microsoft.com/office/drawing/2014/main" id="{00000000-0008-0000-0200-00006B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876" name="Text Box 9">
          <a:extLst>
            <a:ext uri="{FF2B5EF4-FFF2-40B4-BE49-F238E27FC236}">
              <a16:creationId xmlns:a16="http://schemas.microsoft.com/office/drawing/2014/main" id="{00000000-0008-0000-0200-00006C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877" name="Text Box 4">
          <a:extLst>
            <a:ext uri="{FF2B5EF4-FFF2-40B4-BE49-F238E27FC236}">
              <a16:creationId xmlns:a16="http://schemas.microsoft.com/office/drawing/2014/main" id="{00000000-0008-0000-0200-00006D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878" name="Text Box 5">
          <a:extLst>
            <a:ext uri="{FF2B5EF4-FFF2-40B4-BE49-F238E27FC236}">
              <a16:creationId xmlns:a16="http://schemas.microsoft.com/office/drawing/2014/main" id="{00000000-0008-0000-0200-00006E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879" name="Text Box 9">
          <a:extLst>
            <a:ext uri="{FF2B5EF4-FFF2-40B4-BE49-F238E27FC236}">
              <a16:creationId xmlns:a16="http://schemas.microsoft.com/office/drawing/2014/main" id="{00000000-0008-0000-0200-00006F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880" name="Text Box 10">
          <a:extLst>
            <a:ext uri="{FF2B5EF4-FFF2-40B4-BE49-F238E27FC236}">
              <a16:creationId xmlns:a16="http://schemas.microsoft.com/office/drawing/2014/main" id="{00000000-0008-0000-0200-000070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881" name="Text Box 4">
          <a:extLst>
            <a:ext uri="{FF2B5EF4-FFF2-40B4-BE49-F238E27FC236}">
              <a16:creationId xmlns:a16="http://schemas.microsoft.com/office/drawing/2014/main" id="{00000000-0008-0000-0200-000071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882" name="Text Box 5">
          <a:extLst>
            <a:ext uri="{FF2B5EF4-FFF2-40B4-BE49-F238E27FC236}">
              <a16:creationId xmlns:a16="http://schemas.microsoft.com/office/drawing/2014/main" id="{00000000-0008-0000-0200-000072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883" name="Text Box 9">
          <a:extLst>
            <a:ext uri="{FF2B5EF4-FFF2-40B4-BE49-F238E27FC236}">
              <a16:creationId xmlns:a16="http://schemas.microsoft.com/office/drawing/2014/main" id="{00000000-0008-0000-0200-000073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884" name="Text Box 4">
          <a:extLst>
            <a:ext uri="{FF2B5EF4-FFF2-40B4-BE49-F238E27FC236}">
              <a16:creationId xmlns:a16="http://schemas.microsoft.com/office/drawing/2014/main" id="{00000000-0008-0000-0200-000074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885" name="Text Box 5">
          <a:extLst>
            <a:ext uri="{FF2B5EF4-FFF2-40B4-BE49-F238E27FC236}">
              <a16:creationId xmlns:a16="http://schemas.microsoft.com/office/drawing/2014/main" id="{00000000-0008-0000-0200-000075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886" name="Text Box 9">
          <a:extLst>
            <a:ext uri="{FF2B5EF4-FFF2-40B4-BE49-F238E27FC236}">
              <a16:creationId xmlns:a16="http://schemas.microsoft.com/office/drawing/2014/main" id="{00000000-0008-0000-0200-000076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887" name="Text Box 4">
          <a:extLst>
            <a:ext uri="{FF2B5EF4-FFF2-40B4-BE49-F238E27FC236}">
              <a16:creationId xmlns:a16="http://schemas.microsoft.com/office/drawing/2014/main" id="{00000000-0008-0000-0200-000077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888" name="Text Box 4">
          <a:extLst>
            <a:ext uri="{FF2B5EF4-FFF2-40B4-BE49-F238E27FC236}">
              <a16:creationId xmlns:a16="http://schemas.microsoft.com/office/drawing/2014/main" id="{00000000-0008-0000-0200-000078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889" name="Text Box 4">
          <a:extLst>
            <a:ext uri="{FF2B5EF4-FFF2-40B4-BE49-F238E27FC236}">
              <a16:creationId xmlns:a16="http://schemas.microsoft.com/office/drawing/2014/main" id="{00000000-0008-0000-0200-000079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890" name="Text Box 5">
          <a:extLst>
            <a:ext uri="{FF2B5EF4-FFF2-40B4-BE49-F238E27FC236}">
              <a16:creationId xmlns:a16="http://schemas.microsoft.com/office/drawing/2014/main" id="{00000000-0008-0000-0200-00007A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891" name="Text Box 9">
          <a:extLst>
            <a:ext uri="{FF2B5EF4-FFF2-40B4-BE49-F238E27FC236}">
              <a16:creationId xmlns:a16="http://schemas.microsoft.com/office/drawing/2014/main" id="{00000000-0008-0000-0200-00007B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892" name="Text Box 10">
          <a:extLst>
            <a:ext uri="{FF2B5EF4-FFF2-40B4-BE49-F238E27FC236}">
              <a16:creationId xmlns:a16="http://schemas.microsoft.com/office/drawing/2014/main" id="{00000000-0008-0000-0200-00007C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893" name="Text Box 4">
          <a:extLst>
            <a:ext uri="{FF2B5EF4-FFF2-40B4-BE49-F238E27FC236}">
              <a16:creationId xmlns:a16="http://schemas.microsoft.com/office/drawing/2014/main" id="{00000000-0008-0000-0200-00007D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894" name="Text Box 5">
          <a:extLst>
            <a:ext uri="{FF2B5EF4-FFF2-40B4-BE49-F238E27FC236}">
              <a16:creationId xmlns:a16="http://schemas.microsoft.com/office/drawing/2014/main" id="{00000000-0008-0000-0200-00007E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895" name="Text Box 9">
          <a:extLst>
            <a:ext uri="{FF2B5EF4-FFF2-40B4-BE49-F238E27FC236}">
              <a16:creationId xmlns:a16="http://schemas.microsoft.com/office/drawing/2014/main" id="{00000000-0008-0000-0200-00007F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896" name="Text Box 10">
          <a:extLst>
            <a:ext uri="{FF2B5EF4-FFF2-40B4-BE49-F238E27FC236}">
              <a16:creationId xmlns:a16="http://schemas.microsoft.com/office/drawing/2014/main" id="{00000000-0008-0000-0200-000080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897" name="Text Box 4">
          <a:extLst>
            <a:ext uri="{FF2B5EF4-FFF2-40B4-BE49-F238E27FC236}">
              <a16:creationId xmlns:a16="http://schemas.microsoft.com/office/drawing/2014/main" id="{00000000-0008-0000-0200-000081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898" name="Text Box 5">
          <a:extLst>
            <a:ext uri="{FF2B5EF4-FFF2-40B4-BE49-F238E27FC236}">
              <a16:creationId xmlns:a16="http://schemas.microsoft.com/office/drawing/2014/main" id="{00000000-0008-0000-0200-000082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899" name="Text Box 9">
          <a:extLst>
            <a:ext uri="{FF2B5EF4-FFF2-40B4-BE49-F238E27FC236}">
              <a16:creationId xmlns:a16="http://schemas.microsoft.com/office/drawing/2014/main" id="{00000000-0008-0000-0200-000083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900" name="Text Box 10">
          <a:extLst>
            <a:ext uri="{FF2B5EF4-FFF2-40B4-BE49-F238E27FC236}">
              <a16:creationId xmlns:a16="http://schemas.microsoft.com/office/drawing/2014/main" id="{00000000-0008-0000-0200-000084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901" name="Text Box 4">
          <a:extLst>
            <a:ext uri="{FF2B5EF4-FFF2-40B4-BE49-F238E27FC236}">
              <a16:creationId xmlns:a16="http://schemas.microsoft.com/office/drawing/2014/main" id="{00000000-0008-0000-0200-000085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902" name="Text Box 5">
          <a:extLst>
            <a:ext uri="{FF2B5EF4-FFF2-40B4-BE49-F238E27FC236}">
              <a16:creationId xmlns:a16="http://schemas.microsoft.com/office/drawing/2014/main" id="{00000000-0008-0000-0200-000086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903" name="Text Box 9">
          <a:extLst>
            <a:ext uri="{FF2B5EF4-FFF2-40B4-BE49-F238E27FC236}">
              <a16:creationId xmlns:a16="http://schemas.microsoft.com/office/drawing/2014/main" id="{00000000-0008-0000-0200-000087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904" name="Text Box 10">
          <a:extLst>
            <a:ext uri="{FF2B5EF4-FFF2-40B4-BE49-F238E27FC236}">
              <a16:creationId xmlns:a16="http://schemas.microsoft.com/office/drawing/2014/main" id="{00000000-0008-0000-0200-000088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905" name="Text Box 4">
          <a:extLst>
            <a:ext uri="{FF2B5EF4-FFF2-40B4-BE49-F238E27FC236}">
              <a16:creationId xmlns:a16="http://schemas.microsoft.com/office/drawing/2014/main" id="{00000000-0008-0000-0200-000089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906" name="Text Box 5">
          <a:extLst>
            <a:ext uri="{FF2B5EF4-FFF2-40B4-BE49-F238E27FC236}">
              <a16:creationId xmlns:a16="http://schemas.microsoft.com/office/drawing/2014/main" id="{00000000-0008-0000-0200-00008A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907" name="Text Box 9">
          <a:extLst>
            <a:ext uri="{FF2B5EF4-FFF2-40B4-BE49-F238E27FC236}">
              <a16:creationId xmlns:a16="http://schemas.microsoft.com/office/drawing/2014/main" id="{00000000-0008-0000-0200-00008B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908" name="Text Box 10">
          <a:extLst>
            <a:ext uri="{FF2B5EF4-FFF2-40B4-BE49-F238E27FC236}">
              <a16:creationId xmlns:a16="http://schemas.microsoft.com/office/drawing/2014/main" id="{00000000-0008-0000-0200-00008C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909" name="Text Box 4">
          <a:extLst>
            <a:ext uri="{FF2B5EF4-FFF2-40B4-BE49-F238E27FC236}">
              <a16:creationId xmlns:a16="http://schemas.microsoft.com/office/drawing/2014/main" id="{00000000-0008-0000-0200-00008D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910" name="Text Box 5">
          <a:extLst>
            <a:ext uri="{FF2B5EF4-FFF2-40B4-BE49-F238E27FC236}">
              <a16:creationId xmlns:a16="http://schemas.microsoft.com/office/drawing/2014/main" id="{00000000-0008-0000-0200-00008E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911" name="Text Box 9">
          <a:extLst>
            <a:ext uri="{FF2B5EF4-FFF2-40B4-BE49-F238E27FC236}">
              <a16:creationId xmlns:a16="http://schemas.microsoft.com/office/drawing/2014/main" id="{00000000-0008-0000-0200-00008F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912" name="Text Box 10">
          <a:extLst>
            <a:ext uri="{FF2B5EF4-FFF2-40B4-BE49-F238E27FC236}">
              <a16:creationId xmlns:a16="http://schemas.microsoft.com/office/drawing/2014/main" id="{00000000-0008-0000-0200-000090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913" name="Text Box 4">
          <a:extLst>
            <a:ext uri="{FF2B5EF4-FFF2-40B4-BE49-F238E27FC236}">
              <a16:creationId xmlns:a16="http://schemas.microsoft.com/office/drawing/2014/main" id="{00000000-0008-0000-0200-000091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914" name="Text Box 5">
          <a:extLst>
            <a:ext uri="{FF2B5EF4-FFF2-40B4-BE49-F238E27FC236}">
              <a16:creationId xmlns:a16="http://schemas.microsoft.com/office/drawing/2014/main" id="{00000000-0008-0000-0200-000092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915" name="Text Box 9">
          <a:extLst>
            <a:ext uri="{FF2B5EF4-FFF2-40B4-BE49-F238E27FC236}">
              <a16:creationId xmlns:a16="http://schemas.microsoft.com/office/drawing/2014/main" id="{00000000-0008-0000-0200-000093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916" name="Text Box 10">
          <a:extLst>
            <a:ext uri="{FF2B5EF4-FFF2-40B4-BE49-F238E27FC236}">
              <a16:creationId xmlns:a16="http://schemas.microsoft.com/office/drawing/2014/main" id="{00000000-0008-0000-0200-000094030000}"/>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917" name="Text Box 4">
          <a:extLst>
            <a:ext uri="{FF2B5EF4-FFF2-40B4-BE49-F238E27FC236}">
              <a16:creationId xmlns:a16="http://schemas.microsoft.com/office/drawing/2014/main" id="{00000000-0008-0000-0200-000095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918" name="Text Box 5">
          <a:extLst>
            <a:ext uri="{FF2B5EF4-FFF2-40B4-BE49-F238E27FC236}">
              <a16:creationId xmlns:a16="http://schemas.microsoft.com/office/drawing/2014/main" id="{00000000-0008-0000-0200-000096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919" name="Text Box 9">
          <a:extLst>
            <a:ext uri="{FF2B5EF4-FFF2-40B4-BE49-F238E27FC236}">
              <a16:creationId xmlns:a16="http://schemas.microsoft.com/office/drawing/2014/main" id="{00000000-0008-0000-0200-000097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920" name="Text Box 10">
          <a:extLst>
            <a:ext uri="{FF2B5EF4-FFF2-40B4-BE49-F238E27FC236}">
              <a16:creationId xmlns:a16="http://schemas.microsoft.com/office/drawing/2014/main" id="{00000000-0008-0000-0200-000098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921" name="Text Box 4">
          <a:extLst>
            <a:ext uri="{FF2B5EF4-FFF2-40B4-BE49-F238E27FC236}">
              <a16:creationId xmlns:a16="http://schemas.microsoft.com/office/drawing/2014/main" id="{00000000-0008-0000-0200-000099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922" name="Text Box 5">
          <a:extLst>
            <a:ext uri="{FF2B5EF4-FFF2-40B4-BE49-F238E27FC236}">
              <a16:creationId xmlns:a16="http://schemas.microsoft.com/office/drawing/2014/main" id="{00000000-0008-0000-0200-00009A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923" name="Text Box 9">
          <a:extLst>
            <a:ext uri="{FF2B5EF4-FFF2-40B4-BE49-F238E27FC236}">
              <a16:creationId xmlns:a16="http://schemas.microsoft.com/office/drawing/2014/main" id="{00000000-0008-0000-0200-00009B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924" name="Text Box 10">
          <a:extLst>
            <a:ext uri="{FF2B5EF4-FFF2-40B4-BE49-F238E27FC236}">
              <a16:creationId xmlns:a16="http://schemas.microsoft.com/office/drawing/2014/main" id="{00000000-0008-0000-0200-00009C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925" name="Text Box 4">
          <a:extLst>
            <a:ext uri="{FF2B5EF4-FFF2-40B4-BE49-F238E27FC236}">
              <a16:creationId xmlns:a16="http://schemas.microsoft.com/office/drawing/2014/main" id="{00000000-0008-0000-0200-00009D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926" name="Text Box 5">
          <a:extLst>
            <a:ext uri="{FF2B5EF4-FFF2-40B4-BE49-F238E27FC236}">
              <a16:creationId xmlns:a16="http://schemas.microsoft.com/office/drawing/2014/main" id="{00000000-0008-0000-0200-00009E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927" name="Text Box 9">
          <a:extLst>
            <a:ext uri="{FF2B5EF4-FFF2-40B4-BE49-F238E27FC236}">
              <a16:creationId xmlns:a16="http://schemas.microsoft.com/office/drawing/2014/main" id="{00000000-0008-0000-0200-00009F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928" name="Text Box 10">
          <a:extLst>
            <a:ext uri="{FF2B5EF4-FFF2-40B4-BE49-F238E27FC236}">
              <a16:creationId xmlns:a16="http://schemas.microsoft.com/office/drawing/2014/main" id="{00000000-0008-0000-0200-0000A0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929" name="Text Box 4">
          <a:extLst>
            <a:ext uri="{FF2B5EF4-FFF2-40B4-BE49-F238E27FC236}">
              <a16:creationId xmlns:a16="http://schemas.microsoft.com/office/drawing/2014/main" id="{00000000-0008-0000-0200-0000A1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930" name="Text Box 5">
          <a:extLst>
            <a:ext uri="{FF2B5EF4-FFF2-40B4-BE49-F238E27FC236}">
              <a16:creationId xmlns:a16="http://schemas.microsoft.com/office/drawing/2014/main" id="{00000000-0008-0000-0200-0000A2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931" name="Text Box 9">
          <a:extLst>
            <a:ext uri="{FF2B5EF4-FFF2-40B4-BE49-F238E27FC236}">
              <a16:creationId xmlns:a16="http://schemas.microsoft.com/office/drawing/2014/main" id="{00000000-0008-0000-0200-0000A3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932" name="Text Box 10">
          <a:extLst>
            <a:ext uri="{FF2B5EF4-FFF2-40B4-BE49-F238E27FC236}">
              <a16:creationId xmlns:a16="http://schemas.microsoft.com/office/drawing/2014/main" id="{00000000-0008-0000-0200-0000A4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933" name="Text Box 4">
          <a:extLst>
            <a:ext uri="{FF2B5EF4-FFF2-40B4-BE49-F238E27FC236}">
              <a16:creationId xmlns:a16="http://schemas.microsoft.com/office/drawing/2014/main" id="{00000000-0008-0000-0200-0000A5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934" name="Text Box 5">
          <a:extLst>
            <a:ext uri="{FF2B5EF4-FFF2-40B4-BE49-F238E27FC236}">
              <a16:creationId xmlns:a16="http://schemas.microsoft.com/office/drawing/2014/main" id="{00000000-0008-0000-0200-0000A6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935" name="Text Box 9">
          <a:extLst>
            <a:ext uri="{FF2B5EF4-FFF2-40B4-BE49-F238E27FC236}">
              <a16:creationId xmlns:a16="http://schemas.microsoft.com/office/drawing/2014/main" id="{00000000-0008-0000-0200-0000A7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936" name="Text Box 10">
          <a:extLst>
            <a:ext uri="{FF2B5EF4-FFF2-40B4-BE49-F238E27FC236}">
              <a16:creationId xmlns:a16="http://schemas.microsoft.com/office/drawing/2014/main" id="{00000000-0008-0000-0200-0000A8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937" name="Text Box 4">
          <a:extLst>
            <a:ext uri="{FF2B5EF4-FFF2-40B4-BE49-F238E27FC236}">
              <a16:creationId xmlns:a16="http://schemas.microsoft.com/office/drawing/2014/main" id="{00000000-0008-0000-0200-0000A9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938" name="Text Box 5">
          <a:extLst>
            <a:ext uri="{FF2B5EF4-FFF2-40B4-BE49-F238E27FC236}">
              <a16:creationId xmlns:a16="http://schemas.microsoft.com/office/drawing/2014/main" id="{00000000-0008-0000-0200-0000AA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939" name="Text Box 9">
          <a:extLst>
            <a:ext uri="{FF2B5EF4-FFF2-40B4-BE49-F238E27FC236}">
              <a16:creationId xmlns:a16="http://schemas.microsoft.com/office/drawing/2014/main" id="{00000000-0008-0000-0200-0000AB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940" name="Text Box 10">
          <a:extLst>
            <a:ext uri="{FF2B5EF4-FFF2-40B4-BE49-F238E27FC236}">
              <a16:creationId xmlns:a16="http://schemas.microsoft.com/office/drawing/2014/main" id="{00000000-0008-0000-0200-0000AC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941" name="Text Box 4">
          <a:extLst>
            <a:ext uri="{FF2B5EF4-FFF2-40B4-BE49-F238E27FC236}">
              <a16:creationId xmlns:a16="http://schemas.microsoft.com/office/drawing/2014/main" id="{00000000-0008-0000-0200-0000AD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942" name="Text Box 5">
          <a:extLst>
            <a:ext uri="{FF2B5EF4-FFF2-40B4-BE49-F238E27FC236}">
              <a16:creationId xmlns:a16="http://schemas.microsoft.com/office/drawing/2014/main" id="{00000000-0008-0000-0200-0000AE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943" name="Text Box 9">
          <a:extLst>
            <a:ext uri="{FF2B5EF4-FFF2-40B4-BE49-F238E27FC236}">
              <a16:creationId xmlns:a16="http://schemas.microsoft.com/office/drawing/2014/main" id="{00000000-0008-0000-0200-0000AF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944" name="Text Box 10">
          <a:extLst>
            <a:ext uri="{FF2B5EF4-FFF2-40B4-BE49-F238E27FC236}">
              <a16:creationId xmlns:a16="http://schemas.microsoft.com/office/drawing/2014/main" id="{00000000-0008-0000-0200-0000B0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945" name="Text Box 4">
          <a:extLst>
            <a:ext uri="{FF2B5EF4-FFF2-40B4-BE49-F238E27FC236}">
              <a16:creationId xmlns:a16="http://schemas.microsoft.com/office/drawing/2014/main" id="{00000000-0008-0000-0200-0000B1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946" name="Text Box 5">
          <a:extLst>
            <a:ext uri="{FF2B5EF4-FFF2-40B4-BE49-F238E27FC236}">
              <a16:creationId xmlns:a16="http://schemas.microsoft.com/office/drawing/2014/main" id="{00000000-0008-0000-0200-0000B2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947" name="Text Box 9">
          <a:extLst>
            <a:ext uri="{FF2B5EF4-FFF2-40B4-BE49-F238E27FC236}">
              <a16:creationId xmlns:a16="http://schemas.microsoft.com/office/drawing/2014/main" id="{00000000-0008-0000-0200-0000B3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948" name="Text Box 10">
          <a:extLst>
            <a:ext uri="{FF2B5EF4-FFF2-40B4-BE49-F238E27FC236}">
              <a16:creationId xmlns:a16="http://schemas.microsoft.com/office/drawing/2014/main" id="{00000000-0008-0000-0200-0000B4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949" name="Text Box 4">
          <a:extLst>
            <a:ext uri="{FF2B5EF4-FFF2-40B4-BE49-F238E27FC236}">
              <a16:creationId xmlns:a16="http://schemas.microsoft.com/office/drawing/2014/main" id="{00000000-0008-0000-0200-0000B5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950" name="Text Box 5">
          <a:extLst>
            <a:ext uri="{FF2B5EF4-FFF2-40B4-BE49-F238E27FC236}">
              <a16:creationId xmlns:a16="http://schemas.microsoft.com/office/drawing/2014/main" id="{00000000-0008-0000-0200-0000B6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951" name="Text Box 9">
          <a:extLst>
            <a:ext uri="{FF2B5EF4-FFF2-40B4-BE49-F238E27FC236}">
              <a16:creationId xmlns:a16="http://schemas.microsoft.com/office/drawing/2014/main" id="{00000000-0008-0000-0200-0000B7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952" name="Text Box 10">
          <a:extLst>
            <a:ext uri="{FF2B5EF4-FFF2-40B4-BE49-F238E27FC236}">
              <a16:creationId xmlns:a16="http://schemas.microsoft.com/office/drawing/2014/main" id="{00000000-0008-0000-0200-0000B8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953" name="Text Box 4">
          <a:extLst>
            <a:ext uri="{FF2B5EF4-FFF2-40B4-BE49-F238E27FC236}">
              <a16:creationId xmlns:a16="http://schemas.microsoft.com/office/drawing/2014/main" id="{00000000-0008-0000-0200-0000B9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954" name="Text Box 5">
          <a:extLst>
            <a:ext uri="{FF2B5EF4-FFF2-40B4-BE49-F238E27FC236}">
              <a16:creationId xmlns:a16="http://schemas.microsoft.com/office/drawing/2014/main" id="{00000000-0008-0000-0200-0000BA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955" name="Text Box 9">
          <a:extLst>
            <a:ext uri="{FF2B5EF4-FFF2-40B4-BE49-F238E27FC236}">
              <a16:creationId xmlns:a16="http://schemas.microsoft.com/office/drawing/2014/main" id="{00000000-0008-0000-0200-0000BB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956" name="Text Box 10">
          <a:extLst>
            <a:ext uri="{FF2B5EF4-FFF2-40B4-BE49-F238E27FC236}">
              <a16:creationId xmlns:a16="http://schemas.microsoft.com/office/drawing/2014/main" id="{00000000-0008-0000-0200-0000BC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957" name="Text Box 4">
          <a:extLst>
            <a:ext uri="{FF2B5EF4-FFF2-40B4-BE49-F238E27FC236}">
              <a16:creationId xmlns:a16="http://schemas.microsoft.com/office/drawing/2014/main" id="{00000000-0008-0000-0200-0000BD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958" name="Text Box 5">
          <a:extLst>
            <a:ext uri="{FF2B5EF4-FFF2-40B4-BE49-F238E27FC236}">
              <a16:creationId xmlns:a16="http://schemas.microsoft.com/office/drawing/2014/main" id="{00000000-0008-0000-0200-0000BE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959" name="Text Box 9">
          <a:extLst>
            <a:ext uri="{FF2B5EF4-FFF2-40B4-BE49-F238E27FC236}">
              <a16:creationId xmlns:a16="http://schemas.microsoft.com/office/drawing/2014/main" id="{00000000-0008-0000-0200-0000BF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960" name="Text Box 10">
          <a:extLst>
            <a:ext uri="{FF2B5EF4-FFF2-40B4-BE49-F238E27FC236}">
              <a16:creationId xmlns:a16="http://schemas.microsoft.com/office/drawing/2014/main" id="{00000000-0008-0000-0200-0000C00300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8"/>
    <xdr:sp macro="" textlink="">
      <xdr:nvSpPr>
        <xdr:cNvPr id="961" name="Text Box 4">
          <a:extLst>
            <a:ext uri="{FF2B5EF4-FFF2-40B4-BE49-F238E27FC236}">
              <a16:creationId xmlns:a16="http://schemas.microsoft.com/office/drawing/2014/main" id="{00000000-0008-0000-0200-0000C1030000}"/>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915</xdr:row>
      <xdr:rowOff>0</xdr:rowOff>
    </xdr:from>
    <xdr:ext cx="76200" cy="148168"/>
    <xdr:sp macro="" textlink="">
      <xdr:nvSpPr>
        <xdr:cNvPr id="962" name="Text Box 5">
          <a:extLst>
            <a:ext uri="{FF2B5EF4-FFF2-40B4-BE49-F238E27FC236}">
              <a16:creationId xmlns:a16="http://schemas.microsoft.com/office/drawing/2014/main" id="{00000000-0008-0000-0200-0000C2030000}"/>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915</xdr:row>
      <xdr:rowOff>0</xdr:rowOff>
    </xdr:from>
    <xdr:ext cx="76200" cy="148168"/>
    <xdr:sp macro="" textlink="">
      <xdr:nvSpPr>
        <xdr:cNvPr id="963" name="Text Box 9">
          <a:extLst>
            <a:ext uri="{FF2B5EF4-FFF2-40B4-BE49-F238E27FC236}">
              <a16:creationId xmlns:a16="http://schemas.microsoft.com/office/drawing/2014/main" id="{00000000-0008-0000-0200-0000C3030000}"/>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915</xdr:row>
      <xdr:rowOff>0</xdr:rowOff>
    </xdr:from>
    <xdr:ext cx="76200" cy="148168"/>
    <xdr:sp macro="" textlink="">
      <xdr:nvSpPr>
        <xdr:cNvPr id="964" name="Text Box 10">
          <a:extLst>
            <a:ext uri="{FF2B5EF4-FFF2-40B4-BE49-F238E27FC236}">
              <a16:creationId xmlns:a16="http://schemas.microsoft.com/office/drawing/2014/main" id="{00000000-0008-0000-0200-0000C4030000}"/>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965" name="Text Box 4">
          <a:extLst>
            <a:ext uri="{FF2B5EF4-FFF2-40B4-BE49-F238E27FC236}">
              <a16:creationId xmlns:a16="http://schemas.microsoft.com/office/drawing/2014/main" id="{00000000-0008-0000-0200-0000C5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966" name="Text Box 5">
          <a:extLst>
            <a:ext uri="{FF2B5EF4-FFF2-40B4-BE49-F238E27FC236}">
              <a16:creationId xmlns:a16="http://schemas.microsoft.com/office/drawing/2014/main" id="{00000000-0008-0000-0200-0000C6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967" name="Text Box 9">
          <a:extLst>
            <a:ext uri="{FF2B5EF4-FFF2-40B4-BE49-F238E27FC236}">
              <a16:creationId xmlns:a16="http://schemas.microsoft.com/office/drawing/2014/main" id="{00000000-0008-0000-0200-0000C7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968" name="Text Box 10">
          <a:extLst>
            <a:ext uri="{FF2B5EF4-FFF2-40B4-BE49-F238E27FC236}">
              <a16:creationId xmlns:a16="http://schemas.microsoft.com/office/drawing/2014/main" id="{00000000-0008-0000-0200-0000C8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52400"/>
    <xdr:sp macro="" textlink="">
      <xdr:nvSpPr>
        <xdr:cNvPr id="969" name="Text Box 4">
          <a:extLst>
            <a:ext uri="{FF2B5EF4-FFF2-40B4-BE49-F238E27FC236}">
              <a16:creationId xmlns:a16="http://schemas.microsoft.com/office/drawing/2014/main" id="{00000000-0008-0000-0200-0000C9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917</xdr:row>
      <xdr:rowOff>0</xdr:rowOff>
    </xdr:from>
    <xdr:ext cx="76200" cy="152400"/>
    <xdr:sp macro="" textlink="">
      <xdr:nvSpPr>
        <xdr:cNvPr id="970" name="Text Box 5">
          <a:extLst>
            <a:ext uri="{FF2B5EF4-FFF2-40B4-BE49-F238E27FC236}">
              <a16:creationId xmlns:a16="http://schemas.microsoft.com/office/drawing/2014/main" id="{00000000-0008-0000-0200-0000CA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917</xdr:row>
      <xdr:rowOff>0</xdr:rowOff>
    </xdr:from>
    <xdr:ext cx="76200" cy="152400"/>
    <xdr:sp macro="" textlink="">
      <xdr:nvSpPr>
        <xdr:cNvPr id="971" name="Text Box 9">
          <a:extLst>
            <a:ext uri="{FF2B5EF4-FFF2-40B4-BE49-F238E27FC236}">
              <a16:creationId xmlns:a16="http://schemas.microsoft.com/office/drawing/2014/main" id="{00000000-0008-0000-0200-0000CB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972" name="Text Box 4">
          <a:extLst>
            <a:ext uri="{FF2B5EF4-FFF2-40B4-BE49-F238E27FC236}">
              <a16:creationId xmlns:a16="http://schemas.microsoft.com/office/drawing/2014/main" id="{00000000-0008-0000-0200-0000CC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973" name="Text Box 5">
          <a:extLst>
            <a:ext uri="{FF2B5EF4-FFF2-40B4-BE49-F238E27FC236}">
              <a16:creationId xmlns:a16="http://schemas.microsoft.com/office/drawing/2014/main" id="{00000000-0008-0000-0200-0000CD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974" name="Text Box 9">
          <a:extLst>
            <a:ext uri="{FF2B5EF4-FFF2-40B4-BE49-F238E27FC236}">
              <a16:creationId xmlns:a16="http://schemas.microsoft.com/office/drawing/2014/main" id="{00000000-0008-0000-0200-0000CE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975" name="Text Box 10">
          <a:extLst>
            <a:ext uri="{FF2B5EF4-FFF2-40B4-BE49-F238E27FC236}">
              <a16:creationId xmlns:a16="http://schemas.microsoft.com/office/drawing/2014/main" id="{00000000-0008-0000-0200-0000CF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976" name="Text Box 4">
          <a:extLst>
            <a:ext uri="{FF2B5EF4-FFF2-40B4-BE49-F238E27FC236}">
              <a16:creationId xmlns:a16="http://schemas.microsoft.com/office/drawing/2014/main" id="{00000000-0008-0000-0200-0000D0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977" name="Text Box 5">
          <a:extLst>
            <a:ext uri="{FF2B5EF4-FFF2-40B4-BE49-F238E27FC236}">
              <a16:creationId xmlns:a16="http://schemas.microsoft.com/office/drawing/2014/main" id="{00000000-0008-0000-0200-0000D1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978" name="Text Box 9">
          <a:extLst>
            <a:ext uri="{FF2B5EF4-FFF2-40B4-BE49-F238E27FC236}">
              <a16:creationId xmlns:a16="http://schemas.microsoft.com/office/drawing/2014/main" id="{00000000-0008-0000-0200-0000D2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979" name="Text Box 4">
          <a:extLst>
            <a:ext uri="{FF2B5EF4-FFF2-40B4-BE49-F238E27FC236}">
              <a16:creationId xmlns:a16="http://schemas.microsoft.com/office/drawing/2014/main" id="{00000000-0008-0000-0200-0000D3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980" name="Text Box 5">
          <a:extLst>
            <a:ext uri="{FF2B5EF4-FFF2-40B4-BE49-F238E27FC236}">
              <a16:creationId xmlns:a16="http://schemas.microsoft.com/office/drawing/2014/main" id="{00000000-0008-0000-0200-0000D4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981" name="Text Box 9">
          <a:extLst>
            <a:ext uri="{FF2B5EF4-FFF2-40B4-BE49-F238E27FC236}">
              <a16:creationId xmlns:a16="http://schemas.microsoft.com/office/drawing/2014/main" id="{00000000-0008-0000-0200-0000D5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982" name="Text Box 4">
          <a:extLst>
            <a:ext uri="{FF2B5EF4-FFF2-40B4-BE49-F238E27FC236}">
              <a16:creationId xmlns:a16="http://schemas.microsoft.com/office/drawing/2014/main" id="{00000000-0008-0000-0200-0000D6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983" name="Text Box 4">
          <a:extLst>
            <a:ext uri="{FF2B5EF4-FFF2-40B4-BE49-F238E27FC236}">
              <a16:creationId xmlns:a16="http://schemas.microsoft.com/office/drawing/2014/main" id="{00000000-0008-0000-0200-0000D7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52400"/>
    <xdr:sp macro="" textlink="">
      <xdr:nvSpPr>
        <xdr:cNvPr id="984" name="Text Box 4">
          <a:extLst>
            <a:ext uri="{FF2B5EF4-FFF2-40B4-BE49-F238E27FC236}">
              <a16:creationId xmlns:a16="http://schemas.microsoft.com/office/drawing/2014/main" id="{00000000-0008-0000-0200-0000D8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917</xdr:row>
      <xdr:rowOff>0</xdr:rowOff>
    </xdr:from>
    <xdr:ext cx="76200" cy="152400"/>
    <xdr:sp macro="" textlink="">
      <xdr:nvSpPr>
        <xdr:cNvPr id="985" name="Text Box 5">
          <a:extLst>
            <a:ext uri="{FF2B5EF4-FFF2-40B4-BE49-F238E27FC236}">
              <a16:creationId xmlns:a16="http://schemas.microsoft.com/office/drawing/2014/main" id="{00000000-0008-0000-0200-0000D9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917</xdr:row>
      <xdr:rowOff>0</xdr:rowOff>
    </xdr:from>
    <xdr:ext cx="76200" cy="152400"/>
    <xdr:sp macro="" textlink="">
      <xdr:nvSpPr>
        <xdr:cNvPr id="986" name="Text Box 9">
          <a:extLst>
            <a:ext uri="{FF2B5EF4-FFF2-40B4-BE49-F238E27FC236}">
              <a16:creationId xmlns:a16="http://schemas.microsoft.com/office/drawing/2014/main" id="{00000000-0008-0000-0200-0000DA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917</xdr:row>
      <xdr:rowOff>0</xdr:rowOff>
    </xdr:from>
    <xdr:ext cx="76200" cy="152400"/>
    <xdr:sp macro="" textlink="">
      <xdr:nvSpPr>
        <xdr:cNvPr id="987" name="Text Box 10">
          <a:extLst>
            <a:ext uri="{FF2B5EF4-FFF2-40B4-BE49-F238E27FC236}">
              <a16:creationId xmlns:a16="http://schemas.microsoft.com/office/drawing/2014/main" id="{00000000-0008-0000-0200-0000DB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917</xdr:row>
      <xdr:rowOff>0</xdr:rowOff>
    </xdr:from>
    <xdr:ext cx="76200" cy="152400"/>
    <xdr:sp macro="" textlink="">
      <xdr:nvSpPr>
        <xdr:cNvPr id="988" name="Text Box 4">
          <a:extLst>
            <a:ext uri="{FF2B5EF4-FFF2-40B4-BE49-F238E27FC236}">
              <a16:creationId xmlns:a16="http://schemas.microsoft.com/office/drawing/2014/main" id="{00000000-0008-0000-0200-0000DC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917</xdr:row>
      <xdr:rowOff>0</xdr:rowOff>
    </xdr:from>
    <xdr:ext cx="76200" cy="152400"/>
    <xdr:sp macro="" textlink="">
      <xdr:nvSpPr>
        <xdr:cNvPr id="989" name="Text Box 5">
          <a:extLst>
            <a:ext uri="{FF2B5EF4-FFF2-40B4-BE49-F238E27FC236}">
              <a16:creationId xmlns:a16="http://schemas.microsoft.com/office/drawing/2014/main" id="{00000000-0008-0000-0200-0000DD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917</xdr:row>
      <xdr:rowOff>0</xdr:rowOff>
    </xdr:from>
    <xdr:ext cx="76200" cy="152400"/>
    <xdr:sp macro="" textlink="">
      <xdr:nvSpPr>
        <xdr:cNvPr id="990" name="Text Box 9">
          <a:extLst>
            <a:ext uri="{FF2B5EF4-FFF2-40B4-BE49-F238E27FC236}">
              <a16:creationId xmlns:a16="http://schemas.microsoft.com/office/drawing/2014/main" id="{00000000-0008-0000-0200-0000DE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917</xdr:row>
      <xdr:rowOff>0</xdr:rowOff>
    </xdr:from>
    <xdr:ext cx="76200" cy="152400"/>
    <xdr:sp macro="" textlink="">
      <xdr:nvSpPr>
        <xdr:cNvPr id="991" name="Text Box 10">
          <a:extLst>
            <a:ext uri="{FF2B5EF4-FFF2-40B4-BE49-F238E27FC236}">
              <a16:creationId xmlns:a16="http://schemas.microsoft.com/office/drawing/2014/main" id="{00000000-0008-0000-0200-0000DF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917</xdr:row>
      <xdr:rowOff>0</xdr:rowOff>
    </xdr:from>
    <xdr:ext cx="76200" cy="152400"/>
    <xdr:sp macro="" textlink="">
      <xdr:nvSpPr>
        <xdr:cNvPr id="992" name="Text Box 4">
          <a:extLst>
            <a:ext uri="{FF2B5EF4-FFF2-40B4-BE49-F238E27FC236}">
              <a16:creationId xmlns:a16="http://schemas.microsoft.com/office/drawing/2014/main" id="{00000000-0008-0000-0200-0000E0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917</xdr:row>
      <xdr:rowOff>0</xdr:rowOff>
    </xdr:from>
    <xdr:ext cx="76200" cy="152400"/>
    <xdr:sp macro="" textlink="">
      <xdr:nvSpPr>
        <xdr:cNvPr id="993" name="Text Box 5">
          <a:extLst>
            <a:ext uri="{FF2B5EF4-FFF2-40B4-BE49-F238E27FC236}">
              <a16:creationId xmlns:a16="http://schemas.microsoft.com/office/drawing/2014/main" id="{00000000-0008-0000-0200-0000E1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917</xdr:row>
      <xdr:rowOff>0</xdr:rowOff>
    </xdr:from>
    <xdr:ext cx="76200" cy="152400"/>
    <xdr:sp macro="" textlink="">
      <xdr:nvSpPr>
        <xdr:cNvPr id="994" name="Text Box 9">
          <a:extLst>
            <a:ext uri="{FF2B5EF4-FFF2-40B4-BE49-F238E27FC236}">
              <a16:creationId xmlns:a16="http://schemas.microsoft.com/office/drawing/2014/main" id="{00000000-0008-0000-0200-0000E2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917</xdr:row>
      <xdr:rowOff>0</xdr:rowOff>
    </xdr:from>
    <xdr:ext cx="76200" cy="152400"/>
    <xdr:sp macro="" textlink="">
      <xdr:nvSpPr>
        <xdr:cNvPr id="995" name="Text Box 10">
          <a:extLst>
            <a:ext uri="{FF2B5EF4-FFF2-40B4-BE49-F238E27FC236}">
              <a16:creationId xmlns:a16="http://schemas.microsoft.com/office/drawing/2014/main" id="{00000000-0008-0000-0200-0000E3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917</xdr:row>
      <xdr:rowOff>0</xdr:rowOff>
    </xdr:from>
    <xdr:ext cx="76200" cy="152400"/>
    <xdr:sp macro="" textlink="">
      <xdr:nvSpPr>
        <xdr:cNvPr id="996" name="Text Box 4">
          <a:extLst>
            <a:ext uri="{FF2B5EF4-FFF2-40B4-BE49-F238E27FC236}">
              <a16:creationId xmlns:a16="http://schemas.microsoft.com/office/drawing/2014/main" id="{00000000-0008-0000-0200-0000E4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917</xdr:row>
      <xdr:rowOff>0</xdr:rowOff>
    </xdr:from>
    <xdr:ext cx="76200" cy="152400"/>
    <xdr:sp macro="" textlink="">
      <xdr:nvSpPr>
        <xdr:cNvPr id="997" name="Text Box 5">
          <a:extLst>
            <a:ext uri="{FF2B5EF4-FFF2-40B4-BE49-F238E27FC236}">
              <a16:creationId xmlns:a16="http://schemas.microsoft.com/office/drawing/2014/main" id="{00000000-0008-0000-0200-0000E5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917</xdr:row>
      <xdr:rowOff>0</xdr:rowOff>
    </xdr:from>
    <xdr:ext cx="76200" cy="152400"/>
    <xdr:sp macro="" textlink="">
      <xdr:nvSpPr>
        <xdr:cNvPr id="998" name="Text Box 9">
          <a:extLst>
            <a:ext uri="{FF2B5EF4-FFF2-40B4-BE49-F238E27FC236}">
              <a16:creationId xmlns:a16="http://schemas.microsoft.com/office/drawing/2014/main" id="{00000000-0008-0000-0200-0000E6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917</xdr:row>
      <xdr:rowOff>0</xdr:rowOff>
    </xdr:from>
    <xdr:ext cx="76200" cy="152400"/>
    <xdr:sp macro="" textlink="">
      <xdr:nvSpPr>
        <xdr:cNvPr id="999" name="Text Box 10">
          <a:extLst>
            <a:ext uri="{FF2B5EF4-FFF2-40B4-BE49-F238E27FC236}">
              <a16:creationId xmlns:a16="http://schemas.microsoft.com/office/drawing/2014/main" id="{00000000-0008-0000-0200-0000E7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917</xdr:row>
      <xdr:rowOff>0</xdr:rowOff>
    </xdr:from>
    <xdr:ext cx="76200" cy="152400"/>
    <xdr:sp macro="" textlink="">
      <xdr:nvSpPr>
        <xdr:cNvPr id="1000" name="Text Box 4">
          <a:extLst>
            <a:ext uri="{FF2B5EF4-FFF2-40B4-BE49-F238E27FC236}">
              <a16:creationId xmlns:a16="http://schemas.microsoft.com/office/drawing/2014/main" id="{00000000-0008-0000-0200-0000E8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917</xdr:row>
      <xdr:rowOff>0</xdr:rowOff>
    </xdr:from>
    <xdr:ext cx="76200" cy="152400"/>
    <xdr:sp macro="" textlink="">
      <xdr:nvSpPr>
        <xdr:cNvPr id="1001" name="Text Box 5">
          <a:extLst>
            <a:ext uri="{FF2B5EF4-FFF2-40B4-BE49-F238E27FC236}">
              <a16:creationId xmlns:a16="http://schemas.microsoft.com/office/drawing/2014/main" id="{00000000-0008-0000-0200-0000E9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917</xdr:row>
      <xdr:rowOff>0</xdr:rowOff>
    </xdr:from>
    <xdr:ext cx="76200" cy="152400"/>
    <xdr:sp macro="" textlink="">
      <xdr:nvSpPr>
        <xdr:cNvPr id="1002" name="Text Box 9">
          <a:extLst>
            <a:ext uri="{FF2B5EF4-FFF2-40B4-BE49-F238E27FC236}">
              <a16:creationId xmlns:a16="http://schemas.microsoft.com/office/drawing/2014/main" id="{00000000-0008-0000-0200-0000EA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917</xdr:row>
      <xdr:rowOff>0</xdr:rowOff>
    </xdr:from>
    <xdr:ext cx="76200" cy="152400"/>
    <xdr:sp macro="" textlink="">
      <xdr:nvSpPr>
        <xdr:cNvPr id="1003" name="Text Box 10">
          <a:extLst>
            <a:ext uri="{FF2B5EF4-FFF2-40B4-BE49-F238E27FC236}">
              <a16:creationId xmlns:a16="http://schemas.microsoft.com/office/drawing/2014/main" id="{00000000-0008-0000-0200-0000EB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917</xdr:row>
      <xdr:rowOff>0</xdr:rowOff>
    </xdr:from>
    <xdr:ext cx="76200" cy="152400"/>
    <xdr:sp macro="" textlink="">
      <xdr:nvSpPr>
        <xdr:cNvPr id="1004" name="Text Box 4">
          <a:extLst>
            <a:ext uri="{FF2B5EF4-FFF2-40B4-BE49-F238E27FC236}">
              <a16:creationId xmlns:a16="http://schemas.microsoft.com/office/drawing/2014/main" id="{00000000-0008-0000-0200-0000EC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917</xdr:row>
      <xdr:rowOff>0</xdr:rowOff>
    </xdr:from>
    <xdr:ext cx="76200" cy="152400"/>
    <xdr:sp macro="" textlink="">
      <xdr:nvSpPr>
        <xdr:cNvPr id="1005" name="Text Box 5">
          <a:extLst>
            <a:ext uri="{FF2B5EF4-FFF2-40B4-BE49-F238E27FC236}">
              <a16:creationId xmlns:a16="http://schemas.microsoft.com/office/drawing/2014/main" id="{00000000-0008-0000-0200-0000ED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917</xdr:row>
      <xdr:rowOff>0</xdr:rowOff>
    </xdr:from>
    <xdr:ext cx="76200" cy="152400"/>
    <xdr:sp macro="" textlink="">
      <xdr:nvSpPr>
        <xdr:cNvPr id="1006" name="Text Box 9">
          <a:extLst>
            <a:ext uri="{FF2B5EF4-FFF2-40B4-BE49-F238E27FC236}">
              <a16:creationId xmlns:a16="http://schemas.microsoft.com/office/drawing/2014/main" id="{00000000-0008-0000-0200-0000EE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917</xdr:row>
      <xdr:rowOff>0</xdr:rowOff>
    </xdr:from>
    <xdr:ext cx="76200" cy="152400"/>
    <xdr:sp macro="" textlink="">
      <xdr:nvSpPr>
        <xdr:cNvPr id="1007" name="Text Box 10">
          <a:extLst>
            <a:ext uri="{FF2B5EF4-FFF2-40B4-BE49-F238E27FC236}">
              <a16:creationId xmlns:a16="http://schemas.microsoft.com/office/drawing/2014/main" id="{00000000-0008-0000-0200-0000EF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917</xdr:row>
      <xdr:rowOff>0</xdr:rowOff>
    </xdr:from>
    <xdr:ext cx="76200" cy="152400"/>
    <xdr:sp macro="" textlink="">
      <xdr:nvSpPr>
        <xdr:cNvPr id="1008" name="Text Box 4">
          <a:extLst>
            <a:ext uri="{FF2B5EF4-FFF2-40B4-BE49-F238E27FC236}">
              <a16:creationId xmlns:a16="http://schemas.microsoft.com/office/drawing/2014/main" id="{00000000-0008-0000-0200-0000F0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917</xdr:row>
      <xdr:rowOff>0</xdr:rowOff>
    </xdr:from>
    <xdr:ext cx="76200" cy="152400"/>
    <xdr:sp macro="" textlink="">
      <xdr:nvSpPr>
        <xdr:cNvPr id="1009" name="Text Box 5">
          <a:extLst>
            <a:ext uri="{FF2B5EF4-FFF2-40B4-BE49-F238E27FC236}">
              <a16:creationId xmlns:a16="http://schemas.microsoft.com/office/drawing/2014/main" id="{00000000-0008-0000-0200-0000F1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917</xdr:row>
      <xdr:rowOff>0</xdr:rowOff>
    </xdr:from>
    <xdr:ext cx="76200" cy="152400"/>
    <xdr:sp macro="" textlink="">
      <xdr:nvSpPr>
        <xdr:cNvPr id="1010" name="Text Box 9">
          <a:extLst>
            <a:ext uri="{FF2B5EF4-FFF2-40B4-BE49-F238E27FC236}">
              <a16:creationId xmlns:a16="http://schemas.microsoft.com/office/drawing/2014/main" id="{00000000-0008-0000-0200-0000F2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917</xdr:row>
      <xdr:rowOff>0</xdr:rowOff>
    </xdr:from>
    <xdr:ext cx="76200" cy="152400"/>
    <xdr:sp macro="" textlink="">
      <xdr:nvSpPr>
        <xdr:cNvPr id="1011" name="Text Box 10">
          <a:extLst>
            <a:ext uri="{FF2B5EF4-FFF2-40B4-BE49-F238E27FC236}">
              <a16:creationId xmlns:a16="http://schemas.microsoft.com/office/drawing/2014/main" id="{00000000-0008-0000-0200-0000F303000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1012" name="Text Box 4">
          <a:extLst>
            <a:ext uri="{FF2B5EF4-FFF2-40B4-BE49-F238E27FC236}">
              <a16:creationId xmlns:a16="http://schemas.microsoft.com/office/drawing/2014/main" id="{00000000-0008-0000-0200-0000F4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1013" name="Text Box 5">
          <a:extLst>
            <a:ext uri="{FF2B5EF4-FFF2-40B4-BE49-F238E27FC236}">
              <a16:creationId xmlns:a16="http://schemas.microsoft.com/office/drawing/2014/main" id="{00000000-0008-0000-0200-0000F5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1014" name="Text Box 9">
          <a:extLst>
            <a:ext uri="{FF2B5EF4-FFF2-40B4-BE49-F238E27FC236}">
              <a16:creationId xmlns:a16="http://schemas.microsoft.com/office/drawing/2014/main" id="{00000000-0008-0000-0200-0000F6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1015" name="Text Box 10">
          <a:extLst>
            <a:ext uri="{FF2B5EF4-FFF2-40B4-BE49-F238E27FC236}">
              <a16:creationId xmlns:a16="http://schemas.microsoft.com/office/drawing/2014/main" id="{00000000-0008-0000-0200-0000F7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1016" name="Text Box 4">
          <a:extLst>
            <a:ext uri="{FF2B5EF4-FFF2-40B4-BE49-F238E27FC236}">
              <a16:creationId xmlns:a16="http://schemas.microsoft.com/office/drawing/2014/main" id="{00000000-0008-0000-0200-0000F8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1017" name="Text Box 5">
          <a:extLst>
            <a:ext uri="{FF2B5EF4-FFF2-40B4-BE49-F238E27FC236}">
              <a16:creationId xmlns:a16="http://schemas.microsoft.com/office/drawing/2014/main" id="{00000000-0008-0000-0200-0000F9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1018" name="Text Box 9">
          <a:extLst>
            <a:ext uri="{FF2B5EF4-FFF2-40B4-BE49-F238E27FC236}">
              <a16:creationId xmlns:a16="http://schemas.microsoft.com/office/drawing/2014/main" id="{00000000-0008-0000-0200-0000FA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1019" name="Text Box 10">
          <a:extLst>
            <a:ext uri="{FF2B5EF4-FFF2-40B4-BE49-F238E27FC236}">
              <a16:creationId xmlns:a16="http://schemas.microsoft.com/office/drawing/2014/main" id="{00000000-0008-0000-0200-0000FB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1020" name="Text Box 4">
          <a:extLst>
            <a:ext uri="{FF2B5EF4-FFF2-40B4-BE49-F238E27FC236}">
              <a16:creationId xmlns:a16="http://schemas.microsoft.com/office/drawing/2014/main" id="{00000000-0008-0000-0200-0000FC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1021" name="Text Box 5">
          <a:extLst>
            <a:ext uri="{FF2B5EF4-FFF2-40B4-BE49-F238E27FC236}">
              <a16:creationId xmlns:a16="http://schemas.microsoft.com/office/drawing/2014/main" id="{00000000-0008-0000-0200-0000FD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1022" name="Text Box 9">
          <a:extLst>
            <a:ext uri="{FF2B5EF4-FFF2-40B4-BE49-F238E27FC236}">
              <a16:creationId xmlns:a16="http://schemas.microsoft.com/office/drawing/2014/main" id="{00000000-0008-0000-0200-0000FE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1023" name="Text Box 10">
          <a:extLst>
            <a:ext uri="{FF2B5EF4-FFF2-40B4-BE49-F238E27FC236}">
              <a16:creationId xmlns:a16="http://schemas.microsoft.com/office/drawing/2014/main" id="{00000000-0008-0000-0200-0000FF03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1024" name="Text Box 4">
          <a:extLst>
            <a:ext uri="{FF2B5EF4-FFF2-40B4-BE49-F238E27FC236}">
              <a16:creationId xmlns:a16="http://schemas.microsoft.com/office/drawing/2014/main" id="{00000000-0008-0000-0200-000000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1025" name="Text Box 5">
          <a:extLst>
            <a:ext uri="{FF2B5EF4-FFF2-40B4-BE49-F238E27FC236}">
              <a16:creationId xmlns:a16="http://schemas.microsoft.com/office/drawing/2014/main" id="{00000000-0008-0000-0200-000001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1026" name="Text Box 9">
          <a:extLst>
            <a:ext uri="{FF2B5EF4-FFF2-40B4-BE49-F238E27FC236}">
              <a16:creationId xmlns:a16="http://schemas.microsoft.com/office/drawing/2014/main" id="{00000000-0008-0000-0200-000002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1027" name="Text Box 10">
          <a:extLst>
            <a:ext uri="{FF2B5EF4-FFF2-40B4-BE49-F238E27FC236}">
              <a16:creationId xmlns:a16="http://schemas.microsoft.com/office/drawing/2014/main" id="{00000000-0008-0000-0200-000003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1028" name="Text Box 4">
          <a:extLst>
            <a:ext uri="{FF2B5EF4-FFF2-40B4-BE49-F238E27FC236}">
              <a16:creationId xmlns:a16="http://schemas.microsoft.com/office/drawing/2014/main" id="{00000000-0008-0000-0200-000004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1029" name="Text Box 5">
          <a:extLst>
            <a:ext uri="{FF2B5EF4-FFF2-40B4-BE49-F238E27FC236}">
              <a16:creationId xmlns:a16="http://schemas.microsoft.com/office/drawing/2014/main" id="{00000000-0008-0000-0200-000005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1030" name="Text Box 9">
          <a:extLst>
            <a:ext uri="{FF2B5EF4-FFF2-40B4-BE49-F238E27FC236}">
              <a16:creationId xmlns:a16="http://schemas.microsoft.com/office/drawing/2014/main" id="{00000000-0008-0000-0200-000006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1031" name="Text Box 10">
          <a:extLst>
            <a:ext uri="{FF2B5EF4-FFF2-40B4-BE49-F238E27FC236}">
              <a16:creationId xmlns:a16="http://schemas.microsoft.com/office/drawing/2014/main" id="{00000000-0008-0000-0200-000007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1032" name="Text Box 4">
          <a:extLst>
            <a:ext uri="{FF2B5EF4-FFF2-40B4-BE49-F238E27FC236}">
              <a16:creationId xmlns:a16="http://schemas.microsoft.com/office/drawing/2014/main" id="{00000000-0008-0000-0200-000008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1033" name="Text Box 5">
          <a:extLst>
            <a:ext uri="{FF2B5EF4-FFF2-40B4-BE49-F238E27FC236}">
              <a16:creationId xmlns:a16="http://schemas.microsoft.com/office/drawing/2014/main" id="{00000000-0008-0000-0200-000009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1034" name="Text Box 9">
          <a:extLst>
            <a:ext uri="{FF2B5EF4-FFF2-40B4-BE49-F238E27FC236}">
              <a16:creationId xmlns:a16="http://schemas.microsoft.com/office/drawing/2014/main" id="{00000000-0008-0000-0200-00000A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1035" name="Text Box 10">
          <a:extLst>
            <a:ext uri="{FF2B5EF4-FFF2-40B4-BE49-F238E27FC236}">
              <a16:creationId xmlns:a16="http://schemas.microsoft.com/office/drawing/2014/main" id="{00000000-0008-0000-0200-00000B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1036" name="Text Box 4">
          <a:extLst>
            <a:ext uri="{FF2B5EF4-FFF2-40B4-BE49-F238E27FC236}">
              <a16:creationId xmlns:a16="http://schemas.microsoft.com/office/drawing/2014/main" id="{00000000-0008-0000-0200-00000C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1037" name="Text Box 5">
          <a:extLst>
            <a:ext uri="{FF2B5EF4-FFF2-40B4-BE49-F238E27FC236}">
              <a16:creationId xmlns:a16="http://schemas.microsoft.com/office/drawing/2014/main" id="{00000000-0008-0000-0200-00000D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1038" name="Text Box 9">
          <a:extLst>
            <a:ext uri="{FF2B5EF4-FFF2-40B4-BE49-F238E27FC236}">
              <a16:creationId xmlns:a16="http://schemas.microsoft.com/office/drawing/2014/main" id="{00000000-0008-0000-0200-00000E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1039" name="Text Box 10">
          <a:extLst>
            <a:ext uri="{FF2B5EF4-FFF2-40B4-BE49-F238E27FC236}">
              <a16:creationId xmlns:a16="http://schemas.microsoft.com/office/drawing/2014/main" id="{00000000-0008-0000-0200-00000F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1040" name="Text Box 4">
          <a:extLst>
            <a:ext uri="{FF2B5EF4-FFF2-40B4-BE49-F238E27FC236}">
              <a16:creationId xmlns:a16="http://schemas.microsoft.com/office/drawing/2014/main" id="{00000000-0008-0000-0200-000010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1041" name="Text Box 5">
          <a:extLst>
            <a:ext uri="{FF2B5EF4-FFF2-40B4-BE49-F238E27FC236}">
              <a16:creationId xmlns:a16="http://schemas.microsoft.com/office/drawing/2014/main" id="{00000000-0008-0000-0200-000011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1042" name="Text Box 9">
          <a:extLst>
            <a:ext uri="{FF2B5EF4-FFF2-40B4-BE49-F238E27FC236}">
              <a16:creationId xmlns:a16="http://schemas.microsoft.com/office/drawing/2014/main" id="{00000000-0008-0000-0200-000012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1043" name="Text Box 10">
          <a:extLst>
            <a:ext uri="{FF2B5EF4-FFF2-40B4-BE49-F238E27FC236}">
              <a16:creationId xmlns:a16="http://schemas.microsoft.com/office/drawing/2014/main" id="{00000000-0008-0000-0200-000013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1044" name="Text Box 4">
          <a:extLst>
            <a:ext uri="{FF2B5EF4-FFF2-40B4-BE49-F238E27FC236}">
              <a16:creationId xmlns:a16="http://schemas.microsoft.com/office/drawing/2014/main" id="{00000000-0008-0000-0200-000014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1045" name="Text Box 5">
          <a:extLst>
            <a:ext uri="{FF2B5EF4-FFF2-40B4-BE49-F238E27FC236}">
              <a16:creationId xmlns:a16="http://schemas.microsoft.com/office/drawing/2014/main" id="{00000000-0008-0000-0200-000015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1046" name="Text Box 9">
          <a:extLst>
            <a:ext uri="{FF2B5EF4-FFF2-40B4-BE49-F238E27FC236}">
              <a16:creationId xmlns:a16="http://schemas.microsoft.com/office/drawing/2014/main" id="{00000000-0008-0000-0200-000016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1047" name="Text Box 10">
          <a:extLst>
            <a:ext uri="{FF2B5EF4-FFF2-40B4-BE49-F238E27FC236}">
              <a16:creationId xmlns:a16="http://schemas.microsoft.com/office/drawing/2014/main" id="{00000000-0008-0000-0200-000017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1048" name="Text Box 4">
          <a:extLst>
            <a:ext uri="{FF2B5EF4-FFF2-40B4-BE49-F238E27FC236}">
              <a16:creationId xmlns:a16="http://schemas.microsoft.com/office/drawing/2014/main" id="{00000000-0008-0000-0200-000018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1049" name="Text Box 5">
          <a:extLst>
            <a:ext uri="{FF2B5EF4-FFF2-40B4-BE49-F238E27FC236}">
              <a16:creationId xmlns:a16="http://schemas.microsoft.com/office/drawing/2014/main" id="{00000000-0008-0000-0200-000019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1050" name="Text Box 9">
          <a:extLst>
            <a:ext uri="{FF2B5EF4-FFF2-40B4-BE49-F238E27FC236}">
              <a16:creationId xmlns:a16="http://schemas.microsoft.com/office/drawing/2014/main" id="{00000000-0008-0000-0200-00001A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1051" name="Text Box 10">
          <a:extLst>
            <a:ext uri="{FF2B5EF4-FFF2-40B4-BE49-F238E27FC236}">
              <a16:creationId xmlns:a16="http://schemas.microsoft.com/office/drawing/2014/main" id="{00000000-0008-0000-0200-00001B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1052" name="Text Box 4">
          <a:extLst>
            <a:ext uri="{FF2B5EF4-FFF2-40B4-BE49-F238E27FC236}">
              <a16:creationId xmlns:a16="http://schemas.microsoft.com/office/drawing/2014/main" id="{00000000-0008-0000-0200-00001C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1053" name="Text Box 5">
          <a:extLst>
            <a:ext uri="{FF2B5EF4-FFF2-40B4-BE49-F238E27FC236}">
              <a16:creationId xmlns:a16="http://schemas.microsoft.com/office/drawing/2014/main" id="{00000000-0008-0000-0200-00001D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1054" name="Text Box 9">
          <a:extLst>
            <a:ext uri="{FF2B5EF4-FFF2-40B4-BE49-F238E27FC236}">
              <a16:creationId xmlns:a16="http://schemas.microsoft.com/office/drawing/2014/main" id="{00000000-0008-0000-0200-00001E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7"/>
    <xdr:sp macro="" textlink="">
      <xdr:nvSpPr>
        <xdr:cNvPr id="1055" name="Text Box 10">
          <a:extLst>
            <a:ext uri="{FF2B5EF4-FFF2-40B4-BE49-F238E27FC236}">
              <a16:creationId xmlns:a16="http://schemas.microsoft.com/office/drawing/2014/main" id="{00000000-0008-0000-0200-00001F04000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917</xdr:row>
      <xdr:rowOff>0</xdr:rowOff>
    </xdr:from>
    <xdr:ext cx="76200" cy="148168"/>
    <xdr:sp macro="" textlink="">
      <xdr:nvSpPr>
        <xdr:cNvPr id="1056" name="Text Box 4">
          <a:extLst>
            <a:ext uri="{FF2B5EF4-FFF2-40B4-BE49-F238E27FC236}">
              <a16:creationId xmlns:a16="http://schemas.microsoft.com/office/drawing/2014/main" id="{00000000-0008-0000-0200-000020040000}"/>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917</xdr:row>
      <xdr:rowOff>0</xdr:rowOff>
    </xdr:from>
    <xdr:ext cx="76200" cy="148168"/>
    <xdr:sp macro="" textlink="">
      <xdr:nvSpPr>
        <xdr:cNvPr id="1057" name="Text Box 5">
          <a:extLst>
            <a:ext uri="{FF2B5EF4-FFF2-40B4-BE49-F238E27FC236}">
              <a16:creationId xmlns:a16="http://schemas.microsoft.com/office/drawing/2014/main" id="{00000000-0008-0000-0200-000021040000}"/>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917</xdr:row>
      <xdr:rowOff>0</xdr:rowOff>
    </xdr:from>
    <xdr:ext cx="76200" cy="148168"/>
    <xdr:sp macro="" textlink="">
      <xdr:nvSpPr>
        <xdr:cNvPr id="1058" name="Text Box 9">
          <a:extLst>
            <a:ext uri="{FF2B5EF4-FFF2-40B4-BE49-F238E27FC236}">
              <a16:creationId xmlns:a16="http://schemas.microsoft.com/office/drawing/2014/main" id="{00000000-0008-0000-0200-000022040000}"/>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917</xdr:row>
      <xdr:rowOff>0</xdr:rowOff>
    </xdr:from>
    <xdr:ext cx="76200" cy="148168"/>
    <xdr:sp macro="" textlink="">
      <xdr:nvSpPr>
        <xdr:cNvPr id="1059" name="Text Box 10">
          <a:extLst>
            <a:ext uri="{FF2B5EF4-FFF2-40B4-BE49-F238E27FC236}">
              <a16:creationId xmlns:a16="http://schemas.microsoft.com/office/drawing/2014/main" id="{00000000-0008-0000-0200-000023040000}"/>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060" name="Text Box 4">
          <a:extLst>
            <a:ext uri="{FF2B5EF4-FFF2-40B4-BE49-F238E27FC236}">
              <a16:creationId xmlns:a16="http://schemas.microsoft.com/office/drawing/2014/main" id="{00000000-0008-0000-0200-000024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061" name="Text Box 5">
          <a:extLst>
            <a:ext uri="{FF2B5EF4-FFF2-40B4-BE49-F238E27FC236}">
              <a16:creationId xmlns:a16="http://schemas.microsoft.com/office/drawing/2014/main" id="{00000000-0008-0000-0200-000025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062" name="Text Box 9">
          <a:extLst>
            <a:ext uri="{FF2B5EF4-FFF2-40B4-BE49-F238E27FC236}">
              <a16:creationId xmlns:a16="http://schemas.microsoft.com/office/drawing/2014/main" id="{00000000-0008-0000-0200-000026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063" name="Text Box 10">
          <a:extLst>
            <a:ext uri="{FF2B5EF4-FFF2-40B4-BE49-F238E27FC236}">
              <a16:creationId xmlns:a16="http://schemas.microsoft.com/office/drawing/2014/main" id="{00000000-0008-0000-0200-000027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1064" name="Text Box 4">
          <a:extLst>
            <a:ext uri="{FF2B5EF4-FFF2-40B4-BE49-F238E27FC236}">
              <a16:creationId xmlns:a16="http://schemas.microsoft.com/office/drawing/2014/main" id="{00000000-0008-0000-0200-000028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1065" name="Text Box 5">
          <a:extLst>
            <a:ext uri="{FF2B5EF4-FFF2-40B4-BE49-F238E27FC236}">
              <a16:creationId xmlns:a16="http://schemas.microsoft.com/office/drawing/2014/main" id="{00000000-0008-0000-0200-000029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1066" name="Text Box 9">
          <a:extLst>
            <a:ext uri="{FF2B5EF4-FFF2-40B4-BE49-F238E27FC236}">
              <a16:creationId xmlns:a16="http://schemas.microsoft.com/office/drawing/2014/main" id="{00000000-0008-0000-0200-00002A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067" name="Text Box 4">
          <a:extLst>
            <a:ext uri="{FF2B5EF4-FFF2-40B4-BE49-F238E27FC236}">
              <a16:creationId xmlns:a16="http://schemas.microsoft.com/office/drawing/2014/main" id="{00000000-0008-0000-0200-00002B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068" name="Text Box 5">
          <a:extLst>
            <a:ext uri="{FF2B5EF4-FFF2-40B4-BE49-F238E27FC236}">
              <a16:creationId xmlns:a16="http://schemas.microsoft.com/office/drawing/2014/main" id="{00000000-0008-0000-0200-00002C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069" name="Text Box 9">
          <a:extLst>
            <a:ext uri="{FF2B5EF4-FFF2-40B4-BE49-F238E27FC236}">
              <a16:creationId xmlns:a16="http://schemas.microsoft.com/office/drawing/2014/main" id="{00000000-0008-0000-0200-00002D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070" name="Text Box 10">
          <a:extLst>
            <a:ext uri="{FF2B5EF4-FFF2-40B4-BE49-F238E27FC236}">
              <a16:creationId xmlns:a16="http://schemas.microsoft.com/office/drawing/2014/main" id="{00000000-0008-0000-0200-00002E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071" name="Text Box 4">
          <a:extLst>
            <a:ext uri="{FF2B5EF4-FFF2-40B4-BE49-F238E27FC236}">
              <a16:creationId xmlns:a16="http://schemas.microsoft.com/office/drawing/2014/main" id="{00000000-0008-0000-0200-00002F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072" name="Text Box 5">
          <a:extLst>
            <a:ext uri="{FF2B5EF4-FFF2-40B4-BE49-F238E27FC236}">
              <a16:creationId xmlns:a16="http://schemas.microsoft.com/office/drawing/2014/main" id="{00000000-0008-0000-0200-000030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073" name="Text Box 9">
          <a:extLst>
            <a:ext uri="{FF2B5EF4-FFF2-40B4-BE49-F238E27FC236}">
              <a16:creationId xmlns:a16="http://schemas.microsoft.com/office/drawing/2014/main" id="{00000000-0008-0000-0200-000031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074" name="Text Box 4">
          <a:extLst>
            <a:ext uri="{FF2B5EF4-FFF2-40B4-BE49-F238E27FC236}">
              <a16:creationId xmlns:a16="http://schemas.microsoft.com/office/drawing/2014/main" id="{00000000-0008-0000-0200-000032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075" name="Text Box 5">
          <a:extLst>
            <a:ext uri="{FF2B5EF4-FFF2-40B4-BE49-F238E27FC236}">
              <a16:creationId xmlns:a16="http://schemas.microsoft.com/office/drawing/2014/main" id="{00000000-0008-0000-0200-000033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076" name="Text Box 9">
          <a:extLst>
            <a:ext uri="{FF2B5EF4-FFF2-40B4-BE49-F238E27FC236}">
              <a16:creationId xmlns:a16="http://schemas.microsoft.com/office/drawing/2014/main" id="{00000000-0008-0000-0200-000034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077" name="Text Box 4">
          <a:extLst>
            <a:ext uri="{FF2B5EF4-FFF2-40B4-BE49-F238E27FC236}">
              <a16:creationId xmlns:a16="http://schemas.microsoft.com/office/drawing/2014/main" id="{00000000-0008-0000-0200-000035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078" name="Text Box 4">
          <a:extLst>
            <a:ext uri="{FF2B5EF4-FFF2-40B4-BE49-F238E27FC236}">
              <a16:creationId xmlns:a16="http://schemas.microsoft.com/office/drawing/2014/main" id="{00000000-0008-0000-0200-000036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1079" name="Text Box 4">
          <a:extLst>
            <a:ext uri="{FF2B5EF4-FFF2-40B4-BE49-F238E27FC236}">
              <a16:creationId xmlns:a16="http://schemas.microsoft.com/office/drawing/2014/main" id="{00000000-0008-0000-0200-000037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1080" name="Text Box 5">
          <a:extLst>
            <a:ext uri="{FF2B5EF4-FFF2-40B4-BE49-F238E27FC236}">
              <a16:creationId xmlns:a16="http://schemas.microsoft.com/office/drawing/2014/main" id="{00000000-0008-0000-0200-000038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1081" name="Text Box 9">
          <a:extLst>
            <a:ext uri="{FF2B5EF4-FFF2-40B4-BE49-F238E27FC236}">
              <a16:creationId xmlns:a16="http://schemas.microsoft.com/office/drawing/2014/main" id="{00000000-0008-0000-0200-000039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1082" name="Text Box 10">
          <a:extLst>
            <a:ext uri="{FF2B5EF4-FFF2-40B4-BE49-F238E27FC236}">
              <a16:creationId xmlns:a16="http://schemas.microsoft.com/office/drawing/2014/main" id="{00000000-0008-0000-0200-00003A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1083" name="Text Box 4">
          <a:extLst>
            <a:ext uri="{FF2B5EF4-FFF2-40B4-BE49-F238E27FC236}">
              <a16:creationId xmlns:a16="http://schemas.microsoft.com/office/drawing/2014/main" id="{00000000-0008-0000-0200-00003B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1084" name="Text Box 5">
          <a:extLst>
            <a:ext uri="{FF2B5EF4-FFF2-40B4-BE49-F238E27FC236}">
              <a16:creationId xmlns:a16="http://schemas.microsoft.com/office/drawing/2014/main" id="{00000000-0008-0000-0200-00003C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1085" name="Text Box 9">
          <a:extLst>
            <a:ext uri="{FF2B5EF4-FFF2-40B4-BE49-F238E27FC236}">
              <a16:creationId xmlns:a16="http://schemas.microsoft.com/office/drawing/2014/main" id="{00000000-0008-0000-0200-00003D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1086" name="Text Box 10">
          <a:extLst>
            <a:ext uri="{FF2B5EF4-FFF2-40B4-BE49-F238E27FC236}">
              <a16:creationId xmlns:a16="http://schemas.microsoft.com/office/drawing/2014/main" id="{00000000-0008-0000-0200-00003E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1087" name="Text Box 4">
          <a:extLst>
            <a:ext uri="{FF2B5EF4-FFF2-40B4-BE49-F238E27FC236}">
              <a16:creationId xmlns:a16="http://schemas.microsoft.com/office/drawing/2014/main" id="{00000000-0008-0000-0200-00003F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1088" name="Text Box 5">
          <a:extLst>
            <a:ext uri="{FF2B5EF4-FFF2-40B4-BE49-F238E27FC236}">
              <a16:creationId xmlns:a16="http://schemas.microsoft.com/office/drawing/2014/main" id="{00000000-0008-0000-0200-000040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1089" name="Text Box 9">
          <a:extLst>
            <a:ext uri="{FF2B5EF4-FFF2-40B4-BE49-F238E27FC236}">
              <a16:creationId xmlns:a16="http://schemas.microsoft.com/office/drawing/2014/main" id="{00000000-0008-0000-0200-000041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1090" name="Text Box 10">
          <a:extLst>
            <a:ext uri="{FF2B5EF4-FFF2-40B4-BE49-F238E27FC236}">
              <a16:creationId xmlns:a16="http://schemas.microsoft.com/office/drawing/2014/main" id="{00000000-0008-0000-0200-000042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1091" name="Text Box 4">
          <a:extLst>
            <a:ext uri="{FF2B5EF4-FFF2-40B4-BE49-F238E27FC236}">
              <a16:creationId xmlns:a16="http://schemas.microsoft.com/office/drawing/2014/main" id="{00000000-0008-0000-0200-000043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1092" name="Text Box 5">
          <a:extLst>
            <a:ext uri="{FF2B5EF4-FFF2-40B4-BE49-F238E27FC236}">
              <a16:creationId xmlns:a16="http://schemas.microsoft.com/office/drawing/2014/main" id="{00000000-0008-0000-0200-000044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1093" name="Text Box 9">
          <a:extLst>
            <a:ext uri="{FF2B5EF4-FFF2-40B4-BE49-F238E27FC236}">
              <a16:creationId xmlns:a16="http://schemas.microsoft.com/office/drawing/2014/main" id="{00000000-0008-0000-0200-000045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1094" name="Text Box 10">
          <a:extLst>
            <a:ext uri="{FF2B5EF4-FFF2-40B4-BE49-F238E27FC236}">
              <a16:creationId xmlns:a16="http://schemas.microsoft.com/office/drawing/2014/main" id="{00000000-0008-0000-0200-000046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1095" name="Text Box 4">
          <a:extLst>
            <a:ext uri="{FF2B5EF4-FFF2-40B4-BE49-F238E27FC236}">
              <a16:creationId xmlns:a16="http://schemas.microsoft.com/office/drawing/2014/main" id="{00000000-0008-0000-0200-000047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1096" name="Text Box 5">
          <a:extLst>
            <a:ext uri="{FF2B5EF4-FFF2-40B4-BE49-F238E27FC236}">
              <a16:creationId xmlns:a16="http://schemas.microsoft.com/office/drawing/2014/main" id="{00000000-0008-0000-0200-000048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1097" name="Text Box 9">
          <a:extLst>
            <a:ext uri="{FF2B5EF4-FFF2-40B4-BE49-F238E27FC236}">
              <a16:creationId xmlns:a16="http://schemas.microsoft.com/office/drawing/2014/main" id="{00000000-0008-0000-0200-000049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1098" name="Text Box 10">
          <a:extLst>
            <a:ext uri="{FF2B5EF4-FFF2-40B4-BE49-F238E27FC236}">
              <a16:creationId xmlns:a16="http://schemas.microsoft.com/office/drawing/2014/main" id="{00000000-0008-0000-0200-00004A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1099" name="Text Box 4">
          <a:extLst>
            <a:ext uri="{FF2B5EF4-FFF2-40B4-BE49-F238E27FC236}">
              <a16:creationId xmlns:a16="http://schemas.microsoft.com/office/drawing/2014/main" id="{00000000-0008-0000-0200-00004B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1100" name="Text Box 5">
          <a:extLst>
            <a:ext uri="{FF2B5EF4-FFF2-40B4-BE49-F238E27FC236}">
              <a16:creationId xmlns:a16="http://schemas.microsoft.com/office/drawing/2014/main" id="{00000000-0008-0000-0200-00004C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1101" name="Text Box 9">
          <a:extLst>
            <a:ext uri="{FF2B5EF4-FFF2-40B4-BE49-F238E27FC236}">
              <a16:creationId xmlns:a16="http://schemas.microsoft.com/office/drawing/2014/main" id="{00000000-0008-0000-0200-00004D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1102" name="Text Box 10">
          <a:extLst>
            <a:ext uri="{FF2B5EF4-FFF2-40B4-BE49-F238E27FC236}">
              <a16:creationId xmlns:a16="http://schemas.microsoft.com/office/drawing/2014/main" id="{00000000-0008-0000-0200-00004E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1103" name="Text Box 4">
          <a:extLst>
            <a:ext uri="{FF2B5EF4-FFF2-40B4-BE49-F238E27FC236}">
              <a16:creationId xmlns:a16="http://schemas.microsoft.com/office/drawing/2014/main" id="{00000000-0008-0000-0200-00004F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1104" name="Text Box 5">
          <a:extLst>
            <a:ext uri="{FF2B5EF4-FFF2-40B4-BE49-F238E27FC236}">
              <a16:creationId xmlns:a16="http://schemas.microsoft.com/office/drawing/2014/main" id="{00000000-0008-0000-0200-000050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1105" name="Text Box 9">
          <a:extLst>
            <a:ext uri="{FF2B5EF4-FFF2-40B4-BE49-F238E27FC236}">
              <a16:creationId xmlns:a16="http://schemas.microsoft.com/office/drawing/2014/main" id="{00000000-0008-0000-0200-000051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1106" name="Text Box 10">
          <a:extLst>
            <a:ext uri="{FF2B5EF4-FFF2-40B4-BE49-F238E27FC236}">
              <a16:creationId xmlns:a16="http://schemas.microsoft.com/office/drawing/2014/main" id="{00000000-0008-0000-0200-000052040000}"/>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107" name="Text Box 4">
          <a:extLst>
            <a:ext uri="{FF2B5EF4-FFF2-40B4-BE49-F238E27FC236}">
              <a16:creationId xmlns:a16="http://schemas.microsoft.com/office/drawing/2014/main" id="{00000000-0008-0000-0200-000053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108" name="Text Box 5">
          <a:extLst>
            <a:ext uri="{FF2B5EF4-FFF2-40B4-BE49-F238E27FC236}">
              <a16:creationId xmlns:a16="http://schemas.microsoft.com/office/drawing/2014/main" id="{00000000-0008-0000-0200-000054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109" name="Text Box 9">
          <a:extLst>
            <a:ext uri="{FF2B5EF4-FFF2-40B4-BE49-F238E27FC236}">
              <a16:creationId xmlns:a16="http://schemas.microsoft.com/office/drawing/2014/main" id="{00000000-0008-0000-0200-000055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110" name="Text Box 10">
          <a:extLst>
            <a:ext uri="{FF2B5EF4-FFF2-40B4-BE49-F238E27FC236}">
              <a16:creationId xmlns:a16="http://schemas.microsoft.com/office/drawing/2014/main" id="{00000000-0008-0000-0200-000056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111" name="Text Box 4">
          <a:extLst>
            <a:ext uri="{FF2B5EF4-FFF2-40B4-BE49-F238E27FC236}">
              <a16:creationId xmlns:a16="http://schemas.microsoft.com/office/drawing/2014/main" id="{00000000-0008-0000-0200-000057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112" name="Text Box 5">
          <a:extLst>
            <a:ext uri="{FF2B5EF4-FFF2-40B4-BE49-F238E27FC236}">
              <a16:creationId xmlns:a16="http://schemas.microsoft.com/office/drawing/2014/main" id="{00000000-0008-0000-0200-000058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113" name="Text Box 9">
          <a:extLst>
            <a:ext uri="{FF2B5EF4-FFF2-40B4-BE49-F238E27FC236}">
              <a16:creationId xmlns:a16="http://schemas.microsoft.com/office/drawing/2014/main" id="{00000000-0008-0000-0200-000059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114" name="Text Box 10">
          <a:extLst>
            <a:ext uri="{FF2B5EF4-FFF2-40B4-BE49-F238E27FC236}">
              <a16:creationId xmlns:a16="http://schemas.microsoft.com/office/drawing/2014/main" id="{00000000-0008-0000-0200-00005A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115" name="Text Box 4">
          <a:extLst>
            <a:ext uri="{FF2B5EF4-FFF2-40B4-BE49-F238E27FC236}">
              <a16:creationId xmlns:a16="http://schemas.microsoft.com/office/drawing/2014/main" id="{00000000-0008-0000-0200-00005B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116" name="Text Box 5">
          <a:extLst>
            <a:ext uri="{FF2B5EF4-FFF2-40B4-BE49-F238E27FC236}">
              <a16:creationId xmlns:a16="http://schemas.microsoft.com/office/drawing/2014/main" id="{00000000-0008-0000-0200-00005C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117" name="Text Box 9">
          <a:extLst>
            <a:ext uri="{FF2B5EF4-FFF2-40B4-BE49-F238E27FC236}">
              <a16:creationId xmlns:a16="http://schemas.microsoft.com/office/drawing/2014/main" id="{00000000-0008-0000-0200-00005D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118" name="Text Box 10">
          <a:extLst>
            <a:ext uri="{FF2B5EF4-FFF2-40B4-BE49-F238E27FC236}">
              <a16:creationId xmlns:a16="http://schemas.microsoft.com/office/drawing/2014/main" id="{00000000-0008-0000-0200-00005E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119" name="Text Box 4">
          <a:extLst>
            <a:ext uri="{FF2B5EF4-FFF2-40B4-BE49-F238E27FC236}">
              <a16:creationId xmlns:a16="http://schemas.microsoft.com/office/drawing/2014/main" id="{00000000-0008-0000-0200-00005F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120" name="Text Box 5">
          <a:extLst>
            <a:ext uri="{FF2B5EF4-FFF2-40B4-BE49-F238E27FC236}">
              <a16:creationId xmlns:a16="http://schemas.microsoft.com/office/drawing/2014/main" id="{00000000-0008-0000-0200-000060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121" name="Text Box 9">
          <a:extLst>
            <a:ext uri="{FF2B5EF4-FFF2-40B4-BE49-F238E27FC236}">
              <a16:creationId xmlns:a16="http://schemas.microsoft.com/office/drawing/2014/main" id="{00000000-0008-0000-0200-000061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122" name="Text Box 10">
          <a:extLst>
            <a:ext uri="{FF2B5EF4-FFF2-40B4-BE49-F238E27FC236}">
              <a16:creationId xmlns:a16="http://schemas.microsoft.com/office/drawing/2014/main" id="{00000000-0008-0000-0200-000062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123" name="Text Box 4">
          <a:extLst>
            <a:ext uri="{FF2B5EF4-FFF2-40B4-BE49-F238E27FC236}">
              <a16:creationId xmlns:a16="http://schemas.microsoft.com/office/drawing/2014/main" id="{00000000-0008-0000-0200-000063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124" name="Text Box 5">
          <a:extLst>
            <a:ext uri="{FF2B5EF4-FFF2-40B4-BE49-F238E27FC236}">
              <a16:creationId xmlns:a16="http://schemas.microsoft.com/office/drawing/2014/main" id="{00000000-0008-0000-0200-000064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125" name="Text Box 9">
          <a:extLst>
            <a:ext uri="{FF2B5EF4-FFF2-40B4-BE49-F238E27FC236}">
              <a16:creationId xmlns:a16="http://schemas.microsoft.com/office/drawing/2014/main" id="{00000000-0008-0000-0200-000065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126" name="Text Box 10">
          <a:extLst>
            <a:ext uri="{FF2B5EF4-FFF2-40B4-BE49-F238E27FC236}">
              <a16:creationId xmlns:a16="http://schemas.microsoft.com/office/drawing/2014/main" id="{00000000-0008-0000-0200-000066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127" name="Text Box 4">
          <a:extLst>
            <a:ext uri="{FF2B5EF4-FFF2-40B4-BE49-F238E27FC236}">
              <a16:creationId xmlns:a16="http://schemas.microsoft.com/office/drawing/2014/main" id="{00000000-0008-0000-0200-000067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128" name="Text Box 5">
          <a:extLst>
            <a:ext uri="{FF2B5EF4-FFF2-40B4-BE49-F238E27FC236}">
              <a16:creationId xmlns:a16="http://schemas.microsoft.com/office/drawing/2014/main" id="{00000000-0008-0000-0200-000068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129" name="Text Box 9">
          <a:extLst>
            <a:ext uri="{FF2B5EF4-FFF2-40B4-BE49-F238E27FC236}">
              <a16:creationId xmlns:a16="http://schemas.microsoft.com/office/drawing/2014/main" id="{00000000-0008-0000-0200-000069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130" name="Text Box 10">
          <a:extLst>
            <a:ext uri="{FF2B5EF4-FFF2-40B4-BE49-F238E27FC236}">
              <a16:creationId xmlns:a16="http://schemas.microsoft.com/office/drawing/2014/main" id="{00000000-0008-0000-0200-00006A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131" name="Text Box 4">
          <a:extLst>
            <a:ext uri="{FF2B5EF4-FFF2-40B4-BE49-F238E27FC236}">
              <a16:creationId xmlns:a16="http://schemas.microsoft.com/office/drawing/2014/main" id="{00000000-0008-0000-0200-00006B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132" name="Text Box 5">
          <a:extLst>
            <a:ext uri="{FF2B5EF4-FFF2-40B4-BE49-F238E27FC236}">
              <a16:creationId xmlns:a16="http://schemas.microsoft.com/office/drawing/2014/main" id="{00000000-0008-0000-0200-00006C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133" name="Text Box 9">
          <a:extLst>
            <a:ext uri="{FF2B5EF4-FFF2-40B4-BE49-F238E27FC236}">
              <a16:creationId xmlns:a16="http://schemas.microsoft.com/office/drawing/2014/main" id="{00000000-0008-0000-0200-00006D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134" name="Text Box 10">
          <a:extLst>
            <a:ext uri="{FF2B5EF4-FFF2-40B4-BE49-F238E27FC236}">
              <a16:creationId xmlns:a16="http://schemas.microsoft.com/office/drawing/2014/main" id="{00000000-0008-0000-0200-00006E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135" name="Text Box 4">
          <a:extLst>
            <a:ext uri="{FF2B5EF4-FFF2-40B4-BE49-F238E27FC236}">
              <a16:creationId xmlns:a16="http://schemas.microsoft.com/office/drawing/2014/main" id="{00000000-0008-0000-0200-00006F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136" name="Text Box 5">
          <a:extLst>
            <a:ext uri="{FF2B5EF4-FFF2-40B4-BE49-F238E27FC236}">
              <a16:creationId xmlns:a16="http://schemas.microsoft.com/office/drawing/2014/main" id="{00000000-0008-0000-0200-000070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137" name="Text Box 9">
          <a:extLst>
            <a:ext uri="{FF2B5EF4-FFF2-40B4-BE49-F238E27FC236}">
              <a16:creationId xmlns:a16="http://schemas.microsoft.com/office/drawing/2014/main" id="{00000000-0008-0000-0200-000071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138" name="Text Box 10">
          <a:extLst>
            <a:ext uri="{FF2B5EF4-FFF2-40B4-BE49-F238E27FC236}">
              <a16:creationId xmlns:a16="http://schemas.microsoft.com/office/drawing/2014/main" id="{00000000-0008-0000-0200-000072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139" name="Text Box 4">
          <a:extLst>
            <a:ext uri="{FF2B5EF4-FFF2-40B4-BE49-F238E27FC236}">
              <a16:creationId xmlns:a16="http://schemas.microsoft.com/office/drawing/2014/main" id="{00000000-0008-0000-0200-000073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140" name="Text Box 5">
          <a:extLst>
            <a:ext uri="{FF2B5EF4-FFF2-40B4-BE49-F238E27FC236}">
              <a16:creationId xmlns:a16="http://schemas.microsoft.com/office/drawing/2014/main" id="{00000000-0008-0000-0200-000074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141" name="Text Box 9">
          <a:extLst>
            <a:ext uri="{FF2B5EF4-FFF2-40B4-BE49-F238E27FC236}">
              <a16:creationId xmlns:a16="http://schemas.microsoft.com/office/drawing/2014/main" id="{00000000-0008-0000-0200-000075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142" name="Text Box 10">
          <a:extLst>
            <a:ext uri="{FF2B5EF4-FFF2-40B4-BE49-F238E27FC236}">
              <a16:creationId xmlns:a16="http://schemas.microsoft.com/office/drawing/2014/main" id="{00000000-0008-0000-0200-000076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143" name="Text Box 4">
          <a:extLst>
            <a:ext uri="{FF2B5EF4-FFF2-40B4-BE49-F238E27FC236}">
              <a16:creationId xmlns:a16="http://schemas.microsoft.com/office/drawing/2014/main" id="{00000000-0008-0000-0200-000077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144" name="Text Box 5">
          <a:extLst>
            <a:ext uri="{FF2B5EF4-FFF2-40B4-BE49-F238E27FC236}">
              <a16:creationId xmlns:a16="http://schemas.microsoft.com/office/drawing/2014/main" id="{00000000-0008-0000-0200-000078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145" name="Text Box 9">
          <a:extLst>
            <a:ext uri="{FF2B5EF4-FFF2-40B4-BE49-F238E27FC236}">
              <a16:creationId xmlns:a16="http://schemas.microsoft.com/office/drawing/2014/main" id="{00000000-0008-0000-0200-000079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146" name="Text Box 10">
          <a:extLst>
            <a:ext uri="{FF2B5EF4-FFF2-40B4-BE49-F238E27FC236}">
              <a16:creationId xmlns:a16="http://schemas.microsoft.com/office/drawing/2014/main" id="{00000000-0008-0000-0200-00007A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147" name="Text Box 4">
          <a:extLst>
            <a:ext uri="{FF2B5EF4-FFF2-40B4-BE49-F238E27FC236}">
              <a16:creationId xmlns:a16="http://schemas.microsoft.com/office/drawing/2014/main" id="{00000000-0008-0000-0200-00007B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148" name="Text Box 5">
          <a:extLst>
            <a:ext uri="{FF2B5EF4-FFF2-40B4-BE49-F238E27FC236}">
              <a16:creationId xmlns:a16="http://schemas.microsoft.com/office/drawing/2014/main" id="{00000000-0008-0000-0200-00007C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149" name="Text Box 9">
          <a:extLst>
            <a:ext uri="{FF2B5EF4-FFF2-40B4-BE49-F238E27FC236}">
              <a16:creationId xmlns:a16="http://schemas.microsoft.com/office/drawing/2014/main" id="{00000000-0008-0000-0200-00007D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1150" name="Text Box 10">
          <a:extLst>
            <a:ext uri="{FF2B5EF4-FFF2-40B4-BE49-F238E27FC236}">
              <a16:creationId xmlns:a16="http://schemas.microsoft.com/office/drawing/2014/main" id="{00000000-0008-0000-0200-00007E04000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8"/>
    <xdr:sp macro="" textlink="">
      <xdr:nvSpPr>
        <xdr:cNvPr id="1151" name="Text Box 4">
          <a:extLst>
            <a:ext uri="{FF2B5EF4-FFF2-40B4-BE49-F238E27FC236}">
              <a16:creationId xmlns:a16="http://schemas.microsoft.com/office/drawing/2014/main" id="{00000000-0008-0000-0200-00007F040000}"/>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919</xdr:row>
      <xdr:rowOff>0</xdr:rowOff>
    </xdr:from>
    <xdr:ext cx="76200" cy="148168"/>
    <xdr:sp macro="" textlink="">
      <xdr:nvSpPr>
        <xdr:cNvPr id="1152" name="Text Box 5">
          <a:extLst>
            <a:ext uri="{FF2B5EF4-FFF2-40B4-BE49-F238E27FC236}">
              <a16:creationId xmlns:a16="http://schemas.microsoft.com/office/drawing/2014/main" id="{00000000-0008-0000-0200-000080040000}"/>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919</xdr:row>
      <xdr:rowOff>0</xdr:rowOff>
    </xdr:from>
    <xdr:ext cx="76200" cy="148168"/>
    <xdr:sp macro="" textlink="">
      <xdr:nvSpPr>
        <xdr:cNvPr id="1153" name="Text Box 9">
          <a:extLst>
            <a:ext uri="{FF2B5EF4-FFF2-40B4-BE49-F238E27FC236}">
              <a16:creationId xmlns:a16="http://schemas.microsoft.com/office/drawing/2014/main" id="{00000000-0008-0000-0200-000081040000}"/>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919</xdr:row>
      <xdr:rowOff>0</xdr:rowOff>
    </xdr:from>
    <xdr:ext cx="76200" cy="148168"/>
    <xdr:sp macro="" textlink="">
      <xdr:nvSpPr>
        <xdr:cNvPr id="1154" name="Text Box 10">
          <a:extLst>
            <a:ext uri="{FF2B5EF4-FFF2-40B4-BE49-F238E27FC236}">
              <a16:creationId xmlns:a16="http://schemas.microsoft.com/office/drawing/2014/main" id="{00000000-0008-0000-0200-000082040000}"/>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55" name="Text Box 4">
          <a:extLst>
            <a:ext uri="{FF2B5EF4-FFF2-40B4-BE49-F238E27FC236}">
              <a16:creationId xmlns:a16="http://schemas.microsoft.com/office/drawing/2014/main" id="{00000000-0008-0000-0200-000083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56" name="Text Box 5">
          <a:extLst>
            <a:ext uri="{FF2B5EF4-FFF2-40B4-BE49-F238E27FC236}">
              <a16:creationId xmlns:a16="http://schemas.microsoft.com/office/drawing/2014/main" id="{00000000-0008-0000-0200-000084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57" name="Text Box 9">
          <a:extLst>
            <a:ext uri="{FF2B5EF4-FFF2-40B4-BE49-F238E27FC236}">
              <a16:creationId xmlns:a16="http://schemas.microsoft.com/office/drawing/2014/main" id="{00000000-0008-0000-0200-000085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58" name="Text Box 10">
          <a:extLst>
            <a:ext uri="{FF2B5EF4-FFF2-40B4-BE49-F238E27FC236}">
              <a16:creationId xmlns:a16="http://schemas.microsoft.com/office/drawing/2014/main" id="{00000000-0008-0000-0200-000086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59" name="Text Box 4">
          <a:extLst>
            <a:ext uri="{FF2B5EF4-FFF2-40B4-BE49-F238E27FC236}">
              <a16:creationId xmlns:a16="http://schemas.microsoft.com/office/drawing/2014/main" id="{00000000-0008-0000-0200-000087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60" name="Text Box 5">
          <a:extLst>
            <a:ext uri="{FF2B5EF4-FFF2-40B4-BE49-F238E27FC236}">
              <a16:creationId xmlns:a16="http://schemas.microsoft.com/office/drawing/2014/main" id="{00000000-0008-0000-0200-000088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61" name="Text Box 9">
          <a:extLst>
            <a:ext uri="{FF2B5EF4-FFF2-40B4-BE49-F238E27FC236}">
              <a16:creationId xmlns:a16="http://schemas.microsoft.com/office/drawing/2014/main" id="{00000000-0008-0000-0200-000089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62" name="Text Box 4">
          <a:extLst>
            <a:ext uri="{FF2B5EF4-FFF2-40B4-BE49-F238E27FC236}">
              <a16:creationId xmlns:a16="http://schemas.microsoft.com/office/drawing/2014/main" id="{00000000-0008-0000-0200-00008A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63" name="Text Box 5">
          <a:extLst>
            <a:ext uri="{FF2B5EF4-FFF2-40B4-BE49-F238E27FC236}">
              <a16:creationId xmlns:a16="http://schemas.microsoft.com/office/drawing/2014/main" id="{00000000-0008-0000-0200-00008B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64" name="Text Box 9">
          <a:extLst>
            <a:ext uri="{FF2B5EF4-FFF2-40B4-BE49-F238E27FC236}">
              <a16:creationId xmlns:a16="http://schemas.microsoft.com/office/drawing/2014/main" id="{00000000-0008-0000-0200-00008C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65" name="Text Box 10">
          <a:extLst>
            <a:ext uri="{FF2B5EF4-FFF2-40B4-BE49-F238E27FC236}">
              <a16:creationId xmlns:a16="http://schemas.microsoft.com/office/drawing/2014/main" id="{00000000-0008-0000-0200-00008D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66" name="Text Box 4">
          <a:extLst>
            <a:ext uri="{FF2B5EF4-FFF2-40B4-BE49-F238E27FC236}">
              <a16:creationId xmlns:a16="http://schemas.microsoft.com/office/drawing/2014/main" id="{00000000-0008-0000-0200-00008E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67" name="Text Box 5">
          <a:extLst>
            <a:ext uri="{FF2B5EF4-FFF2-40B4-BE49-F238E27FC236}">
              <a16:creationId xmlns:a16="http://schemas.microsoft.com/office/drawing/2014/main" id="{00000000-0008-0000-0200-00008F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68" name="Text Box 9">
          <a:extLst>
            <a:ext uri="{FF2B5EF4-FFF2-40B4-BE49-F238E27FC236}">
              <a16:creationId xmlns:a16="http://schemas.microsoft.com/office/drawing/2014/main" id="{00000000-0008-0000-0200-000090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69" name="Text Box 4">
          <a:extLst>
            <a:ext uri="{FF2B5EF4-FFF2-40B4-BE49-F238E27FC236}">
              <a16:creationId xmlns:a16="http://schemas.microsoft.com/office/drawing/2014/main" id="{00000000-0008-0000-0200-000091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70" name="Text Box 5">
          <a:extLst>
            <a:ext uri="{FF2B5EF4-FFF2-40B4-BE49-F238E27FC236}">
              <a16:creationId xmlns:a16="http://schemas.microsoft.com/office/drawing/2014/main" id="{00000000-0008-0000-0200-000092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71" name="Text Box 9">
          <a:extLst>
            <a:ext uri="{FF2B5EF4-FFF2-40B4-BE49-F238E27FC236}">
              <a16:creationId xmlns:a16="http://schemas.microsoft.com/office/drawing/2014/main" id="{00000000-0008-0000-0200-000093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72" name="Text Box 4">
          <a:extLst>
            <a:ext uri="{FF2B5EF4-FFF2-40B4-BE49-F238E27FC236}">
              <a16:creationId xmlns:a16="http://schemas.microsoft.com/office/drawing/2014/main" id="{00000000-0008-0000-0200-000094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173" name="Text Box 4">
          <a:extLst>
            <a:ext uri="{FF2B5EF4-FFF2-40B4-BE49-F238E27FC236}">
              <a16:creationId xmlns:a16="http://schemas.microsoft.com/office/drawing/2014/main" id="{00000000-0008-0000-0200-000095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74" name="Text Box 4">
          <a:extLst>
            <a:ext uri="{FF2B5EF4-FFF2-40B4-BE49-F238E27FC236}">
              <a16:creationId xmlns:a16="http://schemas.microsoft.com/office/drawing/2014/main" id="{00000000-0008-0000-0200-000096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75" name="Text Box 5">
          <a:extLst>
            <a:ext uri="{FF2B5EF4-FFF2-40B4-BE49-F238E27FC236}">
              <a16:creationId xmlns:a16="http://schemas.microsoft.com/office/drawing/2014/main" id="{00000000-0008-0000-0200-000097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76" name="Text Box 9">
          <a:extLst>
            <a:ext uri="{FF2B5EF4-FFF2-40B4-BE49-F238E27FC236}">
              <a16:creationId xmlns:a16="http://schemas.microsoft.com/office/drawing/2014/main" id="{00000000-0008-0000-0200-000098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77" name="Text Box 10">
          <a:extLst>
            <a:ext uri="{FF2B5EF4-FFF2-40B4-BE49-F238E27FC236}">
              <a16:creationId xmlns:a16="http://schemas.microsoft.com/office/drawing/2014/main" id="{00000000-0008-0000-0200-000099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78" name="Text Box 4">
          <a:extLst>
            <a:ext uri="{FF2B5EF4-FFF2-40B4-BE49-F238E27FC236}">
              <a16:creationId xmlns:a16="http://schemas.microsoft.com/office/drawing/2014/main" id="{00000000-0008-0000-0200-00009A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79" name="Text Box 5">
          <a:extLst>
            <a:ext uri="{FF2B5EF4-FFF2-40B4-BE49-F238E27FC236}">
              <a16:creationId xmlns:a16="http://schemas.microsoft.com/office/drawing/2014/main" id="{00000000-0008-0000-0200-00009B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80" name="Text Box 9">
          <a:extLst>
            <a:ext uri="{FF2B5EF4-FFF2-40B4-BE49-F238E27FC236}">
              <a16:creationId xmlns:a16="http://schemas.microsoft.com/office/drawing/2014/main" id="{00000000-0008-0000-0200-00009C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81" name="Text Box 10">
          <a:extLst>
            <a:ext uri="{FF2B5EF4-FFF2-40B4-BE49-F238E27FC236}">
              <a16:creationId xmlns:a16="http://schemas.microsoft.com/office/drawing/2014/main" id="{00000000-0008-0000-0200-00009D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82" name="Text Box 4">
          <a:extLst>
            <a:ext uri="{FF2B5EF4-FFF2-40B4-BE49-F238E27FC236}">
              <a16:creationId xmlns:a16="http://schemas.microsoft.com/office/drawing/2014/main" id="{00000000-0008-0000-0200-00009E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83" name="Text Box 5">
          <a:extLst>
            <a:ext uri="{FF2B5EF4-FFF2-40B4-BE49-F238E27FC236}">
              <a16:creationId xmlns:a16="http://schemas.microsoft.com/office/drawing/2014/main" id="{00000000-0008-0000-0200-00009F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84" name="Text Box 9">
          <a:extLst>
            <a:ext uri="{FF2B5EF4-FFF2-40B4-BE49-F238E27FC236}">
              <a16:creationId xmlns:a16="http://schemas.microsoft.com/office/drawing/2014/main" id="{00000000-0008-0000-0200-0000A0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85" name="Text Box 10">
          <a:extLst>
            <a:ext uri="{FF2B5EF4-FFF2-40B4-BE49-F238E27FC236}">
              <a16:creationId xmlns:a16="http://schemas.microsoft.com/office/drawing/2014/main" id="{00000000-0008-0000-0200-0000A1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86" name="Text Box 4">
          <a:extLst>
            <a:ext uri="{FF2B5EF4-FFF2-40B4-BE49-F238E27FC236}">
              <a16:creationId xmlns:a16="http://schemas.microsoft.com/office/drawing/2014/main" id="{00000000-0008-0000-0200-0000A2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87" name="Text Box 5">
          <a:extLst>
            <a:ext uri="{FF2B5EF4-FFF2-40B4-BE49-F238E27FC236}">
              <a16:creationId xmlns:a16="http://schemas.microsoft.com/office/drawing/2014/main" id="{00000000-0008-0000-0200-0000A3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88" name="Text Box 9">
          <a:extLst>
            <a:ext uri="{FF2B5EF4-FFF2-40B4-BE49-F238E27FC236}">
              <a16:creationId xmlns:a16="http://schemas.microsoft.com/office/drawing/2014/main" id="{00000000-0008-0000-0200-0000A4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89" name="Text Box 10">
          <a:extLst>
            <a:ext uri="{FF2B5EF4-FFF2-40B4-BE49-F238E27FC236}">
              <a16:creationId xmlns:a16="http://schemas.microsoft.com/office/drawing/2014/main" id="{00000000-0008-0000-0200-0000A5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90" name="Text Box 4">
          <a:extLst>
            <a:ext uri="{FF2B5EF4-FFF2-40B4-BE49-F238E27FC236}">
              <a16:creationId xmlns:a16="http://schemas.microsoft.com/office/drawing/2014/main" id="{00000000-0008-0000-0200-0000A6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91" name="Text Box 5">
          <a:extLst>
            <a:ext uri="{FF2B5EF4-FFF2-40B4-BE49-F238E27FC236}">
              <a16:creationId xmlns:a16="http://schemas.microsoft.com/office/drawing/2014/main" id="{00000000-0008-0000-0200-0000A7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92" name="Text Box 9">
          <a:extLst>
            <a:ext uri="{FF2B5EF4-FFF2-40B4-BE49-F238E27FC236}">
              <a16:creationId xmlns:a16="http://schemas.microsoft.com/office/drawing/2014/main" id="{00000000-0008-0000-0200-0000A8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93" name="Text Box 10">
          <a:extLst>
            <a:ext uri="{FF2B5EF4-FFF2-40B4-BE49-F238E27FC236}">
              <a16:creationId xmlns:a16="http://schemas.microsoft.com/office/drawing/2014/main" id="{00000000-0008-0000-0200-0000A9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94" name="Text Box 4">
          <a:extLst>
            <a:ext uri="{FF2B5EF4-FFF2-40B4-BE49-F238E27FC236}">
              <a16:creationId xmlns:a16="http://schemas.microsoft.com/office/drawing/2014/main" id="{00000000-0008-0000-0200-0000AA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95" name="Text Box 5">
          <a:extLst>
            <a:ext uri="{FF2B5EF4-FFF2-40B4-BE49-F238E27FC236}">
              <a16:creationId xmlns:a16="http://schemas.microsoft.com/office/drawing/2014/main" id="{00000000-0008-0000-0200-0000AB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96" name="Text Box 9">
          <a:extLst>
            <a:ext uri="{FF2B5EF4-FFF2-40B4-BE49-F238E27FC236}">
              <a16:creationId xmlns:a16="http://schemas.microsoft.com/office/drawing/2014/main" id="{00000000-0008-0000-0200-0000AC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97" name="Text Box 10">
          <a:extLst>
            <a:ext uri="{FF2B5EF4-FFF2-40B4-BE49-F238E27FC236}">
              <a16:creationId xmlns:a16="http://schemas.microsoft.com/office/drawing/2014/main" id="{00000000-0008-0000-0200-0000AD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98" name="Text Box 4">
          <a:extLst>
            <a:ext uri="{FF2B5EF4-FFF2-40B4-BE49-F238E27FC236}">
              <a16:creationId xmlns:a16="http://schemas.microsoft.com/office/drawing/2014/main" id="{00000000-0008-0000-0200-0000AE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199" name="Text Box 5">
          <a:extLst>
            <a:ext uri="{FF2B5EF4-FFF2-40B4-BE49-F238E27FC236}">
              <a16:creationId xmlns:a16="http://schemas.microsoft.com/office/drawing/2014/main" id="{00000000-0008-0000-0200-0000AF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200" name="Text Box 9">
          <a:extLst>
            <a:ext uri="{FF2B5EF4-FFF2-40B4-BE49-F238E27FC236}">
              <a16:creationId xmlns:a16="http://schemas.microsoft.com/office/drawing/2014/main" id="{00000000-0008-0000-0200-0000B0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52400"/>
    <xdr:sp macro="" textlink="">
      <xdr:nvSpPr>
        <xdr:cNvPr id="1201" name="Text Box 10">
          <a:extLst>
            <a:ext uri="{FF2B5EF4-FFF2-40B4-BE49-F238E27FC236}">
              <a16:creationId xmlns:a16="http://schemas.microsoft.com/office/drawing/2014/main" id="{00000000-0008-0000-0200-0000B104000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02" name="Text Box 4">
          <a:extLst>
            <a:ext uri="{FF2B5EF4-FFF2-40B4-BE49-F238E27FC236}">
              <a16:creationId xmlns:a16="http://schemas.microsoft.com/office/drawing/2014/main" id="{00000000-0008-0000-0200-0000B2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03" name="Text Box 5">
          <a:extLst>
            <a:ext uri="{FF2B5EF4-FFF2-40B4-BE49-F238E27FC236}">
              <a16:creationId xmlns:a16="http://schemas.microsoft.com/office/drawing/2014/main" id="{00000000-0008-0000-0200-0000B3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04" name="Text Box 9">
          <a:extLst>
            <a:ext uri="{FF2B5EF4-FFF2-40B4-BE49-F238E27FC236}">
              <a16:creationId xmlns:a16="http://schemas.microsoft.com/office/drawing/2014/main" id="{00000000-0008-0000-0200-0000B4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05" name="Text Box 10">
          <a:extLst>
            <a:ext uri="{FF2B5EF4-FFF2-40B4-BE49-F238E27FC236}">
              <a16:creationId xmlns:a16="http://schemas.microsoft.com/office/drawing/2014/main" id="{00000000-0008-0000-0200-0000B5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06" name="Text Box 4">
          <a:extLst>
            <a:ext uri="{FF2B5EF4-FFF2-40B4-BE49-F238E27FC236}">
              <a16:creationId xmlns:a16="http://schemas.microsoft.com/office/drawing/2014/main" id="{00000000-0008-0000-0200-0000B6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07" name="Text Box 5">
          <a:extLst>
            <a:ext uri="{FF2B5EF4-FFF2-40B4-BE49-F238E27FC236}">
              <a16:creationId xmlns:a16="http://schemas.microsoft.com/office/drawing/2014/main" id="{00000000-0008-0000-0200-0000B7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08" name="Text Box 9">
          <a:extLst>
            <a:ext uri="{FF2B5EF4-FFF2-40B4-BE49-F238E27FC236}">
              <a16:creationId xmlns:a16="http://schemas.microsoft.com/office/drawing/2014/main" id="{00000000-0008-0000-0200-0000B8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09" name="Text Box 10">
          <a:extLst>
            <a:ext uri="{FF2B5EF4-FFF2-40B4-BE49-F238E27FC236}">
              <a16:creationId xmlns:a16="http://schemas.microsoft.com/office/drawing/2014/main" id="{00000000-0008-0000-0200-0000B9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10" name="Text Box 4">
          <a:extLst>
            <a:ext uri="{FF2B5EF4-FFF2-40B4-BE49-F238E27FC236}">
              <a16:creationId xmlns:a16="http://schemas.microsoft.com/office/drawing/2014/main" id="{00000000-0008-0000-0200-0000BA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11" name="Text Box 5">
          <a:extLst>
            <a:ext uri="{FF2B5EF4-FFF2-40B4-BE49-F238E27FC236}">
              <a16:creationId xmlns:a16="http://schemas.microsoft.com/office/drawing/2014/main" id="{00000000-0008-0000-0200-0000BB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12" name="Text Box 9">
          <a:extLst>
            <a:ext uri="{FF2B5EF4-FFF2-40B4-BE49-F238E27FC236}">
              <a16:creationId xmlns:a16="http://schemas.microsoft.com/office/drawing/2014/main" id="{00000000-0008-0000-0200-0000BC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13" name="Text Box 10">
          <a:extLst>
            <a:ext uri="{FF2B5EF4-FFF2-40B4-BE49-F238E27FC236}">
              <a16:creationId xmlns:a16="http://schemas.microsoft.com/office/drawing/2014/main" id="{00000000-0008-0000-0200-0000BD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14" name="Text Box 4">
          <a:extLst>
            <a:ext uri="{FF2B5EF4-FFF2-40B4-BE49-F238E27FC236}">
              <a16:creationId xmlns:a16="http://schemas.microsoft.com/office/drawing/2014/main" id="{00000000-0008-0000-0200-0000BE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15" name="Text Box 5">
          <a:extLst>
            <a:ext uri="{FF2B5EF4-FFF2-40B4-BE49-F238E27FC236}">
              <a16:creationId xmlns:a16="http://schemas.microsoft.com/office/drawing/2014/main" id="{00000000-0008-0000-0200-0000BF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16" name="Text Box 9">
          <a:extLst>
            <a:ext uri="{FF2B5EF4-FFF2-40B4-BE49-F238E27FC236}">
              <a16:creationId xmlns:a16="http://schemas.microsoft.com/office/drawing/2014/main" id="{00000000-0008-0000-0200-0000C0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17" name="Text Box 10">
          <a:extLst>
            <a:ext uri="{FF2B5EF4-FFF2-40B4-BE49-F238E27FC236}">
              <a16:creationId xmlns:a16="http://schemas.microsoft.com/office/drawing/2014/main" id="{00000000-0008-0000-0200-0000C1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18" name="Text Box 4">
          <a:extLst>
            <a:ext uri="{FF2B5EF4-FFF2-40B4-BE49-F238E27FC236}">
              <a16:creationId xmlns:a16="http://schemas.microsoft.com/office/drawing/2014/main" id="{00000000-0008-0000-0200-0000C2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19" name="Text Box 5">
          <a:extLst>
            <a:ext uri="{FF2B5EF4-FFF2-40B4-BE49-F238E27FC236}">
              <a16:creationId xmlns:a16="http://schemas.microsoft.com/office/drawing/2014/main" id="{00000000-0008-0000-0200-0000C3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20" name="Text Box 9">
          <a:extLst>
            <a:ext uri="{FF2B5EF4-FFF2-40B4-BE49-F238E27FC236}">
              <a16:creationId xmlns:a16="http://schemas.microsoft.com/office/drawing/2014/main" id="{00000000-0008-0000-0200-0000C4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21" name="Text Box 10">
          <a:extLst>
            <a:ext uri="{FF2B5EF4-FFF2-40B4-BE49-F238E27FC236}">
              <a16:creationId xmlns:a16="http://schemas.microsoft.com/office/drawing/2014/main" id="{00000000-0008-0000-0200-0000C5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22" name="Text Box 4">
          <a:extLst>
            <a:ext uri="{FF2B5EF4-FFF2-40B4-BE49-F238E27FC236}">
              <a16:creationId xmlns:a16="http://schemas.microsoft.com/office/drawing/2014/main" id="{00000000-0008-0000-0200-0000C6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23" name="Text Box 5">
          <a:extLst>
            <a:ext uri="{FF2B5EF4-FFF2-40B4-BE49-F238E27FC236}">
              <a16:creationId xmlns:a16="http://schemas.microsoft.com/office/drawing/2014/main" id="{00000000-0008-0000-0200-0000C7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24" name="Text Box 9">
          <a:extLst>
            <a:ext uri="{FF2B5EF4-FFF2-40B4-BE49-F238E27FC236}">
              <a16:creationId xmlns:a16="http://schemas.microsoft.com/office/drawing/2014/main" id="{00000000-0008-0000-0200-0000C8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25" name="Text Box 10">
          <a:extLst>
            <a:ext uri="{FF2B5EF4-FFF2-40B4-BE49-F238E27FC236}">
              <a16:creationId xmlns:a16="http://schemas.microsoft.com/office/drawing/2014/main" id="{00000000-0008-0000-0200-0000C9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26" name="Text Box 4">
          <a:extLst>
            <a:ext uri="{FF2B5EF4-FFF2-40B4-BE49-F238E27FC236}">
              <a16:creationId xmlns:a16="http://schemas.microsoft.com/office/drawing/2014/main" id="{00000000-0008-0000-0200-0000CA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27" name="Text Box 5">
          <a:extLst>
            <a:ext uri="{FF2B5EF4-FFF2-40B4-BE49-F238E27FC236}">
              <a16:creationId xmlns:a16="http://schemas.microsoft.com/office/drawing/2014/main" id="{00000000-0008-0000-0200-0000CB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28" name="Text Box 9">
          <a:extLst>
            <a:ext uri="{FF2B5EF4-FFF2-40B4-BE49-F238E27FC236}">
              <a16:creationId xmlns:a16="http://schemas.microsoft.com/office/drawing/2014/main" id="{00000000-0008-0000-0200-0000CC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29" name="Text Box 10">
          <a:extLst>
            <a:ext uri="{FF2B5EF4-FFF2-40B4-BE49-F238E27FC236}">
              <a16:creationId xmlns:a16="http://schemas.microsoft.com/office/drawing/2014/main" id="{00000000-0008-0000-0200-0000CD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30" name="Text Box 4">
          <a:extLst>
            <a:ext uri="{FF2B5EF4-FFF2-40B4-BE49-F238E27FC236}">
              <a16:creationId xmlns:a16="http://schemas.microsoft.com/office/drawing/2014/main" id="{00000000-0008-0000-0200-0000CE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31" name="Text Box 5">
          <a:extLst>
            <a:ext uri="{FF2B5EF4-FFF2-40B4-BE49-F238E27FC236}">
              <a16:creationId xmlns:a16="http://schemas.microsoft.com/office/drawing/2014/main" id="{00000000-0008-0000-0200-0000CF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32" name="Text Box 9">
          <a:extLst>
            <a:ext uri="{FF2B5EF4-FFF2-40B4-BE49-F238E27FC236}">
              <a16:creationId xmlns:a16="http://schemas.microsoft.com/office/drawing/2014/main" id="{00000000-0008-0000-0200-0000D0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33" name="Text Box 10">
          <a:extLst>
            <a:ext uri="{FF2B5EF4-FFF2-40B4-BE49-F238E27FC236}">
              <a16:creationId xmlns:a16="http://schemas.microsoft.com/office/drawing/2014/main" id="{00000000-0008-0000-0200-0000D1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34" name="Text Box 4">
          <a:extLst>
            <a:ext uri="{FF2B5EF4-FFF2-40B4-BE49-F238E27FC236}">
              <a16:creationId xmlns:a16="http://schemas.microsoft.com/office/drawing/2014/main" id="{00000000-0008-0000-0200-0000D2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35" name="Text Box 5">
          <a:extLst>
            <a:ext uri="{FF2B5EF4-FFF2-40B4-BE49-F238E27FC236}">
              <a16:creationId xmlns:a16="http://schemas.microsoft.com/office/drawing/2014/main" id="{00000000-0008-0000-0200-0000D3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36" name="Text Box 9">
          <a:extLst>
            <a:ext uri="{FF2B5EF4-FFF2-40B4-BE49-F238E27FC236}">
              <a16:creationId xmlns:a16="http://schemas.microsoft.com/office/drawing/2014/main" id="{00000000-0008-0000-0200-0000D4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37" name="Text Box 10">
          <a:extLst>
            <a:ext uri="{FF2B5EF4-FFF2-40B4-BE49-F238E27FC236}">
              <a16:creationId xmlns:a16="http://schemas.microsoft.com/office/drawing/2014/main" id="{00000000-0008-0000-0200-0000D5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38" name="Text Box 4">
          <a:extLst>
            <a:ext uri="{FF2B5EF4-FFF2-40B4-BE49-F238E27FC236}">
              <a16:creationId xmlns:a16="http://schemas.microsoft.com/office/drawing/2014/main" id="{00000000-0008-0000-0200-0000D6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39" name="Text Box 5">
          <a:extLst>
            <a:ext uri="{FF2B5EF4-FFF2-40B4-BE49-F238E27FC236}">
              <a16:creationId xmlns:a16="http://schemas.microsoft.com/office/drawing/2014/main" id="{00000000-0008-0000-0200-0000D7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40" name="Text Box 9">
          <a:extLst>
            <a:ext uri="{FF2B5EF4-FFF2-40B4-BE49-F238E27FC236}">
              <a16:creationId xmlns:a16="http://schemas.microsoft.com/office/drawing/2014/main" id="{00000000-0008-0000-0200-0000D8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41" name="Text Box 10">
          <a:extLst>
            <a:ext uri="{FF2B5EF4-FFF2-40B4-BE49-F238E27FC236}">
              <a16:creationId xmlns:a16="http://schemas.microsoft.com/office/drawing/2014/main" id="{00000000-0008-0000-0200-0000D9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42" name="Text Box 4">
          <a:extLst>
            <a:ext uri="{FF2B5EF4-FFF2-40B4-BE49-F238E27FC236}">
              <a16:creationId xmlns:a16="http://schemas.microsoft.com/office/drawing/2014/main" id="{00000000-0008-0000-0200-0000DA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43" name="Text Box 5">
          <a:extLst>
            <a:ext uri="{FF2B5EF4-FFF2-40B4-BE49-F238E27FC236}">
              <a16:creationId xmlns:a16="http://schemas.microsoft.com/office/drawing/2014/main" id="{00000000-0008-0000-0200-0000DB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44" name="Text Box 9">
          <a:extLst>
            <a:ext uri="{FF2B5EF4-FFF2-40B4-BE49-F238E27FC236}">
              <a16:creationId xmlns:a16="http://schemas.microsoft.com/office/drawing/2014/main" id="{00000000-0008-0000-0200-0000DC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7"/>
    <xdr:sp macro="" textlink="">
      <xdr:nvSpPr>
        <xdr:cNvPr id="1245" name="Text Box 10">
          <a:extLst>
            <a:ext uri="{FF2B5EF4-FFF2-40B4-BE49-F238E27FC236}">
              <a16:creationId xmlns:a16="http://schemas.microsoft.com/office/drawing/2014/main" id="{00000000-0008-0000-0200-0000DD0400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1246" name="Text Box 4">
          <a:extLst>
            <a:ext uri="{FF2B5EF4-FFF2-40B4-BE49-F238E27FC236}">
              <a16:creationId xmlns:a16="http://schemas.microsoft.com/office/drawing/2014/main" id="{00000000-0008-0000-0200-0000DE040000}"/>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1247" name="Text Box 5">
          <a:extLst>
            <a:ext uri="{FF2B5EF4-FFF2-40B4-BE49-F238E27FC236}">
              <a16:creationId xmlns:a16="http://schemas.microsoft.com/office/drawing/2014/main" id="{00000000-0008-0000-0200-0000DF040000}"/>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1248" name="Text Box 9">
          <a:extLst>
            <a:ext uri="{FF2B5EF4-FFF2-40B4-BE49-F238E27FC236}">
              <a16:creationId xmlns:a16="http://schemas.microsoft.com/office/drawing/2014/main" id="{00000000-0008-0000-0200-0000E0040000}"/>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920</xdr:row>
      <xdr:rowOff>0</xdr:rowOff>
    </xdr:from>
    <xdr:ext cx="76200" cy="148168"/>
    <xdr:sp macro="" textlink="">
      <xdr:nvSpPr>
        <xdr:cNvPr id="1249" name="Text Box 10">
          <a:extLst>
            <a:ext uri="{FF2B5EF4-FFF2-40B4-BE49-F238E27FC236}">
              <a16:creationId xmlns:a16="http://schemas.microsoft.com/office/drawing/2014/main" id="{00000000-0008-0000-0200-0000E1040000}"/>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50" name="Text Box 4">
          <a:extLst>
            <a:ext uri="{FF2B5EF4-FFF2-40B4-BE49-F238E27FC236}">
              <a16:creationId xmlns:a16="http://schemas.microsoft.com/office/drawing/2014/main" id="{00000000-0008-0000-0200-0000E2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51" name="Text Box 5">
          <a:extLst>
            <a:ext uri="{FF2B5EF4-FFF2-40B4-BE49-F238E27FC236}">
              <a16:creationId xmlns:a16="http://schemas.microsoft.com/office/drawing/2014/main" id="{00000000-0008-0000-0200-0000E3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52" name="Text Box 9">
          <a:extLst>
            <a:ext uri="{FF2B5EF4-FFF2-40B4-BE49-F238E27FC236}">
              <a16:creationId xmlns:a16="http://schemas.microsoft.com/office/drawing/2014/main" id="{00000000-0008-0000-0200-0000E4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53" name="Text Box 10">
          <a:extLst>
            <a:ext uri="{FF2B5EF4-FFF2-40B4-BE49-F238E27FC236}">
              <a16:creationId xmlns:a16="http://schemas.microsoft.com/office/drawing/2014/main" id="{00000000-0008-0000-0200-0000E5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254" name="Text Box 4">
          <a:extLst>
            <a:ext uri="{FF2B5EF4-FFF2-40B4-BE49-F238E27FC236}">
              <a16:creationId xmlns:a16="http://schemas.microsoft.com/office/drawing/2014/main" id="{00000000-0008-0000-0200-0000E604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255" name="Text Box 5">
          <a:extLst>
            <a:ext uri="{FF2B5EF4-FFF2-40B4-BE49-F238E27FC236}">
              <a16:creationId xmlns:a16="http://schemas.microsoft.com/office/drawing/2014/main" id="{00000000-0008-0000-0200-0000E704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256" name="Text Box 9">
          <a:extLst>
            <a:ext uri="{FF2B5EF4-FFF2-40B4-BE49-F238E27FC236}">
              <a16:creationId xmlns:a16="http://schemas.microsoft.com/office/drawing/2014/main" id="{00000000-0008-0000-0200-0000E804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57" name="Text Box 4">
          <a:extLst>
            <a:ext uri="{FF2B5EF4-FFF2-40B4-BE49-F238E27FC236}">
              <a16:creationId xmlns:a16="http://schemas.microsoft.com/office/drawing/2014/main" id="{00000000-0008-0000-0200-0000E9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58" name="Text Box 5">
          <a:extLst>
            <a:ext uri="{FF2B5EF4-FFF2-40B4-BE49-F238E27FC236}">
              <a16:creationId xmlns:a16="http://schemas.microsoft.com/office/drawing/2014/main" id="{00000000-0008-0000-0200-0000EA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59" name="Text Box 9">
          <a:extLst>
            <a:ext uri="{FF2B5EF4-FFF2-40B4-BE49-F238E27FC236}">
              <a16:creationId xmlns:a16="http://schemas.microsoft.com/office/drawing/2014/main" id="{00000000-0008-0000-0200-0000EB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60" name="Text Box 10">
          <a:extLst>
            <a:ext uri="{FF2B5EF4-FFF2-40B4-BE49-F238E27FC236}">
              <a16:creationId xmlns:a16="http://schemas.microsoft.com/office/drawing/2014/main" id="{00000000-0008-0000-0200-0000EC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61" name="Text Box 4">
          <a:extLst>
            <a:ext uri="{FF2B5EF4-FFF2-40B4-BE49-F238E27FC236}">
              <a16:creationId xmlns:a16="http://schemas.microsoft.com/office/drawing/2014/main" id="{00000000-0008-0000-0200-0000ED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62" name="Text Box 5">
          <a:extLst>
            <a:ext uri="{FF2B5EF4-FFF2-40B4-BE49-F238E27FC236}">
              <a16:creationId xmlns:a16="http://schemas.microsoft.com/office/drawing/2014/main" id="{00000000-0008-0000-0200-0000EE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63" name="Text Box 9">
          <a:extLst>
            <a:ext uri="{FF2B5EF4-FFF2-40B4-BE49-F238E27FC236}">
              <a16:creationId xmlns:a16="http://schemas.microsoft.com/office/drawing/2014/main" id="{00000000-0008-0000-0200-0000EF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64" name="Text Box 4">
          <a:extLst>
            <a:ext uri="{FF2B5EF4-FFF2-40B4-BE49-F238E27FC236}">
              <a16:creationId xmlns:a16="http://schemas.microsoft.com/office/drawing/2014/main" id="{00000000-0008-0000-0200-0000F0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65" name="Text Box 5">
          <a:extLst>
            <a:ext uri="{FF2B5EF4-FFF2-40B4-BE49-F238E27FC236}">
              <a16:creationId xmlns:a16="http://schemas.microsoft.com/office/drawing/2014/main" id="{00000000-0008-0000-0200-0000F1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66" name="Text Box 9">
          <a:extLst>
            <a:ext uri="{FF2B5EF4-FFF2-40B4-BE49-F238E27FC236}">
              <a16:creationId xmlns:a16="http://schemas.microsoft.com/office/drawing/2014/main" id="{00000000-0008-0000-0200-0000F2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67" name="Text Box 4">
          <a:extLst>
            <a:ext uri="{FF2B5EF4-FFF2-40B4-BE49-F238E27FC236}">
              <a16:creationId xmlns:a16="http://schemas.microsoft.com/office/drawing/2014/main" id="{00000000-0008-0000-0200-0000F3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68" name="Text Box 4">
          <a:extLst>
            <a:ext uri="{FF2B5EF4-FFF2-40B4-BE49-F238E27FC236}">
              <a16:creationId xmlns:a16="http://schemas.microsoft.com/office/drawing/2014/main" id="{00000000-0008-0000-0200-0000F404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269" name="Text Box 4">
          <a:extLst>
            <a:ext uri="{FF2B5EF4-FFF2-40B4-BE49-F238E27FC236}">
              <a16:creationId xmlns:a16="http://schemas.microsoft.com/office/drawing/2014/main" id="{00000000-0008-0000-0200-0000F504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270" name="Text Box 5">
          <a:extLst>
            <a:ext uri="{FF2B5EF4-FFF2-40B4-BE49-F238E27FC236}">
              <a16:creationId xmlns:a16="http://schemas.microsoft.com/office/drawing/2014/main" id="{00000000-0008-0000-0200-0000F604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271" name="Text Box 9">
          <a:extLst>
            <a:ext uri="{FF2B5EF4-FFF2-40B4-BE49-F238E27FC236}">
              <a16:creationId xmlns:a16="http://schemas.microsoft.com/office/drawing/2014/main" id="{00000000-0008-0000-0200-0000F704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272" name="Text Box 10">
          <a:extLst>
            <a:ext uri="{FF2B5EF4-FFF2-40B4-BE49-F238E27FC236}">
              <a16:creationId xmlns:a16="http://schemas.microsoft.com/office/drawing/2014/main" id="{00000000-0008-0000-0200-0000F804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273" name="Text Box 4">
          <a:extLst>
            <a:ext uri="{FF2B5EF4-FFF2-40B4-BE49-F238E27FC236}">
              <a16:creationId xmlns:a16="http://schemas.microsoft.com/office/drawing/2014/main" id="{00000000-0008-0000-0200-0000F904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274" name="Text Box 5">
          <a:extLst>
            <a:ext uri="{FF2B5EF4-FFF2-40B4-BE49-F238E27FC236}">
              <a16:creationId xmlns:a16="http://schemas.microsoft.com/office/drawing/2014/main" id="{00000000-0008-0000-0200-0000FA04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275" name="Text Box 9">
          <a:extLst>
            <a:ext uri="{FF2B5EF4-FFF2-40B4-BE49-F238E27FC236}">
              <a16:creationId xmlns:a16="http://schemas.microsoft.com/office/drawing/2014/main" id="{00000000-0008-0000-0200-0000FB04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276" name="Text Box 10">
          <a:extLst>
            <a:ext uri="{FF2B5EF4-FFF2-40B4-BE49-F238E27FC236}">
              <a16:creationId xmlns:a16="http://schemas.microsoft.com/office/drawing/2014/main" id="{00000000-0008-0000-0200-0000FC04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277" name="Text Box 4">
          <a:extLst>
            <a:ext uri="{FF2B5EF4-FFF2-40B4-BE49-F238E27FC236}">
              <a16:creationId xmlns:a16="http://schemas.microsoft.com/office/drawing/2014/main" id="{00000000-0008-0000-0200-0000FD04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278" name="Text Box 5">
          <a:extLst>
            <a:ext uri="{FF2B5EF4-FFF2-40B4-BE49-F238E27FC236}">
              <a16:creationId xmlns:a16="http://schemas.microsoft.com/office/drawing/2014/main" id="{00000000-0008-0000-0200-0000FE04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279" name="Text Box 9">
          <a:extLst>
            <a:ext uri="{FF2B5EF4-FFF2-40B4-BE49-F238E27FC236}">
              <a16:creationId xmlns:a16="http://schemas.microsoft.com/office/drawing/2014/main" id="{00000000-0008-0000-0200-0000FF04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280" name="Text Box 10">
          <a:extLst>
            <a:ext uri="{FF2B5EF4-FFF2-40B4-BE49-F238E27FC236}">
              <a16:creationId xmlns:a16="http://schemas.microsoft.com/office/drawing/2014/main" id="{00000000-0008-0000-0200-000000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281" name="Text Box 4">
          <a:extLst>
            <a:ext uri="{FF2B5EF4-FFF2-40B4-BE49-F238E27FC236}">
              <a16:creationId xmlns:a16="http://schemas.microsoft.com/office/drawing/2014/main" id="{00000000-0008-0000-0200-000001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282" name="Text Box 5">
          <a:extLst>
            <a:ext uri="{FF2B5EF4-FFF2-40B4-BE49-F238E27FC236}">
              <a16:creationId xmlns:a16="http://schemas.microsoft.com/office/drawing/2014/main" id="{00000000-0008-0000-0200-000002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283" name="Text Box 9">
          <a:extLst>
            <a:ext uri="{FF2B5EF4-FFF2-40B4-BE49-F238E27FC236}">
              <a16:creationId xmlns:a16="http://schemas.microsoft.com/office/drawing/2014/main" id="{00000000-0008-0000-0200-000003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284" name="Text Box 10">
          <a:extLst>
            <a:ext uri="{FF2B5EF4-FFF2-40B4-BE49-F238E27FC236}">
              <a16:creationId xmlns:a16="http://schemas.microsoft.com/office/drawing/2014/main" id="{00000000-0008-0000-0200-000004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285" name="Text Box 4">
          <a:extLst>
            <a:ext uri="{FF2B5EF4-FFF2-40B4-BE49-F238E27FC236}">
              <a16:creationId xmlns:a16="http://schemas.microsoft.com/office/drawing/2014/main" id="{00000000-0008-0000-0200-000005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286" name="Text Box 5">
          <a:extLst>
            <a:ext uri="{FF2B5EF4-FFF2-40B4-BE49-F238E27FC236}">
              <a16:creationId xmlns:a16="http://schemas.microsoft.com/office/drawing/2014/main" id="{00000000-0008-0000-0200-000006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287" name="Text Box 9">
          <a:extLst>
            <a:ext uri="{FF2B5EF4-FFF2-40B4-BE49-F238E27FC236}">
              <a16:creationId xmlns:a16="http://schemas.microsoft.com/office/drawing/2014/main" id="{00000000-0008-0000-0200-000007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288" name="Text Box 10">
          <a:extLst>
            <a:ext uri="{FF2B5EF4-FFF2-40B4-BE49-F238E27FC236}">
              <a16:creationId xmlns:a16="http://schemas.microsoft.com/office/drawing/2014/main" id="{00000000-0008-0000-0200-000008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289" name="Text Box 4">
          <a:extLst>
            <a:ext uri="{FF2B5EF4-FFF2-40B4-BE49-F238E27FC236}">
              <a16:creationId xmlns:a16="http://schemas.microsoft.com/office/drawing/2014/main" id="{00000000-0008-0000-0200-000009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290" name="Text Box 5">
          <a:extLst>
            <a:ext uri="{FF2B5EF4-FFF2-40B4-BE49-F238E27FC236}">
              <a16:creationId xmlns:a16="http://schemas.microsoft.com/office/drawing/2014/main" id="{00000000-0008-0000-0200-00000A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291" name="Text Box 9">
          <a:extLst>
            <a:ext uri="{FF2B5EF4-FFF2-40B4-BE49-F238E27FC236}">
              <a16:creationId xmlns:a16="http://schemas.microsoft.com/office/drawing/2014/main" id="{00000000-0008-0000-0200-00000B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292" name="Text Box 10">
          <a:extLst>
            <a:ext uri="{FF2B5EF4-FFF2-40B4-BE49-F238E27FC236}">
              <a16:creationId xmlns:a16="http://schemas.microsoft.com/office/drawing/2014/main" id="{00000000-0008-0000-0200-00000C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293" name="Text Box 4">
          <a:extLst>
            <a:ext uri="{FF2B5EF4-FFF2-40B4-BE49-F238E27FC236}">
              <a16:creationId xmlns:a16="http://schemas.microsoft.com/office/drawing/2014/main" id="{00000000-0008-0000-0200-00000D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294" name="Text Box 5">
          <a:extLst>
            <a:ext uri="{FF2B5EF4-FFF2-40B4-BE49-F238E27FC236}">
              <a16:creationId xmlns:a16="http://schemas.microsoft.com/office/drawing/2014/main" id="{00000000-0008-0000-0200-00000E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295" name="Text Box 9">
          <a:extLst>
            <a:ext uri="{FF2B5EF4-FFF2-40B4-BE49-F238E27FC236}">
              <a16:creationId xmlns:a16="http://schemas.microsoft.com/office/drawing/2014/main" id="{00000000-0008-0000-0200-00000F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296" name="Text Box 10">
          <a:extLst>
            <a:ext uri="{FF2B5EF4-FFF2-40B4-BE49-F238E27FC236}">
              <a16:creationId xmlns:a16="http://schemas.microsoft.com/office/drawing/2014/main" id="{00000000-0008-0000-0200-00001005000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97" name="Text Box 4">
          <a:extLst>
            <a:ext uri="{FF2B5EF4-FFF2-40B4-BE49-F238E27FC236}">
              <a16:creationId xmlns:a16="http://schemas.microsoft.com/office/drawing/2014/main" id="{00000000-0008-0000-0200-000011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98" name="Text Box 5">
          <a:extLst>
            <a:ext uri="{FF2B5EF4-FFF2-40B4-BE49-F238E27FC236}">
              <a16:creationId xmlns:a16="http://schemas.microsoft.com/office/drawing/2014/main" id="{00000000-0008-0000-0200-000012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99" name="Text Box 9">
          <a:extLst>
            <a:ext uri="{FF2B5EF4-FFF2-40B4-BE49-F238E27FC236}">
              <a16:creationId xmlns:a16="http://schemas.microsoft.com/office/drawing/2014/main" id="{00000000-0008-0000-0200-000013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300" name="Text Box 10">
          <a:extLst>
            <a:ext uri="{FF2B5EF4-FFF2-40B4-BE49-F238E27FC236}">
              <a16:creationId xmlns:a16="http://schemas.microsoft.com/office/drawing/2014/main" id="{00000000-0008-0000-0200-000014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301" name="Text Box 4">
          <a:extLst>
            <a:ext uri="{FF2B5EF4-FFF2-40B4-BE49-F238E27FC236}">
              <a16:creationId xmlns:a16="http://schemas.microsoft.com/office/drawing/2014/main" id="{00000000-0008-0000-0200-000015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302" name="Text Box 5">
          <a:extLst>
            <a:ext uri="{FF2B5EF4-FFF2-40B4-BE49-F238E27FC236}">
              <a16:creationId xmlns:a16="http://schemas.microsoft.com/office/drawing/2014/main" id="{00000000-0008-0000-0200-000016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303" name="Text Box 9">
          <a:extLst>
            <a:ext uri="{FF2B5EF4-FFF2-40B4-BE49-F238E27FC236}">
              <a16:creationId xmlns:a16="http://schemas.microsoft.com/office/drawing/2014/main" id="{00000000-0008-0000-0200-000017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304" name="Text Box 10">
          <a:extLst>
            <a:ext uri="{FF2B5EF4-FFF2-40B4-BE49-F238E27FC236}">
              <a16:creationId xmlns:a16="http://schemas.microsoft.com/office/drawing/2014/main" id="{00000000-0008-0000-0200-000018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305" name="Text Box 4">
          <a:extLst>
            <a:ext uri="{FF2B5EF4-FFF2-40B4-BE49-F238E27FC236}">
              <a16:creationId xmlns:a16="http://schemas.microsoft.com/office/drawing/2014/main" id="{00000000-0008-0000-0200-000019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306" name="Text Box 5">
          <a:extLst>
            <a:ext uri="{FF2B5EF4-FFF2-40B4-BE49-F238E27FC236}">
              <a16:creationId xmlns:a16="http://schemas.microsoft.com/office/drawing/2014/main" id="{00000000-0008-0000-0200-00001A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307" name="Text Box 9">
          <a:extLst>
            <a:ext uri="{FF2B5EF4-FFF2-40B4-BE49-F238E27FC236}">
              <a16:creationId xmlns:a16="http://schemas.microsoft.com/office/drawing/2014/main" id="{00000000-0008-0000-0200-00001B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308" name="Text Box 10">
          <a:extLst>
            <a:ext uri="{FF2B5EF4-FFF2-40B4-BE49-F238E27FC236}">
              <a16:creationId xmlns:a16="http://schemas.microsoft.com/office/drawing/2014/main" id="{00000000-0008-0000-0200-00001C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309" name="Text Box 4">
          <a:extLst>
            <a:ext uri="{FF2B5EF4-FFF2-40B4-BE49-F238E27FC236}">
              <a16:creationId xmlns:a16="http://schemas.microsoft.com/office/drawing/2014/main" id="{00000000-0008-0000-0200-00001D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310" name="Text Box 5">
          <a:extLst>
            <a:ext uri="{FF2B5EF4-FFF2-40B4-BE49-F238E27FC236}">
              <a16:creationId xmlns:a16="http://schemas.microsoft.com/office/drawing/2014/main" id="{00000000-0008-0000-0200-00001E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311" name="Text Box 9">
          <a:extLst>
            <a:ext uri="{FF2B5EF4-FFF2-40B4-BE49-F238E27FC236}">
              <a16:creationId xmlns:a16="http://schemas.microsoft.com/office/drawing/2014/main" id="{00000000-0008-0000-0200-00001F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312" name="Text Box 10">
          <a:extLst>
            <a:ext uri="{FF2B5EF4-FFF2-40B4-BE49-F238E27FC236}">
              <a16:creationId xmlns:a16="http://schemas.microsoft.com/office/drawing/2014/main" id="{00000000-0008-0000-0200-000020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313" name="Text Box 4">
          <a:extLst>
            <a:ext uri="{FF2B5EF4-FFF2-40B4-BE49-F238E27FC236}">
              <a16:creationId xmlns:a16="http://schemas.microsoft.com/office/drawing/2014/main" id="{00000000-0008-0000-0200-000021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314" name="Text Box 5">
          <a:extLst>
            <a:ext uri="{FF2B5EF4-FFF2-40B4-BE49-F238E27FC236}">
              <a16:creationId xmlns:a16="http://schemas.microsoft.com/office/drawing/2014/main" id="{00000000-0008-0000-0200-000022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315" name="Text Box 9">
          <a:extLst>
            <a:ext uri="{FF2B5EF4-FFF2-40B4-BE49-F238E27FC236}">
              <a16:creationId xmlns:a16="http://schemas.microsoft.com/office/drawing/2014/main" id="{00000000-0008-0000-0200-000023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316" name="Text Box 10">
          <a:extLst>
            <a:ext uri="{FF2B5EF4-FFF2-40B4-BE49-F238E27FC236}">
              <a16:creationId xmlns:a16="http://schemas.microsoft.com/office/drawing/2014/main" id="{00000000-0008-0000-0200-000024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317" name="Text Box 4">
          <a:extLst>
            <a:ext uri="{FF2B5EF4-FFF2-40B4-BE49-F238E27FC236}">
              <a16:creationId xmlns:a16="http://schemas.microsoft.com/office/drawing/2014/main" id="{00000000-0008-0000-0200-000025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318" name="Text Box 5">
          <a:extLst>
            <a:ext uri="{FF2B5EF4-FFF2-40B4-BE49-F238E27FC236}">
              <a16:creationId xmlns:a16="http://schemas.microsoft.com/office/drawing/2014/main" id="{00000000-0008-0000-0200-000026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319" name="Text Box 9">
          <a:extLst>
            <a:ext uri="{FF2B5EF4-FFF2-40B4-BE49-F238E27FC236}">
              <a16:creationId xmlns:a16="http://schemas.microsoft.com/office/drawing/2014/main" id="{00000000-0008-0000-0200-000027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320" name="Text Box 10">
          <a:extLst>
            <a:ext uri="{FF2B5EF4-FFF2-40B4-BE49-F238E27FC236}">
              <a16:creationId xmlns:a16="http://schemas.microsoft.com/office/drawing/2014/main" id="{00000000-0008-0000-0200-000028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321" name="Text Box 4">
          <a:extLst>
            <a:ext uri="{FF2B5EF4-FFF2-40B4-BE49-F238E27FC236}">
              <a16:creationId xmlns:a16="http://schemas.microsoft.com/office/drawing/2014/main" id="{00000000-0008-0000-0200-000029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322" name="Text Box 5">
          <a:extLst>
            <a:ext uri="{FF2B5EF4-FFF2-40B4-BE49-F238E27FC236}">
              <a16:creationId xmlns:a16="http://schemas.microsoft.com/office/drawing/2014/main" id="{00000000-0008-0000-0200-00002A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323" name="Text Box 9">
          <a:extLst>
            <a:ext uri="{FF2B5EF4-FFF2-40B4-BE49-F238E27FC236}">
              <a16:creationId xmlns:a16="http://schemas.microsoft.com/office/drawing/2014/main" id="{00000000-0008-0000-0200-00002B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324" name="Text Box 10">
          <a:extLst>
            <a:ext uri="{FF2B5EF4-FFF2-40B4-BE49-F238E27FC236}">
              <a16:creationId xmlns:a16="http://schemas.microsoft.com/office/drawing/2014/main" id="{00000000-0008-0000-0200-00002C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325" name="Text Box 4">
          <a:extLst>
            <a:ext uri="{FF2B5EF4-FFF2-40B4-BE49-F238E27FC236}">
              <a16:creationId xmlns:a16="http://schemas.microsoft.com/office/drawing/2014/main" id="{00000000-0008-0000-0200-00002D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326" name="Text Box 5">
          <a:extLst>
            <a:ext uri="{FF2B5EF4-FFF2-40B4-BE49-F238E27FC236}">
              <a16:creationId xmlns:a16="http://schemas.microsoft.com/office/drawing/2014/main" id="{00000000-0008-0000-0200-00002E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327" name="Text Box 9">
          <a:extLst>
            <a:ext uri="{FF2B5EF4-FFF2-40B4-BE49-F238E27FC236}">
              <a16:creationId xmlns:a16="http://schemas.microsoft.com/office/drawing/2014/main" id="{00000000-0008-0000-0200-00002F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328" name="Text Box 10">
          <a:extLst>
            <a:ext uri="{FF2B5EF4-FFF2-40B4-BE49-F238E27FC236}">
              <a16:creationId xmlns:a16="http://schemas.microsoft.com/office/drawing/2014/main" id="{00000000-0008-0000-0200-000030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329" name="Text Box 4">
          <a:extLst>
            <a:ext uri="{FF2B5EF4-FFF2-40B4-BE49-F238E27FC236}">
              <a16:creationId xmlns:a16="http://schemas.microsoft.com/office/drawing/2014/main" id="{00000000-0008-0000-0200-000031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330" name="Text Box 5">
          <a:extLst>
            <a:ext uri="{FF2B5EF4-FFF2-40B4-BE49-F238E27FC236}">
              <a16:creationId xmlns:a16="http://schemas.microsoft.com/office/drawing/2014/main" id="{00000000-0008-0000-0200-000032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331" name="Text Box 9">
          <a:extLst>
            <a:ext uri="{FF2B5EF4-FFF2-40B4-BE49-F238E27FC236}">
              <a16:creationId xmlns:a16="http://schemas.microsoft.com/office/drawing/2014/main" id="{00000000-0008-0000-0200-000033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332" name="Text Box 10">
          <a:extLst>
            <a:ext uri="{FF2B5EF4-FFF2-40B4-BE49-F238E27FC236}">
              <a16:creationId xmlns:a16="http://schemas.microsoft.com/office/drawing/2014/main" id="{00000000-0008-0000-0200-000034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333" name="Text Box 4">
          <a:extLst>
            <a:ext uri="{FF2B5EF4-FFF2-40B4-BE49-F238E27FC236}">
              <a16:creationId xmlns:a16="http://schemas.microsoft.com/office/drawing/2014/main" id="{00000000-0008-0000-0200-000035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334" name="Text Box 5">
          <a:extLst>
            <a:ext uri="{FF2B5EF4-FFF2-40B4-BE49-F238E27FC236}">
              <a16:creationId xmlns:a16="http://schemas.microsoft.com/office/drawing/2014/main" id="{00000000-0008-0000-0200-000036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335" name="Text Box 9">
          <a:extLst>
            <a:ext uri="{FF2B5EF4-FFF2-40B4-BE49-F238E27FC236}">
              <a16:creationId xmlns:a16="http://schemas.microsoft.com/office/drawing/2014/main" id="{00000000-0008-0000-0200-000037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336" name="Text Box 10">
          <a:extLst>
            <a:ext uri="{FF2B5EF4-FFF2-40B4-BE49-F238E27FC236}">
              <a16:creationId xmlns:a16="http://schemas.microsoft.com/office/drawing/2014/main" id="{00000000-0008-0000-0200-000038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337" name="Text Box 4">
          <a:extLst>
            <a:ext uri="{FF2B5EF4-FFF2-40B4-BE49-F238E27FC236}">
              <a16:creationId xmlns:a16="http://schemas.microsoft.com/office/drawing/2014/main" id="{00000000-0008-0000-0200-000039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338" name="Text Box 5">
          <a:extLst>
            <a:ext uri="{FF2B5EF4-FFF2-40B4-BE49-F238E27FC236}">
              <a16:creationId xmlns:a16="http://schemas.microsoft.com/office/drawing/2014/main" id="{00000000-0008-0000-0200-00003A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339" name="Text Box 9">
          <a:extLst>
            <a:ext uri="{FF2B5EF4-FFF2-40B4-BE49-F238E27FC236}">
              <a16:creationId xmlns:a16="http://schemas.microsoft.com/office/drawing/2014/main" id="{00000000-0008-0000-0200-00003B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340" name="Text Box 10">
          <a:extLst>
            <a:ext uri="{FF2B5EF4-FFF2-40B4-BE49-F238E27FC236}">
              <a16:creationId xmlns:a16="http://schemas.microsoft.com/office/drawing/2014/main" id="{00000000-0008-0000-0200-00003C05000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8"/>
    <xdr:sp macro="" textlink="">
      <xdr:nvSpPr>
        <xdr:cNvPr id="1341" name="Text Box 4">
          <a:extLst>
            <a:ext uri="{FF2B5EF4-FFF2-40B4-BE49-F238E27FC236}">
              <a16:creationId xmlns:a16="http://schemas.microsoft.com/office/drawing/2014/main" id="{00000000-0008-0000-0200-00003D050000}"/>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916</xdr:row>
      <xdr:rowOff>0</xdr:rowOff>
    </xdr:from>
    <xdr:ext cx="76200" cy="148168"/>
    <xdr:sp macro="" textlink="">
      <xdr:nvSpPr>
        <xdr:cNvPr id="1342" name="Text Box 5">
          <a:extLst>
            <a:ext uri="{FF2B5EF4-FFF2-40B4-BE49-F238E27FC236}">
              <a16:creationId xmlns:a16="http://schemas.microsoft.com/office/drawing/2014/main" id="{00000000-0008-0000-0200-00003E050000}"/>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916</xdr:row>
      <xdr:rowOff>0</xdr:rowOff>
    </xdr:from>
    <xdr:ext cx="76200" cy="148168"/>
    <xdr:sp macro="" textlink="">
      <xdr:nvSpPr>
        <xdr:cNvPr id="1343" name="Text Box 9">
          <a:extLst>
            <a:ext uri="{FF2B5EF4-FFF2-40B4-BE49-F238E27FC236}">
              <a16:creationId xmlns:a16="http://schemas.microsoft.com/office/drawing/2014/main" id="{00000000-0008-0000-0200-00003F050000}"/>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916</xdr:row>
      <xdr:rowOff>0</xdr:rowOff>
    </xdr:from>
    <xdr:ext cx="76200" cy="148168"/>
    <xdr:sp macro="" textlink="">
      <xdr:nvSpPr>
        <xdr:cNvPr id="1344" name="Text Box 10">
          <a:extLst>
            <a:ext uri="{FF2B5EF4-FFF2-40B4-BE49-F238E27FC236}">
              <a16:creationId xmlns:a16="http://schemas.microsoft.com/office/drawing/2014/main" id="{00000000-0008-0000-0200-000040050000}"/>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45" name="Text Box 4">
          <a:extLst>
            <a:ext uri="{FF2B5EF4-FFF2-40B4-BE49-F238E27FC236}">
              <a16:creationId xmlns:a16="http://schemas.microsoft.com/office/drawing/2014/main" id="{00000000-0008-0000-0200-000041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46" name="Text Box 5">
          <a:extLst>
            <a:ext uri="{FF2B5EF4-FFF2-40B4-BE49-F238E27FC236}">
              <a16:creationId xmlns:a16="http://schemas.microsoft.com/office/drawing/2014/main" id="{00000000-0008-0000-0200-000042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47" name="Text Box 9">
          <a:extLst>
            <a:ext uri="{FF2B5EF4-FFF2-40B4-BE49-F238E27FC236}">
              <a16:creationId xmlns:a16="http://schemas.microsoft.com/office/drawing/2014/main" id="{00000000-0008-0000-0200-000043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48" name="Text Box 10">
          <a:extLst>
            <a:ext uri="{FF2B5EF4-FFF2-40B4-BE49-F238E27FC236}">
              <a16:creationId xmlns:a16="http://schemas.microsoft.com/office/drawing/2014/main" id="{00000000-0008-0000-0200-000044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49" name="Text Box 4">
          <a:extLst>
            <a:ext uri="{FF2B5EF4-FFF2-40B4-BE49-F238E27FC236}">
              <a16:creationId xmlns:a16="http://schemas.microsoft.com/office/drawing/2014/main" id="{00000000-0008-0000-0200-000045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50" name="Text Box 5">
          <a:extLst>
            <a:ext uri="{FF2B5EF4-FFF2-40B4-BE49-F238E27FC236}">
              <a16:creationId xmlns:a16="http://schemas.microsoft.com/office/drawing/2014/main" id="{00000000-0008-0000-0200-000046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51" name="Text Box 9">
          <a:extLst>
            <a:ext uri="{FF2B5EF4-FFF2-40B4-BE49-F238E27FC236}">
              <a16:creationId xmlns:a16="http://schemas.microsoft.com/office/drawing/2014/main" id="{00000000-0008-0000-0200-000047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52" name="Text Box 4">
          <a:extLst>
            <a:ext uri="{FF2B5EF4-FFF2-40B4-BE49-F238E27FC236}">
              <a16:creationId xmlns:a16="http://schemas.microsoft.com/office/drawing/2014/main" id="{00000000-0008-0000-0200-000048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53" name="Text Box 5">
          <a:extLst>
            <a:ext uri="{FF2B5EF4-FFF2-40B4-BE49-F238E27FC236}">
              <a16:creationId xmlns:a16="http://schemas.microsoft.com/office/drawing/2014/main" id="{00000000-0008-0000-0200-000049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54" name="Text Box 9">
          <a:extLst>
            <a:ext uri="{FF2B5EF4-FFF2-40B4-BE49-F238E27FC236}">
              <a16:creationId xmlns:a16="http://schemas.microsoft.com/office/drawing/2014/main" id="{00000000-0008-0000-0200-00004A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55" name="Text Box 10">
          <a:extLst>
            <a:ext uri="{FF2B5EF4-FFF2-40B4-BE49-F238E27FC236}">
              <a16:creationId xmlns:a16="http://schemas.microsoft.com/office/drawing/2014/main" id="{00000000-0008-0000-0200-00004B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56" name="Text Box 4">
          <a:extLst>
            <a:ext uri="{FF2B5EF4-FFF2-40B4-BE49-F238E27FC236}">
              <a16:creationId xmlns:a16="http://schemas.microsoft.com/office/drawing/2014/main" id="{00000000-0008-0000-0200-00004C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57" name="Text Box 5">
          <a:extLst>
            <a:ext uri="{FF2B5EF4-FFF2-40B4-BE49-F238E27FC236}">
              <a16:creationId xmlns:a16="http://schemas.microsoft.com/office/drawing/2014/main" id="{00000000-0008-0000-0200-00004D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58" name="Text Box 9">
          <a:extLst>
            <a:ext uri="{FF2B5EF4-FFF2-40B4-BE49-F238E27FC236}">
              <a16:creationId xmlns:a16="http://schemas.microsoft.com/office/drawing/2014/main" id="{00000000-0008-0000-0200-00004E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59" name="Text Box 4">
          <a:extLst>
            <a:ext uri="{FF2B5EF4-FFF2-40B4-BE49-F238E27FC236}">
              <a16:creationId xmlns:a16="http://schemas.microsoft.com/office/drawing/2014/main" id="{00000000-0008-0000-0200-00004F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60" name="Text Box 5">
          <a:extLst>
            <a:ext uri="{FF2B5EF4-FFF2-40B4-BE49-F238E27FC236}">
              <a16:creationId xmlns:a16="http://schemas.microsoft.com/office/drawing/2014/main" id="{00000000-0008-0000-0200-000050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61" name="Text Box 9">
          <a:extLst>
            <a:ext uri="{FF2B5EF4-FFF2-40B4-BE49-F238E27FC236}">
              <a16:creationId xmlns:a16="http://schemas.microsoft.com/office/drawing/2014/main" id="{00000000-0008-0000-0200-000051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62" name="Text Box 4">
          <a:extLst>
            <a:ext uri="{FF2B5EF4-FFF2-40B4-BE49-F238E27FC236}">
              <a16:creationId xmlns:a16="http://schemas.microsoft.com/office/drawing/2014/main" id="{00000000-0008-0000-0200-000052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63" name="Text Box 4">
          <a:extLst>
            <a:ext uri="{FF2B5EF4-FFF2-40B4-BE49-F238E27FC236}">
              <a16:creationId xmlns:a16="http://schemas.microsoft.com/office/drawing/2014/main" id="{00000000-0008-0000-0200-000053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64" name="Text Box 4">
          <a:extLst>
            <a:ext uri="{FF2B5EF4-FFF2-40B4-BE49-F238E27FC236}">
              <a16:creationId xmlns:a16="http://schemas.microsoft.com/office/drawing/2014/main" id="{00000000-0008-0000-0200-000054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65" name="Text Box 5">
          <a:extLst>
            <a:ext uri="{FF2B5EF4-FFF2-40B4-BE49-F238E27FC236}">
              <a16:creationId xmlns:a16="http://schemas.microsoft.com/office/drawing/2014/main" id="{00000000-0008-0000-0200-000055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66" name="Text Box 9">
          <a:extLst>
            <a:ext uri="{FF2B5EF4-FFF2-40B4-BE49-F238E27FC236}">
              <a16:creationId xmlns:a16="http://schemas.microsoft.com/office/drawing/2014/main" id="{00000000-0008-0000-0200-000056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67" name="Text Box 10">
          <a:extLst>
            <a:ext uri="{FF2B5EF4-FFF2-40B4-BE49-F238E27FC236}">
              <a16:creationId xmlns:a16="http://schemas.microsoft.com/office/drawing/2014/main" id="{00000000-0008-0000-0200-000057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68" name="Text Box 4">
          <a:extLst>
            <a:ext uri="{FF2B5EF4-FFF2-40B4-BE49-F238E27FC236}">
              <a16:creationId xmlns:a16="http://schemas.microsoft.com/office/drawing/2014/main" id="{00000000-0008-0000-0200-000058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69" name="Text Box 5">
          <a:extLst>
            <a:ext uri="{FF2B5EF4-FFF2-40B4-BE49-F238E27FC236}">
              <a16:creationId xmlns:a16="http://schemas.microsoft.com/office/drawing/2014/main" id="{00000000-0008-0000-0200-000059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70" name="Text Box 9">
          <a:extLst>
            <a:ext uri="{FF2B5EF4-FFF2-40B4-BE49-F238E27FC236}">
              <a16:creationId xmlns:a16="http://schemas.microsoft.com/office/drawing/2014/main" id="{00000000-0008-0000-0200-00005A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71" name="Text Box 10">
          <a:extLst>
            <a:ext uri="{FF2B5EF4-FFF2-40B4-BE49-F238E27FC236}">
              <a16:creationId xmlns:a16="http://schemas.microsoft.com/office/drawing/2014/main" id="{00000000-0008-0000-0200-00005B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72" name="Text Box 4">
          <a:extLst>
            <a:ext uri="{FF2B5EF4-FFF2-40B4-BE49-F238E27FC236}">
              <a16:creationId xmlns:a16="http://schemas.microsoft.com/office/drawing/2014/main" id="{00000000-0008-0000-0200-00005C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73" name="Text Box 5">
          <a:extLst>
            <a:ext uri="{FF2B5EF4-FFF2-40B4-BE49-F238E27FC236}">
              <a16:creationId xmlns:a16="http://schemas.microsoft.com/office/drawing/2014/main" id="{00000000-0008-0000-0200-00005D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74" name="Text Box 9">
          <a:extLst>
            <a:ext uri="{FF2B5EF4-FFF2-40B4-BE49-F238E27FC236}">
              <a16:creationId xmlns:a16="http://schemas.microsoft.com/office/drawing/2014/main" id="{00000000-0008-0000-0200-00005E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75" name="Text Box 10">
          <a:extLst>
            <a:ext uri="{FF2B5EF4-FFF2-40B4-BE49-F238E27FC236}">
              <a16:creationId xmlns:a16="http://schemas.microsoft.com/office/drawing/2014/main" id="{00000000-0008-0000-0200-00005F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76" name="Text Box 4">
          <a:extLst>
            <a:ext uri="{FF2B5EF4-FFF2-40B4-BE49-F238E27FC236}">
              <a16:creationId xmlns:a16="http://schemas.microsoft.com/office/drawing/2014/main" id="{00000000-0008-0000-0200-000060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77" name="Text Box 5">
          <a:extLst>
            <a:ext uri="{FF2B5EF4-FFF2-40B4-BE49-F238E27FC236}">
              <a16:creationId xmlns:a16="http://schemas.microsoft.com/office/drawing/2014/main" id="{00000000-0008-0000-0200-000061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78" name="Text Box 9">
          <a:extLst>
            <a:ext uri="{FF2B5EF4-FFF2-40B4-BE49-F238E27FC236}">
              <a16:creationId xmlns:a16="http://schemas.microsoft.com/office/drawing/2014/main" id="{00000000-0008-0000-0200-000062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79" name="Text Box 10">
          <a:extLst>
            <a:ext uri="{FF2B5EF4-FFF2-40B4-BE49-F238E27FC236}">
              <a16:creationId xmlns:a16="http://schemas.microsoft.com/office/drawing/2014/main" id="{00000000-0008-0000-0200-000063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80" name="Text Box 4">
          <a:extLst>
            <a:ext uri="{FF2B5EF4-FFF2-40B4-BE49-F238E27FC236}">
              <a16:creationId xmlns:a16="http://schemas.microsoft.com/office/drawing/2014/main" id="{00000000-0008-0000-0200-000064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81" name="Text Box 5">
          <a:extLst>
            <a:ext uri="{FF2B5EF4-FFF2-40B4-BE49-F238E27FC236}">
              <a16:creationId xmlns:a16="http://schemas.microsoft.com/office/drawing/2014/main" id="{00000000-0008-0000-0200-000065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82" name="Text Box 9">
          <a:extLst>
            <a:ext uri="{FF2B5EF4-FFF2-40B4-BE49-F238E27FC236}">
              <a16:creationId xmlns:a16="http://schemas.microsoft.com/office/drawing/2014/main" id="{00000000-0008-0000-0200-000066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83" name="Text Box 10">
          <a:extLst>
            <a:ext uri="{FF2B5EF4-FFF2-40B4-BE49-F238E27FC236}">
              <a16:creationId xmlns:a16="http://schemas.microsoft.com/office/drawing/2014/main" id="{00000000-0008-0000-0200-000067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84" name="Text Box 4">
          <a:extLst>
            <a:ext uri="{FF2B5EF4-FFF2-40B4-BE49-F238E27FC236}">
              <a16:creationId xmlns:a16="http://schemas.microsoft.com/office/drawing/2014/main" id="{00000000-0008-0000-0200-000068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85" name="Text Box 5">
          <a:extLst>
            <a:ext uri="{FF2B5EF4-FFF2-40B4-BE49-F238E27FC236}">
              <a16:creationId xmlns:a16="http://schemas.microsoft.com/office/drawing/2014/main" id="{00000000-0008-0000-0200-000069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86" name="Text Box 9">
          <a:extLst>
            <a:ext uri="{FF2B5EF4-FFF2-40B4-BE49-F238E27FC236}">
              <a16:creationId xmlns:a16="http://schemas.microsoft.com/office/drawing/2014/main" id="{00000000-0008-0000-0200-00006A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87" name="Text Box 10">
          <a:extLst>
            <a:ext uri="{FF2B5EF4-FFF2-40B4-BE49-F238E27FC236}">
              <a16:creationId xmlns:a16="http://schemas.microsoft.com/office/drawing/2014/main" id="{00000000-0008-0000-0200-00006B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88" name="Text Box 4">
          <a:extLst>
            <a:ext uri="{FF2B5EF4-FFF2-40B4-BE49-F238E27FC236}">
              <a16:creationId xmlns:a16="http://schemas.microsoft.com/office/drawing/2014/main" id="{00000000-0008-0000-0200-00006C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89" name="Text Box 5">
          <a:extLst>
            <a:ext uri="{FF2B5EF4-FFF2-40B4-BE49-F238E27FC236}">
              <a16:creationId xmlns:a16="http://schemas.microsoft.com/office/drawing/2014/main" id="{00000000-0008-0000-0200-00006D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90" name="Text Box 9">
          <a:extLst>
            <a:ext uri="{FF2B5EF4-FFF2-40B4-BE49-F238E27FC236}">
              <a16:creationId xmlns:a16="http://schemas.microsoft.com/office/drawing/2014/main" id="{00000000-0008-0000-0200-00006E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91" name="Text Box 10">
          <a:extLst>
            <a:ext uri="{FF2B5EF4-FFF2-40B4-BE49-F238E27FC236}">
              <a16:creationId xmlns:a16="http://schemas.microsoft.com/office/drawing/2014/main" id="{00000000-0008-0000-0200-00006F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92" name="Text Box 4">
          <a:extLst>
            <a:ext uri="{FF2B5EF4-FFF2-40B4-BE49-F238E27FC236}">
              <a16:creationId xmlns:a16="http://schemas.microsoft.com/office/drawing/2014/main" id="{00000000-0008-0000-0200-000070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93" name="Text Box 5">
          <a:extLst>
            <a:ext uri="{FF2B5EF4-FFF2-40B4-BE49-F238E27FC236}">
              <a16:creationId xmlns:a16="http://schemas.microsoft.com/office/drawing/2014/main" id="{00000000-0008-0000-0200-000071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94" name="Text Box 9">
          <a:extLst>
            <a:ext uri="{FF2B5EF4-FFF2-40B4-BE49-F238E27FC236}">
              <a16:creationId xmlns:a16="http://schemas.microsoft.com/office/drawing/2014/main" id="{00000000-0008-0000-0200-000072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95" name="Text Box 10">
          <a:extLst>
            <a:ext uri="{FF2B5EF4-FFF2-40B4-BE49-F238E27FC236}">
              <a16:creationId xmlns:a16="http://schemas.microsoft.com/office/drawing/2014/main" id="{00000000-0008-0000-0200-000073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96" name="Text Box 4">
          <a:extLst>
            <a:ext uri="{FF2B5EF4-FFF2-40B4-BE49-F238E27FC236}">
              <a16:creationId xmlns:a16="http://schemas.microsoft.com/office/drawing/2014/main" id="{00000000-0008-0000-0200-000074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97" name="Text Box 5">
          <a:extLst>
            <a:ext uri="{FF2B5EF4-FFF2-40B4-BE49-F238E27FC236}">
              <a16:creationId xmlns:a16="http://schemas.microsoft.com/office/drawing/2014/main" id="{00000000-0008-0000-0200-000075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98" name="Text Box 9">
          <a:extLst>
            <a:ext uri="{FF2B5EF4-FFF2-40B4-BE49-F238E27FC236}">
              <a16:creationId xmlns:a16="http://schemas.microsoft.com/office/drawing/2014/main" id="{00000000-0008-0000-0200-000076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399" name="Text Box 10">
          <a:extLst>
            <a:ext uri="{FF2B5EF4-FFF2-40B4-BE49-F238E27FC236}">
              <a16:creationId xmlns:a16="http://schemas.microsoft.com/office/drawing/2014/main" id="{00000000-0008-0000-0200-000077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400" name="Text Box 4">
          <a:extLst>
            <a:ext uri="{FF2B5EF4-FFF2-40B4-BE49-F238E27FC236}">
              <a16:creationId xmlns:a16="http://schemas.microsoft.com/office/drawing/2014/main" id="{00000000-0008-0000-0200-000078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401" name="Text Box 5">
          <a:extLst>
            <a:ext uri="{FF2B5EF4-FFF2-40B4-BE49-F238E27FC236}">
              <a16:creationId xmlns:a16="http://schemas.microsoft.com/office/drawing/2014/main" id="{00000000-0008-0000-0200-000079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402" name="Text Box 9">
          <a:extLst>
            <a:ext uri="{FF2B5EF4-FFF2-40B4-BE49-F238E27FC236}">
              <a16:creationId xmlns:a16="http://schemas.microsoft.com/office/drawing/2014/main" id="{00000000-0008-0000-0200-00007A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403" name="Text Box 10">
          <a:extLst>
            <a:ext uri="{FF2B5EF4-FFF2-40B4-BE49-F238E27FC236}">
              <a16:creationId xmlns:a16="http://schemas.microsoft.com/office/drawing/2014/main" id="{00000000-0008-0000-0200-00007B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404" name="Text Box 4">
          <a:extLst>
            <a:ext uri="{FF2B5EF4-FFF2-40B4-BE49-F238E27FC236}">
              <a16:creationId xmlns:a16="http://schemas.microsoft.com/office/drawing/2014/main" id="{00000000-0008-0000-0200-00007C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405" name="Text Box 5">
          <a:extLst>
            <a:ext uri="{FF2B5EF4-FFF2-40B4-BE49-F238E27FC236}">
              <a16:creationId xmlns:a16="http://schemas.microsoft.com/office/drawing/2014/main" id="{00000000-0008-0000-0200-00007D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406" name="Text Box 9">
          <a:extLst>
            <a:ext uri="{FF2B5EF4-FFF2-40B4-BE49-F238E27FC236}">
              <a16:creationId xmlns:a16="http://schemas.microsoft.com/office/drawing/2014/main" id="{00000000-0008-0000-0200-00007E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407" name="Text Box 10">
          <a:extLst>
            <a:ext uri="{FF2B5EF4-FFF2-40B4-BE49-F238E27FC236}">
              <a16:creationId xmlns:a16="http://schemas.microsoft.com/office/drawing/2014/main" id="{00000000-0008-0000-0200-00007F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408" name="Text Box 4">
          <a:extLst>
            <a:ext uri="{FF2B5EF4-FFF2-40B4-BE49-F238E27FC236}">
              <a16:creationId xmlns:a16="http://schemas.microsoft.com/office/drawing/2014/main" id="{00000000-0008-0000-0200-000080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409" name="Text Box 5">
          <a:extLst>
            <a:ext uri="{FF2B5EF4-FFF2-40B4-BE49-F238E27FC236}">
              <a16:creationId xmlns:a16="http://schemas.microsoft.com/office/drawing/2014/main" id="{00000000-0008-0000-0200-000081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410" name="Text Box 9">
          <a:extLst>
            <a:ext uri="{FF2B5EF4-FFF2-40B4-BE49-F238E27FC236}">
              <a16:creationId xmlns:a16="http://schemas.microsoft.com/office/drawing/2014/main" id="{00000000-0008-0000-0200-000082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411" name="Text Box 10">
          <a:extLst>
            <a:ext uri="{FF2B5EF4-FFF2-40B4-BE49-F238E27FC236}">
              <a16:creationId xmlns:a16="http://schemas.microsoft.com/office/drawing/2014/main" id="{00000000-0008-0000-0200-000083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412" name="Text Box 4">
          <a:extLst>
            <a:ext uri="{FF2B5EF4-FFF2-40B4-BE49-F238E27FC236}">
              <a16:creationId xmlns:a16="http://schemas.microsoft.com/office/drawing/2014/main" id="{00000000-0008-0000-0200-000084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413" name="Text Box 5">
          <a:extLst>
            <a:ext uri="{FF2B5EF4-FFF2-40B4-BE49-F238E27FC236}">
              <a16:creationId xmlns:a16="http://schemas.microsoft.com/office/drawing/2014/main" id="{00000000-0008-0000-0200-000085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414" name="Text Box 9">
          <a:extLst>
            <a:ext uri="{FF2B5EF4-FFF2-40B4-BE49-F238E27FC236}">
              <a16:creationId xmlns:a16="http://schemas.microsoft.com/office/drawing/2014/main" id="{00000000-0008-0000-0200-000086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415" name="Text Box 10">
          <a:extLst>
            <a:ext uri="{FF2B5EF4-FFF2-40B4-BE49-F238E27FC236}">
              <a16:creationId xmlns:a16="http://schemas.microsoft.com/office/drawing/2014/main" id="{00000000-0008-0000-0200-000087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416" name="Text Box 4">
          <a:extLst>
            <a:ext uri="{FF2B5EF4-FFF2-40B4-BE49-F238E27FC236}">
              <a16:creationId xmlns:a16="http://schemas.microsoft.com/office/drawing/2014/main" id="{00000000-0008-0000-0200-000088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417" name="Text Box 5">
          <a:extLst>
            <a:ext uri="{FF2B5EF4-FFF2-40B4-BE49-F238E27FC236}">
              <a16:creationId xmlns:a16="http://schemas.microsoft.com/office/drawing/2014/main" id="{00000000-0008-0000-0200-000089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418" name="Text Box 9">
          <a:extLst>
            <a:ext uri="{FF2B5EF4-FFF2-40B4-BE49-F238E27FC236}">
              <a16:creationId xmlns:a16="http://schemas.microsoft.com/office/drawing/2014/main" id="{00000000-0008-0000-0200-00008A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419" name="Text Box 10">
          <a:extLst>
            <a:ext uri="{FF2B5EF4-FFF2-40B4-BE49-F238E27FC236}">
              <a16:creationId xmlns:a16="http://schemas.microsoft.com/office/drawing/2014/main" id="{00000000-0008-0000-0200-00008B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420" name="Text Box 4">
          <a:extLst>
            <a:ext uri="{FF2B5EF4-FFF2-40B4-BE49-F238E27FC236}">
              <a16:creationId xmlns:a16="http://schemas.microsoft.com/office/drawing/2014/main" id="{00000000-0008-0000-0200-00008C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421" name="Text Box 5">
          <a:extLst>
            <a:ext uri="{FF2B5EF4-FFF2-40B4-BE49-F238E27FC236}">
              <a16:creationId xmlns:a16="http://schemas.microsoft.com/office/drawing/2014/main" id="{00000000-0008-0000-0200-00008D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422" name="Text Box 9">
          <a:extLst>
            <a:ext uri="{FF2B5EF4-FFF2-40B4-BE49-F238E27FC236}">
              <a16:creationId xmlns:a16="http://schemas.microsoft.com/office/drawing/2014/main" id="{00000000-0008-0000-0200-00008E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423" name="Text Box 10">
          <a:extLst>
            <a:ext uri="{FF2B5EF4-FFF2-40B4-BE49-F238E27FC236}">
              <a16:creationId xmlns:a16="http://schemas.microsoft.com/office/drawing/2014/main" id="{00000000-0008-0000-0200-00008F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424" name="Text Box 4">
          <a:extLst>
            <a:ext uri="{FF2B5EF4-FFF2-40B4-BE49-F238E27FC236}">
              <a16:creationId xmlns:a16="http://schemas.microsoft.com/office/drawing/2014/main" id="{00000000-0008-0000-0200-000090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425" name="Text Box 5">
          <a:extLst>
            <a:ext uri="{FF2B5EF4-FFF2-40B4-BE49-F238E27FC236}">
              <a16:creationId xmlns:a16="http://schemas.microsoft.com/office/drawing/2014/main" id="{00000000-0008-0000-0200-000091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426" name="Text Box 9">
          <a:extLst>
            <a:ext uri="{FF2B5EF4-FFF2-40B4-BE49-F238E27FC236}">
              <a16:creationId xmlns:a16="http://schemas.microsoft.com/office/drawing/2014/main" id="{00000000-0008-0000-0200-000092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427" name="Text Box 10">
          <a:extLst>
            <a:ext uri="{FF2B5EF4-FFF2-40B4-BE49-F238E27FC236}">
              <a16:creationId xmlns:a16="http://schemas.microsoft.com/office/drawing/2014/main" id="{00000000-0008-0000-0200-000093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428" name="Text Box 4">
          <a:extLst>
            <a:ext uri="{FF2B5EF4-FFF2-40B4-BE49-F238E27FC236}">
              <a16:creationId xmlns:a16="http://schemas.microsoft.com/office/drawing/2014/main" id="{00000000-0008-0000-0200-000094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429" name="Text Box 5">
          <a:extLst>
            <a:ext uri="{FF2B5EF4-FFF2-40B4-BE49-F238E27FC236}">
              <a16:creationId xmlns:a16="http://schemas.microsoft.com/office/drawing/2014/main" id="{00000000-0008-0000-0200-000095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430" name="Text Box 9">
          <a:extLst>
            <a:ext uri="{FF2B5EF4-FFF2-40B4-BE49-F238E27FC236}">
              <a16:creationId xmlns:a16="http://schemas.microsoft.com/office/drawing/2014/main" id="{00000000-0008-0000-0200-000096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431" name="Text Box 10">
          <a:extLst>
            <a:ext uri="{FF2B5EF4-FFF2-40B4-BE49-F238E27FC236}">
              <a16:creationId xmlns:a16="http://schemas.microsoft.com/office/drawing/2014/main" id="{00000000-0008-0000-0200-000097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432" name="Text Box 4">
          <a:extLst>
            <a:ext uri="{FF2B5EF4-FFF2-40B4-BE49-F238E27FC236}">
              <a16:creationId xmlns:a16="http://schemas.microsoft.com/office/drawing/2014/main" id="{00000000-0008-0000-0200-000098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433" name="Text Box 5">
          <a:extLst>
            <a:ext uri="{FF2B5EF4-FFF2-40B4-BE49-F238E27FC236}">
              <a16:creationId xmlns:a16="http://schemas.microsoft.com/office/drawing/2014/main" id="{00000000-0008-0000-0200-000099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434" name="Text Box 9">
          <a:extLst>
            <a:ext uri="{FF2B5EF4-FFF2-40B4-BE49-F238E27FC236}">
              <a16:creationId xmlns:a16="http://schemas.microsoft.com/office/drawing/2014/main" id="{00000000-0008-0000-0200-00009A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1435" name="Text Box 10">
          <a:extLst>
            <a:ext uri="{FF2B5EF4-FFF2-40B4-BE49-F238E27FC236}">
              <a16:creationId xmlns:a16="http://schemas.microsoft.com/office/drawing/2014/main" id="{00000000-0008-0000-0200-00009B05000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2"/>
    <xdr:sp macro="" textlink="">
      <xdr:nvSpPr>
        <xdr:cNvPr id="1436" name="Text Box 4">
          <a:extLst>
            <a:ext uri="{FF2B5EF4-FFF2-40B4-BE49-F238E27FC236}">
              <a16:creationId xmlns:a16="http://schemas.microsoft.com/office/drawing/2014/main" id="{00000000-0008-0000-0200-00009C050000}"/>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910</xdr:row>
      <xdr:rowOff>0</xdr:rowOff>
    </xdr:from>
    <xdr:ext cx="76200" cy="152402"/>
    <xdr:sp macro="" textlink="">
      <xdr:nvSpPr>
        <xdr:cNvPr id="1437" name="Text Box 5">
          <a:extLst>
            <a:ext uri="{FF2B5EF4-FFF2-40B4-BE49-F238E27FC236}">
              <a16:creationId xmlns:a16="http://schemas.microsoft.com/office/drawing/2014/main" id="{00000000-0008-0000-0200-00009D050000}"/>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910</xdr:row>
      <xdr:rowOff>0</xdr:rowOff>
    </xdr:from>
    <xdr:ext cx="76200" cy="152402"/>
    <xdr:sp macro="" textlink="">
      <xdr:nvSpPr>
        <xdr:cNvPr id="1438" name="Text Box 9">
          <a:extLst>
            <a:ext uri="{FF2B5EF4-FFF2-40B4-BE49-F238E27FC236}">
              <a16:creationId xmlns:a16="http://schemas.microsoft.com/office/drawing/2014/main" id="{00000000-0008-0000-0200-00009E050000}"/>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910</xdr:row>
      <xdr:rowOff>0</xdr:rowOff>
    </xdr:from>
    <xdr:ext cx="76200" cy="152402"/>
    <xdr:sp macro="" textlink="">
      <xdr:nvSpPr>
        <xdr:cNvPr id="1439" name="Text Box 10">
          <a:extLst>
            <a:ext uri="{FF2B5EF4-FFF2-40B4-BE49-F238E27FC236}">
              <a16:creationId xmlns:a16="http://schemas.microsoft.com/office/drawing/2014/main" id="{00000000-0008-0000-0200-00009F050000}"/>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440" name="Text Box 4">
          <a:extLst>
            <a:ext uri="{FF2B5EF4-FFF2-40B4-BE49-F238E27FC236}">
              <a16:creationId xmlns:a16="http://schemas.microsoft.com/office/drawing/2014/main" id="{00000000-0008-0000-0200-0000A0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441" name="Text Box 5">
          <a:extLst>
            <a:ext uri="{FF2B5EF4-FFF2-40B4-BE49-F238E27FC236}">
              <a16:creationId xmlns:a16="http://schemas.microsoft.com/office/drawing/2014/main" id="{00000000-0008-0000-0200-0000A1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442" name="Text Box 9">
          <a:extLst>
            <a:ext uri="{FF2B5EF4-FFF2-40B4-BE49-F238E27FC236}">
              <a16:creationId xmlns:a16="http://schemas.microsoft.com/office/drawing/2014/main" id="{00000000-0008-0000-0200-0000A2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443" name="Text Box 10">
          <a:extLst>
            <a:ext uri="{FF2B5EF4-FFF2-40B4-BE49-F238E27FC236}">
              <a16:creationId xmlns:a16="http://schemas.microsoft.com/office/drawing/2014/main" id="{00000000-0008-0000-0200-0000A3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444" name="Text Box 4">
          <a:extLst>
            <a:ext uri="{FF2B5EF4-FFF2-40B4-BE49-F238E27FC236}">
              <a16:creationId xmlns:a16="http://schemas.microsoft.com/office/drawing/2014/main" id="{00000000-0008-0000-0200-0000A4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445" name="Text Box 5">
          <a:extLst>
            <a:ext uri="{FF2B5EF4-FFF2-40B4-BE49-F238E27FC236}">
              <a16:creationId xmlns:a16="http://schemas.microsoft.com/office/drawing/2014/main" id="{00000000-0008-0000-0200-0000A5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446" name="Text Box 9">
          <a:extLst>
            <a:ext uri="{FF2B5EF4-FFF2-40B4-BE49-F238E27FC236}">
              <a16:creationId xmlns:a16="http://schemas.microsoft.com/office/drawing/2014/main" id="{00000000-0008-0000-0200-0000A6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447" name="Text Box 4">
          <a:extLst>
            <a:ext uri="{FF2B5EF4-FFF2-40B4-BE49-F238E27FC236}">
              <a16:creationId xmlns:a16="http://schemas.microsoft.com/office/drawing/2014/main" id="{00000000-0008-0000-0200-0000A7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448" name="Text Box 5">
          <a:extLst>
            <a:ext uri="{FF2B5EF4-FFF2-40B4-BE49-F238E27FC236}">
              <a16:creationId xmlns:a16="http://schemas.microsoft.com/office/drawing/2014/main" id="{00000000-0008-0000-0200-0000A8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449" name="Text Box 9">
          <a:extLst>
            <a:ext uri="{FF2B5EF4-FFF2-40B4-BE49-F238E27FC236}">
              <a16:creationId xmlns:a16="http://schemas.microsoft.com/office/drawing/2014/main" id="{00000000-0008-0000-0200-0000A9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450" name="Text Box 10">
          <a:extLst>
            <a:ext uri="{FF2B5EF4-FFF2-40B4-BE49-F238E27FC236}">
              <a16:creationId xmlns:a16="http://schemas.microsoft.com/office/drawing/2014/main" id="{00000000-0008-0000-0200-0000AA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451" name="Text Box 4">
          <a:extLst>
            <a:ext uri="{FF2B5EF4-FFF2-40B4-BE49-F238E27FC236}">
              <a16:creationId xmlns:a16="http://schemas.microsoft.com/office/drawing/2014/main" id="{00000000-0008-0000-0200-0000AB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452" name="Text Box 5">
          <a:extLst>
            <a:ext uri="{FF2B5EF4-FFF2-40B4-BE49-F238E27FC236}">
              <a16:creationId xmlns:a16="http://schemas.microsoft.com/office/drawing/2014/main" id="{00000000-0008-0000-0200-0000AC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453" name="Text Box 9">
          <a:extLst>
            <a:ext uri="{FF2B5EF4-FFF2-40B4-BE49-F238E27FC236}">
              <a16:creationId xmlns:a16="http://schemas.microsoft.com/office/drawing/2014/main" id="{00000000-0008-0000-0200-0000AD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454" name="Text Box 4">
          <a:extLst>
            <a:ext uri="{FF2B5EF4-FFF2-40B4-BE49-F238E27FC236}">
              <a16:creationId xmlns:a16="http://schemas.microsoft.com/office/drawing/2014/main" id="{00000000-0008-0000-0200-0000AE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455" name="Text Box 5">
          <a:extLst>
            <a:ext uri="{FF2B5EF4-FFF2-40B4-BE49-F238E27FC236}">
              <a16:creationId xmlns:a16="http://schemas.microsoft.com/office/drawing/2014/main" id="{00000000-0008-0000-0200-0000AF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456" name="Text Box 9">
          <a:extLst>
            <a:ext uri="{FF2B5EF4-FFF2-40B4-BE49-F238E27FC236}">
              <a16:creationId xmlns:a16="http://schemas.microsoft.com/office/drawing/2014/main" id="{00000000-0008-0000-0200-0000B0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457" name="Text Box 4">
          <a:extLst>
            <a:ext uri="{FF2B5EF4-FFF2-40B4-BE49-F238E27FC236}">
              <a16:creationId xmlns:a16="http://schemas.microsoft.com/office/drawing/2014/main" id="{00000000-0008-0000-0200-0000B1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458" name="Text Box 4">
          <a:extLst>
            <a:ext uri="{FF2B5EF4-FFF2-40B4-BE49-F238E27FC236}">
              <a16:creationId xmlns:a16="http://schemas.microsoft.com/office/drawing/2014/main" id="{00000000-0008-0000-0200-0000B2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459" name="Text Box 4">
          <a:extLst>
            <a:ext uri="{FF2B5EF4-FFF2-40B4-BE49-F238E27FC236}">
              <a16:creationId xmlns:a16="http://schemas.microsoft.com/office/drawing/2014/main" id="{00000000-0008-0000-0200-0000B3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460" name="Text Box 5">
          <a:extLst>
            <a:ext uri="{FF2B5EF4-FFF2-40B4-BE49-F238E27FC236}">
              <a16:creationId xmlns:a16="http://schemas.microsoft.com/office/drawing/2014/main" id="{00000000-0008-0000-0200-0000B4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461" name="Text Box 9">
          <a:extLst>
            <a:ext uri="{FF2B5EF4-FFF2-40B4-BE49-F238E27FC236}">
              <a16:creationId xmlns:a16="http://schemas.microsoft.com/office/drawing/2014/main" id="{00000000-0008-0000-0200-0000B5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462" name="Text Box 10">
          <a:extLst>
            <a:ext uri="{FF2B5EF4-FFF2-40B4-BE49-F238E27FC236}">
              <a16:creationId xmlns:a16="http://schemas.microsoft.com/office/drawing/2014/main" id="{00000000-0008-0000-0200-0000B6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463" name="Text Box 4">
          <a:extLst>
            <a:ext uri="{FF2B5EF4-FFF2-40B4-BE49-F238E27FC236}">
              <a16:creationId xmlns:a16="http://schemas.microsoft.com/office/drawing/2014/main" id="{00000000-0008-0000-0200-0000B7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464" name="Text Box 5">
          <a:extLst>
            <a:ext uri="{FF2B5EF4-FFF2-40B4-BE49-F238E27FC236}">
              <a16:creationId xmlns:a16="http://schemas.microsoft.com/office/drawing/2014/main" id="{00000000-0008-0000-0200-0000B8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465" name="Text Box 9">
          <a:extLst>
            <a:ext uri="{FF2B5EF4-FFF2-40B4-BE49-F238E27FC236}">
              <a16:creationId xmlns:a16="http://schemas.microsoft.com/office/drawing/2014/main" id="{00000000-0008-0000-0200-0000B9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466" name="Text Box 10">
          <a:extLst>
            <a:ext uri="{FF2B5EF4-FFF2-40B4-BE49-F238E27FC236}">
              <a16:creationId xmlns:a16="http://schemas.microsoft.com/office/drawing/2014/main" id="{00000000-0008-0000-0200-0000BA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467" name="Text Box 4">
          <a:extLst>
            <a:ext uri="{FF2B5EF4-FFF2-40B4-BE49-F238E27FC236}">
              <a16:creationId xmlns:a16="http://schemas.microsoft.com/office/drawing/2014/main" id="{00000000-0008-0000-0200-0000BB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468" name="Text Box 5">
          <a:extLst>
            <a:ext uri="{FF2B5EF4-FFF2-40B4-BE49-F238E27FC236}">
              <a16:creationId xmlns:a16="http://schemas.microsoft.com/office/drawing/2014/main" id="{00000000-0008-0000-0200-0000BC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469" name="Text Box 9">
          <a:extLst>
            <a:ext uri="{FF2B5EF4-FFF2-40B4-BE49-F238E27FC236}">
              <a16:creationId xmlns:a16="http://schemas.microsoft.com/office/drawing/2014/main" id="{00000000-0008-0000-0200-0000BD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470" name="Text Box 10">
          <a:extLst>
            <a:ext uri="{FF2B5EF4-FFF2-40B4-BE49-F238E27FC236}">
              <a16:creationId xmlns:a16="http://schemas.microsoft.com/office/drawing/2014/main" id="{00000000-0008-0000-0200-0000BE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471" name="Text Box 4">
          <a:extLst>
            <a:ext uri="{FF2B5EF4-FFF2-40B4-BE49-F238E27FC236}">
              <a16:creationId xmlns:a16="http://schemas.microsoft.com/office/drawing/2014/main" id="{00000000-0008-0000-0200-0000BF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472" name="Text Box 5">
          <a:extLst>
            <a:ext uri="{FF2B5EF4-FFF2-40B4-BE49-F238E27FC236}">
              <a16:creationId xmlns:a16="http://schemas.microsoft.com/office/drawing/2014/main" id="{00000000-0008-0000-0200-0000C0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473" name="Text Box 9">
          <a:extLst>
            <a:ext uri="{FF2B5EF4-FFF2-40B4-BE49-F238E27FC236}">
              <a16:creationId xmlns:a16="http://schemas.microsoft.com/office/drawing/2014/main" id="{00000000-0008-0000-0200-0000C1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474" name="Text Box 10">
          <a:extLst>
            <a:ext uri="{FF2B5EF4-FFF2-40B4-BE49-F238E27FC236}">
              <a16:creationId xmlns:a16="http://schemas.microsoft.com/office/drawing/2014/main" id="{00000000-0008-0000-0200-0000C2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475" name="Text Box 4">
          <a:extLst>
            <a:ext uri="{FF2B5EF4-FFF2-40B4-BE49-F238E27FC236}">
              <a16:creationId xmlns:a16="http://schemas.microsoft.com/office/drawing/2014/main" id="{00000000-0008-0000-0200-0000C3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476" name="Text Box 5">
          <a:extLst>
            <a:ext uri="{FF2B5EF4-FFF2-40B4-BE49-F238E27FC236}">
              <a16:creationId xmlns:a16="http://schemas.microsoft.com/office/drawing/2014/main" id="{00000000-0008-0000-0200-0000C4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477" name="Text Box 9">
          <a:extLst>
            <a:ext uri="{FF2B5EF4-FFF2-40B4-BE49-F238E27FC236}">
              <a16:creationId xmlns:a16="http://schemas.microsoft.com/office/drawing/2014/main" id="{00000000-0008-0000-0200-0000C5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478" name="Text Box 10">
          <a:extLst>
            <a:ext uri="{FF2B5EF4-FFF2-40B4-BE49-F238E27FC236}">
              <a16:creationId xmlns:a16="http://schemas.microsoft.com/office/drawing/2014/main" id="{00000000-0008-0000-0200-0000C6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479" name="Text Box 4">
          <a:extLst>
            <a:ext uri="{FF2B5EF4-FFF2-40B4-BE49-F238E27FC236}">
              <a16:creationId xmlns:a16="http://schemas.microsoft.com/office/drawing/2014/main" id="{00000000-0008-0000-0200-0000C7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480" name="Text Box 5">
          <a:extLst>
            <a:ext uri="{FF2B5EF4-FFF2-40B4-BE49-F238E27FC236}">
              <a16:creationId xmlns:a16="http://schemas.microsoft.com/office/drawing/2014/main" id="{00000000-0008-0000-0200-0000C8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481" name="Text Box 9">
          <a:extLst>
            <a:ext uri="{FF2B5EF4-FFF2-40B4-BE49-F238E27FC236}">
              <a16:creationId xmlns:a16="http://schemas.microsoft.com/office/drawing/2014/main" id="{00000000-0008-0000-0200-0000C9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482" name="Text Box 10">
          <a:extLst>
            <a:ext uri="{FF2B5EF4-FFF2-40B4-BE49-F238E27FC236}">
              <a16:creationId xmlns:a16="http://schemas.microsoft.com/office/drawing/2014/main" id="{00000000-0008-0000-0200-0000CA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483" name="Text Box 4">
          <a:extLst>
            <a:ext uri="{FF2B5EF4-FFF2-40B4-BE49-F238E27FC236}">
              <a16:creationId xmlns:a16="http://schemas.microsoft.com/office/drawing/2014/main" id="{00000000-0008-0000-0200-0000CB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484" name="Text Box 5">
          <a:extLst>
            <a:ext uri="{FF2B5EF4-FFF2-40B4-BE49-F238E27FC236}">
              <a16:creationId xmlns:a16="http://schemas.microsoft.com/office/drawing/2014/main" id="{00000000-0008-0000-0200-0000CC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485" name="Text Box 9">
          <a:extLst>
            <a:ext uri="{FF2B5EF4-FFF2-40B4-BE49-F238E27FC236}">
              <a16:creationId xmlns:a16="http://schemas.microsoft.com/office/drawing/2014/main" id="{00000000-0008-0000-0200-0000CD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486" name="Text Box 10">
          <a:extLst>
            <a:ext uri="{FF2B5EF4-FFF2-40B4-BE49-F238E27FC236}">
              <a16:creationId xmlns:a16="http://schemas.microsoft.com/office/drawing/2014/main" id="{00000000-0008-0000-0200-0000CE05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487" name="Text Box 4">
          <a:extLst>
            <a:ext uri="{FF2B5EF4-FFF2-40B4-BE49-F238E27FC236}">
              <a16:creationId xmlns:a16="http://schemas.microsoft.com/office/drawing/2014/main" id="{00000000-0008-0000-0200-0000CF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488" name="Text Box 5">
          <a:extLst>
            <a:ext uri="{FF2B5EF4-FFF2-40B4-BE49-F238E27FC236}">
              <a16:creationId xmlns:a16="http://schemas.microsoft.com/office/drawing/2014/main" id="{00000000-0008-0000-0200-0000D0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489" name="Text Box 9">
          <a:extLst>
            <a:ext uri="{FF2B5EF4-FFF2-40B4-BE49-F238E27FC236}">
              <a16:creationId xmlns:a16="http://schemas.microsoft.com/office/drawing/2014/main" id="{00000000-0008-0000-0200-0000D1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490" name="Text Box 10">
          <a:extLst>
            <a:ext uri="{FF2B5EF4-FFF2-40B4-BE49-F238E27FC236}">
              <a16:creationId xmlns:a16="http://schemas.microsoft.com/office/drawing/2014/main" id="{00000000-0008-0000-0200-0000D2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491" name="Text Box 4">
          <a:extLst>
            <a:ext uri="{FF2B5EF4-FFF2-40B4-BE49-F238E27FC236}">
              <a16:creationId xmlns:a16="http://schemas.microsoft.com/office/drawing/2014/main" id="{00000000-0008-0000-0200-0000D3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492" name="Text Box 5">
          <a:extLst>
            <a:ext uri="{FF2B5EF4-FFF2-40B4-BE49-F238E27FC236}">
              <a16:creationId xmlns:a16="http://schemas.microsoft.com/office/drawing/2014/main" id="{00000000-0008-0000-0200-0000D4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493" name="Text Box 9">
          <a:extLst>
            <a:ext uri="{FF2B5EF4-FFF2-40B4-BE49-F238E27FC236}">
              <a16:creationId xmlns:a16="http://schemas.microsoft.com/office/drawing/2014/main" id="{00000000-0008-0000-0200-0000D5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494" name="Text Box 10">
          <a:extLst>
            <a:ext uri="{FF2B5EF4-FFF2-40B4-BE49-F238E27FC236}">
              <a16:creationId xmlns:a16="http://schemas.microsoft.com/office/drawing/2014/main" id="{00000000-0008-0000-0200-0000D6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495" name="Text Box 4">
          <a:extLst>
            <a:ext uri="{FF2B5EF4-FFF2-40B4-BE49-F238E27FC236}">
              <a16:creationId xmlns:a16="http://schemas.microsoft.com/office/drawing/2014/main" id="{00000000-0008-0000-0200-0000D7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496" name="Text Box 5">
          <a:extLst>
            <a:ext uri="{FF2B5EF4-FFF2-40B4-BE49-F238E27FC236}">
              <a16:creationId xmlns:a16="http://schemas.microsoft.com/office/drawing/2014/main" id="{00000000-0008-0000-0200-0000D8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497" name="Text Box 9">
          <a:extLst>
            <a:ext uri="{FF2B5EF4-FFF2-40B4-BE49-F238E27FC236}">
              <a16:creationId xmlns:a16="http://schemas.microsoft.com/office/drawing/2014/main" id="{00000000-0008-0000-0200-0000D9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498" name="Text Box 10">
          <a:extLst>
            <a:ext uri="{FF2B5EF4-FFF2-40B4-BE49-F238E27FC236}">
              <a16:creationId xmlns:a16="http://schemas.microsoft.com/office/drawing/2014/main" id="{00000000-0008-0000-0200-0000DA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499" name="Text Box 4">
          <a:extLst>
            <a:ext uri="{FF2B5EF4-FFF2-40B4-BE49-F238E27FC236}">
              <a16:creationId xmlns:a16="http://schemas.microsoft.com/office/drawing/2014/main" id="{00000000-0008-0000-0200-0000DB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00" name="Text Box 5">
          <a:extLst>
            <a:ext uri="{FF2B5EF4-FFF2-40B4-BE49-F238E27FC236}">
              <a16:creationId xmlns:a16="http://schemas.microsoft.com/office/drawing/2014/main" id="{00000000-0008-0000-0200-0000DC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01" name="Text Box 9">
          <a:extLst>
            <a:ext uri="{FF2B5EF4-FFF2-40B4-BE49-F238E27FC236}">
              <a16:creationId xmlns:a16="http://schemas.microsoft.com/office/drawing/2014/main" id="{00000000-0008-0000-0200-0000DD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02" name="Text Box 10">
          <a:extLst>
            <a:ext uri="{FF2B5EF4-FFF2-40B4-BE49-F238E27FC236}">
              <a16:creationId xmlns:a16="http://schemas.microsoft.com/office/drawing/2014/main" id="{00000000-0008-0000-0200-0000DE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03" name="Text Box 4">
          <a:extLst>
            <a:ext uri="{FF2B5EF4-FFF2-40B4-BE49-F238E27FC236}">
              <a16:creationId xmlns:a16="http://schemas.microsoft.com/office/drawing/2014/main" id="{00000000-0008-0000-0200-0000DF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04" name="Text Box 5">
          <a:extLst>
            <a:ext uri="{FF2B5EF4-FFF2-40B4-BE49-F238E27FC236}">
              <a16:creationId xmlns:a16="http://schemas.microsoft.com/office/drawing/2014/main" id="{00000000-0008-0000-0200-0000E0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05" name="Text Box 9">
          <a:extLst>
            <a:ext uri="{FF2B5EF4-FFF2-40B4-BE49-F238E27FC236}">
              <a16:creationId xmlns:a16="http://schemas.microsoft.com/office/drawing/2014/main" id="{00000000-0008-0000-0200-0000E1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06" name="Text Box 10">
          <a:extLst>
            <a:ext uri="{FF2B5EF4-FFF2-40B4-BE49-F238E27FC236}">
              <a16:creationId xmlns:a16="http://schemas.microsoft.com/office/drawing/2014/main" id="{00000000-0008-0000-0200-0000E2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07" name="Text Box 4">
          <a:extLst>
            <a:ext uri="{FF2B5EF4-FFF2-40B4-BE49-F238E27FC236}">
              <a16:creationId xmlns:a16="http://schemas.microsoft.com/office/drawing/2014/main" id="{00000000-0008-0000-0200-0000E3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08" name="Text Box 5">
          <a:extLst>
            <a:ext uri="{FF2B5EF4-FFF2-40B4-BE49-F238E27FC236}">
              <a16:creationId xmlns:a16="http://schemas.microsoft.com/office/drawing/2014/main" id="{00000000-0008-0000-0200-0000E4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09" name="Text Box 9">
          <a:extLst>
            <a:ext uri="{FF2B5EF4-FFF2-40B4-BE49-F238E27FC236}">
              <a16:creationId xmlns:a16="http://schemas.microsoft.com/office/drawing/2014/main" id="{00000000-0008-0000-0200-0000E5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10" name="Text Box 10">
          <a:extLst>
            <a:ext uri="{FF2B5EF4-FFF2-40B4-BE49-F238E27FC236}">
              <a16:creationId xmlns:a16="http://schemas.microsoft.com/office/drawing/2014/main" id="{00000000-0008-0000-0200-0000E6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11" name="Text Box 4">
          <a:extLst>
            <a:ext uri="{FF2B5EF4-FFF2-40B4-BE49-F238E27FC236}">
              <a16:creationId xmlns:a16="http://schemas.microsoft.com/office/drawing/2014/main" id="{00000000-0008-0000-0200-0000E7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12" name="Text Box 5">
          <a:extLst>
            <a:ext uri="{FF2B5EF4-FFF2-40B4-BE49-F238E27FC236}">
              <a16:creationId xmlns:a16="http://schemas.microsoft.com/office/drawing/2014/main" id="{00000000-0008-0000-0200-0000E8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13" name="Text Box 9">
          <a:extLst>
            <a:ext uri="{FF2B5EF4-FFF2-40B4-BE49-F238E27FC236}">
              <a16:creationId xmlns:a16="http://schemas.microsoft.com/office/drawing/2014/main" id="{00000000-0008-0000-0200-0000E9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14" name="Text Box 10">
          <a:extLst>
            <a:ext uri="{FF2B5EF4-FFF2-40B4-BE49-F238E27FC236}">
              <a16:creationId xmlns:a16="http://schemas.microsoft.com/office/drawing/2014/main" id="{00000000-0008-0000-0200-0000EA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15" name="Text Box 4">
          <a:extLst>
            <a:ext uri="{FF2B5EF4-FFF2-40B4-BE49-F238E27FC236}">
              <a16:creationId xmlns:a16="http://schemas.microsoft.com/office/drawing/2014/main" id="{00000000-0008-0000-0200-0000EB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16" name="Text Box 5">
          <a:extLst>
            <a:ext uri="{FF2B5EF4-FFF2-40B4-BE49-F238E27FC236}">
              <a16:creationId xmlns:a16="http://schemas.microsoft.com/office/drawing/2014/main" id="{00000000-0008-0000-0200-0000EC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17" name="Text Box 9">
          <a:extLst>
            <a:ext uri="{FF2B5EF4-FFF2-40B4-BE49-F238E27FC236}">
              <a16:creationId xmlns:a16="http://schemas.microsoft.com/office/drawing/2014/main" id="{00000000-0008-0000-0200-0000ED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18" name="Text Box 10">
          <a:extLst>
            <a:ext uri="{FF2B5EF4-FFF2-40B4-BE49-F238E27FC236}">
              <a16:creationId xmlns:a16="http://schemas.microsoft.com/office/drawing/2014/main" id="{00000000-0008-0000-0200-0000EE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19" name="Text Box 4">
          <a:extLst>
            <a:ext uri="{FF2B5EF4-FFF2-40B4-BE49-F238E27FC236}">
              <a16:creationId xmlns:a16="http://schemas.microsoft.com/office/drawing/2014/main" id="{00000000-0008-0000-0200-0000EF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20" name="Text Box 5">
          <a:extLst>
            <a:ext uri="{FF2B5EF4-FFF2-40B4-BE49-F238E27FC236}">
              <a16:creationId xmlns:a16="http://schemas.microsoft.com/office/drawing/2014/main" id="{00000000-0008-0000-0200-0000F0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21" name="Text Box 9">
          <a:extLst>
            <a:ext uri="{FF2B5EF4-FFF2-40B4-BE49-F238E27FC236}">
              <a16:creationId xmlns:a16="http://schemas.microsoft.com/office/drawing/2014/main" id="{00000000-0008-0000-0200-0000F1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22" name="Text Box 10">
          <a:extLst>
            <a:ext uri="{FF2B5EF4-FFF2-40B4-BE49-F238E27FC236}">
              <a16:creationId xmlns:a16="http://schemas.microsoft.com/office/drawing/2014/main" id="{00000000-0008-0000-0200-0000F2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23" name="Text Box 4">
          <a:extLst>
            <a:ext uri="{FF2B5EF4-FFF2-40B4-BE49-F238E27FC236}">
              <a16:creationId xmlns:a16="http://schemas.microsoft.com/office/drawing/2014/main" id="{00000000-0008-0000-0200-0000F3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24" name="Text Box 5">
          <a:extLst>
            <a:ext uri="{FF2B5EF4-FFF2-40B4-BE49-F238E27FC236}">
              <a16:creationId xmlns:a16="http://schemas.microsoft.com/office/drawing/2014/main" id="{00000000-0008-0000-0200-0000F4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25" name="Text Box 9">
          <a:extLst>
            <a:ext uri="{FF2B5EF4-FFF2-40B4-BE49-F238E27FC236}">
              <a16:creationId xmlns:a16="http://schemas.microsoft.com/office/drawing/2014/main" id="{00000000-0008-0000-0200-0000F5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26" name="Text Box 10">
          <a:extLst>
            <a:ext uri="{FF2B5EF4-FFF2-40B4-BE49-F238E27FC236}">
              <a16:creationId xmlns:a16="http://schemas.microsoft.com/office/drawing/2014/main" id="{00000000-0008-0000-0200-0000F6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27" name="Text Box 4">
          <a:extLst>
            <a:ext uri="{FF2B5EF4-FFF2-40B4-BE49-F238E27FC236}">
              <a16:creationId xmlns:a16="http://schemas.microsoft.com/office/drawing/2014/main" id="{00000000-0008-0000-0200-0000F7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28" name="Text Box 5">
          <a:extLst>
            <a:ext uri="{FF2B5EF4-FFF2-40B4-BE49-F238E27FC236}">
              <a16:creationId xmlns:a16="http://schemas.microsoft.com/office/drawing/2014/main" id="{00000000-0008-0000-0200-0000F8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29" name="Text Box 9">
          <a:extLst>
            <a:ext uri="{FF2B5EF4-FFF2-40B4-BE49-F238E27FC236}">
              <a16:creationId xmlns:a16="http://schemas.microsoft.com/office/drawing/2014/main" id="{00000000-0008-0000-0200-0000F9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30" name="Text Box 10">
          <a:extLst>
            <a:ext uri="{FF2B5EF4-FFF2-40B4-BE49-F238E27FC236}">
              <a16:creationId xmlns:a16="http://schemas.microsoft.com/office/drawing/2014/main" id="{00000000-0008-0000-0200-0000FA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8"/>
    <xdr:sp macro="" textlink="">
      <xdr:nvSpPr>
        <xdr:cNvPr id="1531" name="Text Box 4">
          <a:extLst>
            <a:ext uri="{FF2B5EF4-FFF2-40B4-BE49-F238E27FC236}">
              <a16:creationId xmlns:a16="http://schemas.microsoft.com/office/drawing/2014/main" id="{00000000-0008-0000-0200-0000FB05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910</xdr:row>
      <xdr:rowOff>0</xdr:rowOff>
    </xdr:from>
    <xdr:ext cx="76200" cy="148168"/>
    <xdr:sp macro="" textlink="">
      <xdr:nvSpPr>
        <xdr:cNvPr id="1532" name="Text Box 5">
          <a:extLst>
            <a:ext uri="{FF2B5EF4-FFF2-40B4-BE49-F238E27FC236}">
              <a16:creationId xmlns:a16="http://schemas.microsoft.com/office/drawing/2014/main" id="{00000000-0008-0000-0200-0000FC05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910</xdr:row>
      <xdr:rowOff>0</xdr:rowOff>
    </xdr:from>
    <xdr:ext cx="76200" cy="148168"/>
    <xdr:sp macro="" textlink="">
      <xdr:nvSpPr>
        <xdr:cNvPr id="1533" name="Text Box 9">
          <a:extLst>
            <a:ext uri="{FF2B5EF4-FFF2-40B4-BE49-F238E27FC236}">
              <a16:creationId xmlns:a16="http://schemas.microsoft.com/office/drawing/2014/main" id="{00000000-0008-0000-0200-0000FD05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910</xdr:row>
      <xdr:rowOff>0</xdr:rowOff>
    </xdr:from>
    <xdr:ext cx="76200" cy="148168"/>
    <xdr:sp macro="" textlink="">
      <xdr:nvSpPr>
        <xdr:cNvPr id="1534" name="Text Box 10">
          <a:extLst>
            <a:ext uri="{FF2B5EF4-FFF2-40B4-BE49-F238E27FC236}">
              <a16:creationId xmlns:a16="http://schemas.microsoft.com/office/drawing/2014/main" id="{00000000-0008-0000-0200-0000FE05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35" name="Text Box 4">
          <a:extLst>
            <a:ext uri="{FF2B5EF4-FFF2-40B4-BE49-F238E27FC236}">
              <a16:creationId xmlns:a16="http://schemas.microsoft.com/office/drawing/2014/main" id="{00000000-0008-0000-0200-0000FF05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36" name="Text Box 5">
          <a:extLst>
            <a:ext uri="{FF2B5EF4-FFF2-40B4-BE49-F238E27FC236}">
              <a16:creationId xmlns:a16="http://schemas.microsoft.com/office/drawing/2014/main" id="{00000000-0008-0000-0200-000000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37" name="Text Box 9">
          <a:extLst>
            <a:ext uri="{FF2B5EF4-FFF2-40B4-BE49-F238E27FC236}">
              <a16:creationId xmlns:a16="http://schemas.microsoft.com/office/drawing/2014/main" id="{00000000-0008-0000-0200-000001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38" name="Text Box 10">
          <a:extLst>
            <a:ext uri="{FF2B5EF4-FFF2-40B4-BE49-F238E27FC236}">
              <a16:creationId xmlns:a16="http://schemas.microsoft.com/office/drawing/2014/main" id="{00000000-0008-0000-0200-000002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539" name="Text Box 4">
          <a:extLst>
            <a:ext uri="{FF2B5EF4-FFF2-40B4-BE49-F238E27FC236}">
              <a16:creationId xmlns:a16="http://schemas.microsoft.com/office/drawing/2014/main" id="{00000000-0008-0000-0200-000003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540" name="Text Box 5">
          <a:extLst>
            <a:ext uri="{FF2B5EF4-FFF2-40B4-BE49-F238E27FC236}">
              <a16:creationId xmlns:a16="http://schemas.microsoft.com/office/drawing/2014/main" id="{00000000-0008-0000-0200-000004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541" name="Text Box 9">
          <a:extLst>
            <a:ext uri="{FF2B5EF4-FFF2-40B4-BE49-F238E27FC236}">
              <a16:creationId xmlns:a16="http://schemas.microsoft.com/office/drawing/2014/main" id="{00000000-0008-0000-0200-000005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42" name="Text Box 4">
          <a:extLst>
            <a:ext uri="{FF2B5EF4-FFF2-40B4-BE49-F238E27FC236}">
              <a16:creationId xmlns:a16="http://schemas.microsoft.com/office/drawing/2014/main" id="{00000000-0008-0000-0200-000006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43" name="Text Box 5">
          <a:extLst>
            <a:ext uri="{FF2B5EF4-FFF2-40B4-BE49-F238E27FC236}">
              <a16:creationId xmlns:a16="http://schemas.microsoft.com/office/drawing/2014/main" id="{00000000-0008-0000-0200-000007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44" name="Text Box 9">
          <a:extLst>
            <a:ext uri="{FF2B5EF4-FFF2-40B4-BE49-F238E27FC236}">
              <a16:creationId xmlns:a16="http://schemas.microsoft.com/office/drawing/2014/main" id="{00000000-0008-0000-0200-000008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45" name="Text Box 10">
          <a:extLst>
            <a:ext uri="{FF2B5EF4-FFF2-40B4-BE49-F238E27FC236}">
              <a16:creationId xmlns:a16="http://schemas.microsoft.com/office/drawing/2014/main" id="{00000000-0008-0000-0200-000009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46" name="Text Box 4">
          <a:extLst>
            <a:ext uri="{FF2B5EF4-FFF2-40B4-BE49-F238E27FC236}">
              <a16:creationId xmlns:a16="http://schemas.microsoft.com/office/drawing/2014/main" id="{00000000-0008-0000-0200-00000A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47" name="Text Box 5">
          <a:extLst>
            <a:ext uri="{FF2B5EF4-FFF2-40B4-BE49-F238E27FC236}">
              <a16:creationId xmlns:a16="http://schemas.microsoft.com/office/drawing/2014/main" id="{00000000-0008-0000-0200-00000B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48" name="Text Box 9">
          <a:extLst>
            <a:ext uri="{FF2B5EF4-FFF2-40B4-BE49-F238E27FC236}">
              <a16:creationId xmlns:a16="http://schemas.microsoft.com/office/drawing/2014/main" id="{00000000-0008-0000-0200-00000C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49" name="Text Box 4">
          <a:extLst>
            <a:ext uri="{FF2B5EF4-FFF2-40B4-BE49-F238E27FC236}">
              <a16:creationId xmlns:a16="http://schemas.microsoft.com/office/drawing/2014/main" id="{00000000-0008-0000-0200-00000D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50" name="Text Box 5">
          <a:extLst>
            <a:ext uri="{FF2B5EF4-FFF2-40B4-BE49-F238E27FC236}">
              <a16:creationId xmlns:a16="http://schemas.microsoft.com/office/drawing/2014/main" id="{00000000-0008-0000-0200-00000E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51" name="Text Box 9">
          <a:extLst>
            <a:ext uri="{FF2B5EF4-FFF2-40B4-BE49-F238E27FC236}">
              <a16:creationId xmlns:a16="http://schemas.microsoft.com/office/drawing/2014/main" id="{00000000-0008-0000-0200-00000F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52" name="Text Box 4">
          <a:extLst>
            <a:ext uri="{FF2B5EF4-FFF2-40B4-BE49-F238E27FC236}">
              <a16:creationId xmlns:a16="http://schemas.microsoft.com/office/drawing/2014/main" id="{00000000-0008-0000-0200-000010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53" name="Text Box 4">
          <a:extLst>
            <a:ext uri="{FF2B5EF4-FFF2-40B4-BE49-F238E27FC236}">
              <a16:creationId xmlns:a16="http://schemas.microsoft.com/office/drawing/2014/main" id="{00000000-0008-0000-0200-000011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554" name="Text Box 4">
          <a:extLst>
            <a:ext uri="{FF2B5EF4-FFF2-40B4-BE49-F238E27FC236}">
              <a16:creationId xmlns:a16="http://schemas.microsoft.com/office/drawing/2014/main" id="{00000000-0008-0000-0200-000012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555" name="Text Box 5">
          <a:extLst>
            <a:ext uri="{FF2B5EF4-FFF2-40B4-BE49-F238E27FC236}">
              <a16:creationId xmlns:a16="http://schemas.microsoft.com/office/drawing/2014/main" id="{00000000-0008-0000-0200-000013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556" name="Text Box 9">
          <a:extLst>
            <a:ext uri="{FF2B5EF4-FFF2-40B4-BE49-F238E27FC236}">
              <a16:creationId xmlns:a16="http://schemas.microsoft.com/office/drawing/2014/main" id="{00000000-0008-0000-0200-000014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557" name="Text Box 10">
          <a:extLst>
            <a:ext uri="{FF2B5EF4-FFF2-40B4-BE49-F238E27FC236}">
              <a16:creationId xmlns:a16="http://schemas.microsoft.com/office/drawing/2014/main" id="{00000000-0008-0000-0200-000015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558" name="Text Box 4">
          <a:extLst>
            <a:ext uri="{FF2B5EF4-FFF2-40B4-BE49-F238E27FC236}">
              <a16:creationId xmlns:a16="http://schemas.microsoft.com/office/drawing/2014/main" id="{00000000-0008-0000-0200-000016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559" name="Text Box 5">
          <a:extLst>
            <a:ext uri="{FF2B5EF4-FFF2-40B4-BE49-F238E27FC236}">
              <a16:creationId xmlns:a16="http://schemas.microsoft.com/office/drawing/2014/main" id="{00000000-0008-0000-0200-000017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560" name="Text Box 9">
          <a:extLst>
            <a:ext uri="{FF2B5EF4-FFF2-40B4-BE49-F238E27FC236}">
              <a16:creationId xmlns:a16="http://schemas.microsoft.com/office/drawing/2014/main" id="{00000000-0008-0000-0200-000018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561" name="Text Box 10">
          <a:extLst>
            <a:ext uri="{FF2B5EF4-FFF2-40B4-BE49-F238E27FC236}">
              <a16:creationId xmlns:a16="http://schemas.microsoft.com/office/drawing/2014/main" id="{00000000-0008-0000-0200-000019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562" name="Text Box 4">
          <a:extLst>
            <a:ext uri="{FF2B5EF4-FFF2-40B4-BE49-F238E27FC236}">
              <a16:creationId xmlns:a16="http://schemas.microsoft.com/office/drawing/2014/main" id="{00000000-0008-0000-0200-00001A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563" name="Text Box 5">
          <a:extLst>
            <a:ext uri="{FF2B5EF4-FFF2-40B4-BE49-F238E27FC236}">
              <a16:creationId xmlns:a16="http://schemas.microsoft.com/office/drawing/2014/main" id="{00000000-0008-0000-0200-00001B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564" name="Text Box 9">
          <a:extLst>
            <a:ext uri="{FF2B5EF4-FFF2-40B4-BE49-F238E27FC236}">
              <a16:creationId xmlns:a16="http://schemas.microsoft.com/office/drawing/2014/main" id="{00000000-0008-0000-0200-00001C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565" name="Text Box 10">
          <a:extLst>
            <a:ext uri="{FF2B5EF4-FFF2-40B4-BE49-F238E27FC236}">
              <a16:creationId xmlns:a16="http://schemas.microsoft.com/office/drawing/2014/main" id="{00000000-0008-0000-0200-00001D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566" name="Text Box 4">
          <a:extLst>
            <a:ext uri="{FF2B5EF4-FFF2-40B4-BE49-F238E27FC236}">
              <a16:creationId xmlns:a16="http://schemas.microsoft.com/office/drawing/2014/main" id="{00000000-0008-0000-0200-00001E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567" name="Text Box 5">
          <a:extLst>
            <a:ext uri="{FF2B5EF4-FFF2-40B4-BE49-F238E27FC236}">
              <a16:creationId xmlns:a16="http://schemas.microsoft.com/office/drawing/2014/main" id="{00000000-0008-0000-0200-00001F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568" name="Text Box 9">
          <a:extLst>
            <a:ext uri="{FF2B5EF4-FFF2-40B4-BE49-F238E27FC236}">
              <a16:creationId xmlns:a16="http://schemas.microsoft.com/office/drawing/2014/main" id="{00000000-0008-0000-0200-000020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569" name="Text Box 10">
          <a:extLst>
            <a:ext uri="{FF2B5EF4-FFF2-40B4-BE49-F238E27FC236}">
              <a16:creationId xmlns:a16="http://schemas.microsoft.com/office/drawing/2014/main" id="{00000000-0008-0000-0200-000021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570" name="Text Box 4">
          <a:extLst>
            <a:ext uri="{FF2B5EF4-FFF2-40B4-BE49-F238E27FC236}">
              <a16:creationId xmlns:a16="http://schemas.microsoft.com/office/drawing/2014/main" id="{00000000-0008-0000-0200-000022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571" name="Text Box 5">
          <a:extLst>
            <a:ext uri="{FF2B5EF4-FFF2-40B4-BE49-F238E27FC236}">
              <a16:creationId xmlns:a16="http://schemas.microsoft.com/office/drawing/2014/main" id="{00000000-0008-0000-0200-000023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572" name="Text Box 9">
          <a:extLst>
            <a:ext uri="{FF2B5EF4-FFF2-40B4-BE49-F238E27FC236}">
              <a16:creationId xmlns:a16="http://schemas.microsoft.com/office/drawing/2014/main" id="{00000000-0008-0000-0200-000024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573" name="Text Box 10">
          <a:extLst>
            <a:ext uri="{FF2B5EF4-FFF2-40B4-BE49-F238E27FC236}">
              <a16:creationId xmlns:a16="http://schemas.microsoft.com/office/drawing/2014/main" id="{00000000-0008-0000-0200-000025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574" name="Text Box 4">
          <a:extLst>
            <a:ext uri="{FF2B5EF4-FFF2-40B4-BE49-F238E27FC236}">
              <a16:creationId xmlns:a16="http://schemas.microsoft.com/office/drawing/2014/main" id="{00000000-0008-0000-0200-000026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575" name="Text Box 5">
          <a:extLst>
            <a:ext uri="{FF2B5EF4-FFF2-40B4-BE49-F238E27FC236}">
              <a16:creationId xmlns:a16="http://schemas.microsoft.com/office/drawing/2014/main" id="{00000000-0008-0000-0200-000027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576" name="Text Box 9">
          <a:extLst>
            <a:ext uri="{FF2B5EF4-FFF2-40B4-BE49-F238E27FC236}">
              <a16:creationId xmlns:a16="http://schemas.microsoft.com/office/drawing/2014/main" id="{00000000-0008-0000-0200-000028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577" name="Text Box 10">
          <a:extLst>
            <a:ext uri="{FF2B5EF4-FFF2-40B4-BE49-F238E27FC236}">
              <a16:creationId xmlns:a16="http://schemas.microsoft.com/office/drawing/2014/main" id="{00000000-0008-0000-0200-000029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578" name="Text Box 4">
          <a:extLst>
            <a:ext uri="{FF2B5EF4-FFF2-40B4-BE49-F238E27FC236}">
              <a16:creationId xmlns:a16="http://schemas.microsoft.com/office/drawing/2014/main" id="{00000000-0008-0000-0200-00002A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579" name="Text Box 5">
          <a:extLst>
            <a:ext uri="{FF2B5EF4-FFF2-40B4-BE49-F238E27FC236}">
              <a16:creationId xmlns:a16="http://schemas.microsoft.com/office/drawing/2014/main" id="{00000000-0008-0000-0200-00002B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580" name="Text Box 9">
          <a:extLst>
            <a:ext uri="{FF2B5EF4-FFF2-40B4-BE49-F238E27FC236}">
              <a16:creationId xmlns:a16="http://schemas.microsoft.com/office/drawing/2014/main" id="{00000000-0008-0000-0200-00002C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581" name="Text Box 10">
          <a:extLst>
            <a:ext uri="{FF2B5EF4-FFF2-40B4-BE49-F238E27FC236}">
              <a16:creationId xmlns:a16="http://schemas.microsoft.com/office/drawing/2014/main" id="{00000000-0008-0000-0200-00002D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82" name="Text Box 4">
          <a:extLst>
            <a:ext uri="{FF2B5EF4-FFF2-40B4-BE49-F238E27FC236}">
              <a16:creationId xmlns:a16="http://schemas.microsoft.com/office/drawing/2014/main" id="{00000000-0008-0000-0200-00002E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83" name="Text Box 5">
          <a:extLst>
            <a:ext uri="{FF2B5EF4-FFF2-40B4-BE49-F238E27FC236}">
              <a16:creationId xmlns:a16="http://schemas.microsoft.com/office/drawing/2014/main" id="{00000000-0008-0000-0200-00002F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84" name="Text Box 9">
          <a:extLst>
            <a:ext uri="{FF2B5EF4-FFF2-40B4-BE49-F238E27FC236}">
              <a16:creationId xmlns:a16="http://schemas.microsoft.com/office/drawing/2014/main" id="{00000000-0008-0000-0200-000030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85" name="Text Box 10">
          <a:extLst>
            <a:ext uri="{FF2B5EF4-FFF2-40B4-BE49-F238E27FC236}">
              <a16:creationId xmlns:a16="http://schemas.microsoft.com/office/drawing/2014/main" id="{00000000-0008-0000-0200-000031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86" name="Text Box 4">
          <a:extLst>
            <a:ext uri="{FF2B5EF4-FFF2-40B4-BE49-F238E27FC236}">
              <a16:creationId xmlns:a16="http://schemas.microsoft.com/office/drawing/2014/main" id="{00000000-0008-0000-0200-000032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87" name="Text Box 5">
          <a:extLst>
            <a:ext uri="{FF2B5EF4-FFF2-40B4-BE49-F238E27FC236}">
              <a16:creationId xmlns:a16="http://schemas.microsoft.com/office/drawing/2014/main" id="{00000000-0008-0000-0200-000033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88" name="Text Box 9">
          <a:extLst>
            <a:ext uri="{FF2B5EF4-FFF2-40B4-BE49-F238E27FC236}">
              <a16:creationId xmlns:a16="http://schemas.microsoft.com/office/drawing/2014/main" id="{00000000-0008-0000-0200-000034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89" name="Text Box 10">
          <a:extLst>
            <a:ext uri="{FF2B5EF4-FFF2-40B4-BE49-F238E27FC236}">
              <a16:creationId xmlns:a16="http://schemas.microsoft.com/office/drawing/2014/main" id="{00000000-0008-0000-0200-000035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90" name="Text Box 4">
          <a:extLst>
            <a:ext uri="{FF2B5EF4-FFF2-40B4-BE49-F238E27FC236}">
              <a16:creationId xmlns:a16="http://schemas.microsoft.com/office/drawing/2014/main" id="{00000000-0008-0000-0200-000036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91" name="Text Box 5">
          <a:extLst>
            <a:ext uri="{FF2B5EF4-FFF2-40B4-BE49-F238E27FC236}">
              <a16:creationId xmlns:a16="http://schemas.microsoft.com/office/drawing/2014/main" id="{00000000-0008-0000-0200-000037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92" name="Text Box 9">
          <a:extLst>
            <a:ext uri="{FF2B5EF4-FFF2-40B4-BE49-F238E27FC236}">
              <a16:creationId xmlns:a16="http://schemas.microsoft.com/office/drawing/2014/main" id="{00000000-0008-0000-0200-000038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93" name="Text Box 10">
          <a:extLst>
            <a:ext uri="{FF2B5EF4-FFF2-40B4-BE49-F238E27FC236}">
              <a16:creationId xmlns:a16="http://schemas.microsoft.com/office/drawing/2014/main" id="{00000000-0008-0000-0200-000039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94" name="Text Box 4">
          <a:extLst>
            <a:ext uri="{FF2B5EF4-FFF2-40B4-BE49-F238E27FC236}">
              <a16:creationId xmlns:a16="http://schemas.microsoft.com/office/drawing/2014/main" id="{00000000-0008-0000-0200-00003A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95" name="Text Box 5">
          <a:extLst>
            <a:ext uri="{FF2B5EF4-FFF2-40B4-BE49-F238E27FC236}">
              <a16:creationId xmlns:a16="http://schemas.microsoft.com/office/drawing/2014/main" id="{00000000-0008-0000-0200-00003B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96" name="Text Box 9">
          <a:extLst>
            <a:ext uri="{FF2B5EF4-FFF2-40B4-BE49-F238E27FC236}">
              <a16:creationId xmlns:a16="http://schemas.microsoft.com/office/drawing/2014/main" id="{00000000-0008-0000-0200-00003C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97" name="Text Box 10">
          <a:extLst>
            <a:ext uri="{FF2B5EF4-FFF2-40B4-BE49-F238E27FC236}">
              <a16:creationId xmlns:a16="http://schemas.microsoft.com/office/drawing/2014/main" id="{00000000-0008-0000-0200-00003D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98" name="Text Box 4">
          <a:extLst>
            <a:ext uri="{FF2B5EF4-FFF2-40B4-BE49-F238E27FC236}">
              <a16:creationId xmlns:a16="http://schemas.microsoft.com/office/drawing/2014/main" id="{00000000-0008-0000-0200-00003E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599" name="Text Box 5">
          <a:extLst>
            <a:ext uri="{FF2B5EF4-FFF2-40B4-BE49-F238E27FC236}">
              <a16:creationId xmlns:a16="http://schemas.microsoft.com/office/drawing/2014/main" id="{00000000-0008-0000-0200-00003F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00" name="Text Box 9">
          <a:extLst>
            <a:ext uri="{FF2B5EF4-FFF2-40B4-BE49-F238E27FC236}">
              <a16:creationId xmlns:a16="http://schemas.microsoft.com/office/drawing/2014/main" id="{00000000-0008-0000-0200-000040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01" name="Text Box 10">
          <a:extLst>
            <a:ext uri="{FF2B5EF4-FFF2-40B4-BE49-F238E27FC236}">
              <a16:creationId xmlns:a16="http://schemas.microsoft.com/office/drawing/2014/main" id="{00000000-0008-0000-0200-000041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02" name="Text Box 4">
          <a:extLst>
            <a:ext uri="{FF2B5EF4-FFF2-40B4-BE49-F238E27FC236}">
              <a16:creationId xmlns:a16="http://schemas.microsoft.com/office/drawing/2014/main" id="{00000000-0008-0000-0200-000042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03" name="Text Box 5">
          <a:extLst>
            <a:ext uri="{FF2B5EF4-FFF2-40B4-BE49-F238E27FC236}">
              <a16:creationId xmlns:a16="http://schemas.microsoft.com/office/drawing/2014/main" id="{00000000-0008-0000-0200-000043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04" name="Text Box 9">
          <a:extLst>
            <a:ext uri="{FF2B5EF4-FFF2-40B4-BE49-F238E27FC236}">
              <a16:creationId xmlns:a16="http://schemas.microsoft.com/office/drawing/2014/main" id="{00000000-0008-0000-0200-000044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05" name="Text Box 10">
          <a:extLst>
            <a:ext uri="{FF2B5EF4-FFF2-40B4-BE49-F238E27FC236}">
              <a16:creationId xmlns:a16="http://schemas.microsoft.com/office/drawing/2014/main" id="{00000000-0008-0000-0200-000045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06" name="Text Box 4">
          <a:extLst>
            <a:ext uri="{FF2B5EF4-FFF2-40B4-BE49-F238E27FC236}">
              <a16:creationId xmlns:a16="http://schemas.microsoft.com/office/drawing/2014/main" id="{00000000-0008-0000-0200-000046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07" name="Text Box 5">
          <a:extLst>
            <a:ext uri="{FF2B5EF4-FFF2-40B4-BE49-F238E27FC236}">
              <a16:creationId xmlns:a16="http://schemas.microsoft.com/office/drawing/2014/main" id="{00000000-0008-0000-0200-000047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08" name="Text Box 9">
          <a:extLst>
            <a:ext uri="{FF2B5EF4-FFF2-40B4-BE49-F238E27FC236}">
              <a16:creationId xmlns:a16="http://schemas.microsoft.com/office/drawing/2014/main" id="{00000000-0008-0000-0200-000048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09" name="Text Box 10">
          <a:extLst>
            <a:ext uri="{FF2B5EF4-FFF2-40B4-BE49-F238E27FC236}">
              <a16:creationId xmlns:a16="http://schemas.microsoft.com/office/drawing/2014/main" id="{00000000-0008-0000-0200-000049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10" name="Text Box 4">
          <a:extLst>
            <a:ext uri="{FF2B5EF4-FFF2-40B4-BE49-F238E27FC236}">
              <a16:creationId xmlns:a16="http://schemas.microsoft.com/office/drawing/2014/main" id="{00000000-0008-0000-0200-00004A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11" name="Text Box 5">
          <a:extLst>
            <a:ext uri="{FF2B5EF4-FFF2-40B4-BE49-F238E27FC236}">
              <a16:creationId xmlns:a16="http://schemas.microsoft.com/office/drawing/2014/main" id="{00000000-0008-0000-0200-00004B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12" name="Text Box 9">
          <a:extLst>
            <a:ext uri="{FF2B5EF4-FFF2-40B4-BE49-F238E27FC236}">
              <a16:creationId xmlns:a16="http://schemas.microsoft.com/office/drawing/2014/main" id="{00000000-0008-0000-0200-00004C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13" name="Text Box 10">
          <a:extLst>
            <a:ext uri="{FF2B5EF4-FFF2-40B4-BE49-F238E27FC236}">
              <a16:creationId xmlns:a16="http://schemas.microsoft.com/office/drawing/2014/main" id="{00000000-0008-0000-0200-00004D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14" name="Text Box 4">
          <a:extLst>
            <a:ext uri="{FF2B5EF4-FFF2-40B4-BE49-F238E27FC236}">
              <a16:creationId xmlns:a16="http://schemas.microsoft.com/office/drawing/2014/main" id="{00000000-0008-0000-0200-00004E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15" name="Text Box 5">
          <a:extLst>
            <a:ext uri="{FF2B5EF4-FFF2-40B4-BE49-F238E27FC236}">
              <a16:creationId xmlns:a16="http://schemas.microsoft.com/office/drawing/2014/main" id="{00000000-0008-0000-0200-00004F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16" name="Text Box 9">
          <a:extLst>
            <a:ext uri="{FF2B5EF4-FFF2-40B4-BE49-F238E27FC236}">
              <a16:creationId xmlns:a16="http://schemas.microsoft.com/office/drawing/2014/main" id="{00000000-0008-0000-0200-000050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17" name="Text Box 10">
          <a:extLst>
            <a:ext uri="{FF2B5EF4-FFF2-40B4-BE49-F238E27FC236}">
              <a16:creationId xmlns:a16="http://schemas.microsoft.com/office/drawing/2014/main" id="{00000000-0008-0000-0200-000051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18" name="Text Box 4">
          <a:extLst>
            <a:ext uri="{FF2B5EF4-FFF2-40B4-BE49-F238E27FC236}">
              <a16:creationId xmlns:a16="http://schemas.microsoft.com/office/drawing/2014/main" id="{00000000-0008-0000-0200-000052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19" name="Text Box 5">
          <a:extLst>
            <a:ext uri="{FF2B5EF4-FFF2-40B4-BE49-F238E27FC236}">
              <a16:creationId xmlns:a16="http://schemas.microsoft.com/office/drawing/2014/main" id="{00000000-0008-0000-0200-000053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20" name="Text Box 9">
          <a:extLst>
            <a:ext uri="{FF2B5EF4-FFF2-40B4-BE49-F238E27FC236}">
              <a16:creationId xmlns:a16="http://schemas.microsoft.com/office/drawing/2014/main" id="{00000000-0008-0000-0200-000054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21" name="Text Box 10">
          <a:extLst>
            <a:ext uri="{FF2B5EF4-FFF2-40B4-BE49-F238E27FC236}">
              <a16:creationId xmlns:a16="http://schemas.microsoft.com/office/drawing/2014/main" id="{00000000-0008-0000-0200-000055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22" name="Text Box 4">
          <a:extLst>
            <a:ext uri="{FF2B5EF4-FFF2-40B4-BE49-F238E27FC236}">
              <a16:creationId xmlns:a16="http://schemas.microsoft.com/office/drawing/2014/main" id="{00000000-0008-0000-0200-000056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23" name="Text Box 5">
          <a:extLst>
            <a:ext uri="{FF2B5EF4-FFF2-40B4-BE49-F238E27FC236}">
              <a16:creationId xmlns:a16="http://schemas.microsoft.com/office/drawing/2014/main" id="{00000000-0008-0000-0200-000057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24" name="Text Box 9">
          <a:extLst>
            <a:ext uri="{FF2B5EF4-FFF2-40B4-BE49-F238E27FC236}">
              <a16:creationId xmlns:a16="http://schemas.microsoft.com/office/drawing/2014/main" id="{00000000-0008-0000-0200-000058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25" name="Text Box 10">
          <a:extLst>
            <a:ext uri="{FF2B5EF4-FFF2-40B4-BE49-F238E27FC236}">
              <a16:creationId xmlns:a16="http://schemas.microsoft.com/office/drawing/2014/main" id="{00000000-0008-0000-0200-000059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8"/>
    <xdr:sp macro="" textlink="">
      <xdr:nvSpPr>
        <xdr:cNvPr id="1626" name="Text Box 4">
          <a:extLst>
            <a:ext uri="{FF2B5EF4-FFF2-40B4-BE49-F238E27FC236}">
              <a16:creationId xmlns:a16="http://schemas.microsoft.com/office/drawing/2014/main" id="{00000000-0008-0000-0200-00005A06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910</xdr:row>
      <xdr:rowOff>0</xdr:rowOff>
    </xdr:from>
    <xdr:ext cx="76200" cy="148168"/>
    <xdr:sp macro="" textlink="">
      <xdr:nvSpPr>
        <xdr:cNvPr id="1627" name="Text Box 5">
          <a:extLst>
            <a:ext uri="{FF2B5EF4-FFF2-40B4-BE49-F238E27FC236}">
              <a16:creationId xmlns:a16="http://schemas.microsoft.com/office/drawing/2014/main" id="{00000000-0008-0000-0200-00005B06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910</xdr:row>
      <xdr:rowOff>0</xdr:rowOff>
    </xdr:from>
    <xdr:ext cx="76200" cy="148168"/>
    <xdr:sp macro="" textlink="">
      <xdr:nvSpPr>
        <xdr:cNvPr id="1628" name="Text Box 9">
          <a:extLst>
            <a:ext uri="{FF2B5EF4-FFF2-40B4-BE49-F238E27FC236}">
              <a16:creationId xmlns:a16="http://schemas.microsoft.com/office/drawing/2014/main" id="{00000000-0008-0000-0200-00005C06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910</xdr:row>
      <xdr:rowOff>0</xdr:rowOff>
    </xdr:from>
    <xdr:ext cx="76200" cy="148168"/>
    <xdr:sp macro="" textlink="">
      <xdr:nvSpPr>
        <xdr:cNvPr id="1629" name="Text Box 10">
          <a:extLst>
            <a:ext uri="{FF2B5EF4-FFF2-40B4-BE49-F238E27FC236}">
              <a16:creationId xmlns:a16="http://schemas.microsoft.com/office/drawing/2014/main" id="{00000000-0008-0000-0200-00005D06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30" name="Text Box 4">
          <a:extLst>
            <a:ext uri="{FF2B5EF4-FFF2-40B4-BE49-F238E27FC236}">
              <a16:creationId xmlns:a16="http://schemas.microsoft.com/office/drawing/2014/main" id="{00000000-0008-0000-0200-00005E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31" name="Text Box 5">
          <a:extLst>
            <a:ext uri="{FF2B5EF4-FFF2-40B4-BE49-F238E27FC236}">
              <a16:creationId xmlns:a16="http://schemas.microsoft.com/office/drawing/2014/main" id="{00000000-0008-0000-0200-00005F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32" name="Text Box 9">
          <a:extLst>
            <a:ext uri="{FF2B5EF4-FFF2-40B4-BE49-F238E27FC236}">
              <a16:creationId xmlns:a16="http://schemas.microsoft.com/office/drawing/2014/main" id="{00000000-0008-0000-0200-000060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33" name="Text Box 10">
          <a:extLst>
            <a:ext uri="{FF2B5EF4-FFF2-40B4-BE49-F238E27FC236}">
              <a16:creationId xmlns:a16="http://schemas.microsoft.com/office/drawing/2014/main" id="{00000000-0008-0000-0200-000061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634" name="Text Box 4">
          <a:extLst>
            <a:ext uri="{FF2B5EF4-FFF2-40B4-BE49-F238E27FC236}">
              <a16:creationId xmlns:a16="http://schemas.microsoft.com/office/drawing/2014/main" id="{00000000-0008-0000-0200-000062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635" name="Text Box 5">
          <a:extLst>
            <a:ext uri="{FF2B5EF4-FFF2-40B4-BE49-F238E27FC236}">
              <a16:creationId xmlns:a16="http://schemas.microsoft.com/office/drawing/2014/main" id="{00000000-0008-0000-0200-000063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636" name="Text Box 9">
          <a:extLst>
            <a:ext uri="{FF2B5EF4-FFF2-40B4-BE49-F238E27FC236}">
              <a16:creationId xmlns:a16="http://schemas.microsoft.com/office/drawing/2014/main" id="{00000000-0008-0000-0200-000064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37" name="Text Box 4">
          <a:extLst>
            <a:ext uri="{FF2B5EF4-FFF2-40B4-BE49-F238E27FC236}">
              <a16:creationId xmlns:a16="http://schemas.microsoft.com/office/drawing/2014/main" id="{00000000-0008-0000-0200-000065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38" name="Text Box 5">
          <a:extLst>
            <a:ext uri="{FF2B5EF4-FFF2-40B4-BE49-F238E27FC236}">
              <a16:creationId xmlns:a16="http://schemas.microsoft.com/office/drawing/2014/main" id="{00000000-0008-0000-0200-000066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39" name="Text Box 9">
          <a:extLst>
            <a:ext uri="{FF2B5EF4-FFF2-40B4-BE49-F238E27FC236}">
              <a16:creationId xmlns:a16="http://schemas.microsoft.com/office/drawing/2014/main" id="{00000000-0008-0000-0200-000067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40" name="Text Box 10">
          <a:extLst>
            <a:ext uri="{FF2B5EF4-FFF2-40B4-BE49-F238E27FC236}">
              <a16:creationId xmlns:a16="http://schemas.microsoft.com/office/drawing/2014/main" id="{00000000-0008-0000-0200-000068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41" name="Text Box 4">
          <a:extLst>
            <a:ext uri="{FF2B5EF4-FFF2-40B4-BE49-F238E27FC236}">
              <a16:creationId xmlns:a16="http://schemas.microsoft.com/office/drawing/2014/main" id="{00000000-0008-0000-0200-000069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42" name="Text Box 5">
          <a:extLst>
            <a:ext uri="{FF2B5EF4-FFF2-40B4-BE49-F238E27FC236}">
              <a16:creationId xmlns:a16="http://schemas.microsoft.com/office/drawing/2014/main" id="{00000000-0008-0000-0200-00006A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43" name="Text Box 9">
          <a:extLst>
            <a:ext uri="{FF2B5EF4-FFF2-40B4-BE49-F238E27FC236}">
              <a16:creationId xmlns:a16="http://schemas.microsoft.com/office/drawing/2014/main" id="{00000000-0008-0000-0200-00006B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44" name="Text Box 4">
          <a:extLst>
            <a:ext uri="{FF2B5EF4-FFF2-40B4-BE49-F238E27FC236}">
              <a16:creationId xmlns:a16="http://schemas.microsoft.com/office/drawing/2014/main" id="{00000000-0008-0000-0200-00006C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45" name="Text Box 5">
          <a:extLst>
            <a:ext uri="{FF2B5EF4-FFF2-40B4-BE49-F238E27FC236}">
              <a16:creationId xmlns:a16="http://schemas.microsoft.com/office/drawing/2014/main" id="{00000000-0008-0000-0200-00006D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46" name="Text Box 9">
          <a:extLst>
            <a:ext uri="{FF2B5EF4-FFF2-40B4-BE49-F238E27FC236}">
              <a16:creationId xmlns:a16="http://schemas.microsoft.com/office/drawing/2014/main" id="{00000000-0008-0000-0200-00006E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47" name="Text Box 4">
          <a:extLst>
            <a:ext uri="{FF2B5EF4-FFF2-40B4-BE49-F238E27FC236}">
              <a16:creationId xmlns:a16="http://schemas.microsoft.com/office/drawing/2014/main" id="{00000000-0008-0000-0200-00006F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48" name="Text Box 4">
          <a:extLst>
            <a:ext uri="{FF2B5EF4-FFF2-40B4-BE49-F238E27FC236}">
              <a16:creationId xmlns:a16="http://schemas.microsoft.com/office/drawing/2014/main" id="{00000000-0008-0000-0200-000070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649" name="Text Box 4">
          <a:extLst>
            <a:ext uri="{FF2B5EF4-FFF2-40B4-BE49-F238E27FC236}">
              <a16:creationId xmlns:a16="http://schemas.microsoft.com/office/drawing/2014/main" id="{00000000-0008-0000-0200-000071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650" name="Text Box 5">
          <a:extLst>
            <a:ext uri="{FF2B5EF4-FFF2-40B4-BE49-F238E27FC236}">
              <a16:creationId xmlns:a16="http://schemas.microsoft.com/office/drawing/2014/main" id="{00000000-0008-0000-0200-000072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651" name="Text Box 9">
          <a:extLst>
            <a:ext uri="{FF2B5EF4-FFF2-40B4-BE49-F238E27FC236}">
              <a16:creationId xmlns:a16="http://schemas.microsoft.com/office/drawing/2014/main" id="{00000000-0008-0000-0200-000073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652" name="Text Box 10">
          <a:extLst>
            <a:ext uri="{FF2B5EF4-FFF2-40B4-BE49-F238E27FC236}">
              <a16:creationId xmlns:a16="http://schemas.microsoft.com/office/drawing/2014/main" id="{00000000-0008-0000-0200-000074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653" name="Text Box 4">
          <a:extLst>
            <a:ext uri="{FF2B5EF4-FFF2-40B4-BE49-F238E27FC236}">
              <a16:creationId xmlns:a16="http://schemas.microsoft.com/office/drawing/2014/main" id="{00000000-0008-0000-0200-000075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654" name="Text Box 5">
          <a:extLst>
            <a:ext uri="{FF2B5EF4-FFF2-40B4-BE49-F238E27FC236}">
              <a16:creationId xmlns:a16="http://schemas.microsoft.com/office/drawing/2014/main" id="{00000000-0008-0000-0200-000076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655" name="Text Box 9">
          <a:extLst>
            <a:ext uri="{FF2B5EF4-FFF2-40B4-BE49-F238E27FC236}">
              <a16:creationId xmlns:a16="http://schemas.microsoft.com/office/drawing/2014/main" id="{00000000-0008-0000-0200-000077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656" name="Text Box 10">
          <a:extLst>
            <a:ext uri="{FF2B5EF4-FFF2-40B4-BE49-F238E27FC236}">
              <a16:creationId xmlns:a16="http://schemas.microsoft.com/office/drawing/2014/main" id="{00000000-0008-0000-0200-000078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657" name="Text Box 4">
          <a:extLst>
            <a:ext uri="{FF2B5EF4-FFF2-40B4-BE49-F238E27FC236}">
              <a16:creationId xmlns:a16="http://schemas.microsoft.com/office/drawing/2014/main" id="{00000000-0008-0000-0200-000079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658" name="Text Box 5">
          <a:extLst>
            <a:ext uri="{FF2B5EF4-FFF2-40B4-BE49-F238E27FC236}">
              <a16:creationId xmlns:a16="http://schemas.microsoft.com/office/drawing/2014/main" id="{00000000-0008-0000-0200-00007A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659" name="Text Box 9">
          <a:extLst>
            <a:ext uri="{FF2B5EF4-FFF2-40B4-BE49-F238E27FC236}">
              <a16:creationId xmlns:a16="http://schemas.microsoft.com/office/drawing/2014/main" id="{00000000-0008-0000-0200-00007B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660" name="Text Box 10">
          <a:extLst>
            <a:ext uri="{FF2B5EF4-FFF2-40B4-BE49-F238E27FC236}">
              <a16:creationId xmlns:a16="http://schemas.microsoft.com/office/drawing/2014/main" id="{00000000-0008-0000-0200-00007C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661" name="Text Box 4">
          <a:extLst>
            <a:ext uri="{FF2B5EF4-FFF2-40B4-BE49-F238E27FC236}">
              <a16:creationId xmlns:a16="http://schemas.microsoft.com/office/drawing/2014/main" id="{00000000-0008-0000-0200-00007D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662" name="Text Box 5">
          <a:extLst>
            <a:ext uri="{FF2B5EF4-FFF2-40B4-BE49-F238E27FC236}">
              <a16:creationId xmlns:a16="http://schemas.microsoft.com/office/drawing/2014/main" id="{00000000-0008-0000-0200-00007E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663" name="Text Box 9">
          <a:extLst>
            <a:ext uri="{FF2B5EF4-FFF2-40B4-BE49-F238E27FC236}">
              <a16:creationId xmlns:a16="http://schemas.microsoft.com/office/drawing/2014/main" id="{00000000-0008-0000-0200-00007F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664" name="Text Box 10">
          <a:extLst>
            <a:ext uri="{FF2B5EF4-FFF2-40B4-BE49-F238E27FC236}">
              <a16:creationId xmlns:a16="http://schemas.microsoft.com/office/drawing/2014/main" id="{00000000-0008-0000-0200-000080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665" name="Text Box 4">
          <a:extLst>
            <a:ext uri="{FF2B5EF4-FFF2-40B4-BE49-F238E27FC236}">
              <a16:creationId xmlns:a16="http://schemas.microsoft.com/office/drawing/2014/main" id="{00000000-0008-0000-0200-000081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666" name="Text Box 5">
          <a:extLst>
            <a:ext uri="{FF2B5EF4-FFF2-40B4-BE49-F238E27FC236}">
              <a16:creationId xmlns:a16="http://schemas.microsoft.com/office/drawing/2014/main" id="{00000000-0008-0000-0200-000082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667" name="Text Box 9">
          <a:extLst>
            <a:ext uri="{FF2B5EF4-FFF2-40B4-BE49-F238E27FC236}">
              <a16:creationId xmlns:a16="http://schemas.microsoft.com/office/drawing/2014/main" id="{00000000-0008-0000-0200-000083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668" name="Text Box 10">
          <a:extLst>
            <a:ext uri="{FF2B5EF4-FFF2-40B4-BE49-F238E27FC236}">
              <a16:creationId xmlns:a16="http://schemas.microsoft.com/office/drawing/2014/main" id="{00000000-0008-0000-0200-000084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669" name="Text Box 4">
          <a:extLst>
            <a:ext uri="{FF2B5EF4-FFF2-40B4-BE49-F238E27FC236}">
              <a16:creationId xmlns:a16="http://schemas.microsoft.com/office/drawing/2014/main" id="{00000000-0008-0000-0200-000085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670" name="Text Box 5">
          <a:extLst>
            <a:ext uri="{FF2B5EF4-FFF2-40B4-BE49-F238E27FC236}">
              <a16:creationId xmlns:a16="http://schemas.microsoft.com/office/drawing/2014/main" id="{00000000-0008-0000-0200-000086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671" name="Text Box 9">
          <a:extLst>
            <a:ext uri="{FF2B5EF4-FFF2-40B4-BE49-F238E27FC236}">
              <a16:creationId xmlns:a16="http://schemas.microsoft.com/office/drawing/2014/main" id="{00000000-0008-0000-0200-000087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672" name="Text Box 10">
          <a:extLst>
            <a:ext uri="{FF2B5EF4-FFF2-40B4-BE49-F238E27FC236}">
              <a16:creationId xmlns:a16="http://schemas.microsoft.com/office/drawing/2014/main" id="{00000000-0008-0000-0200-000088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673" name="Text Box 4">
          <a:extLst>
            <a:ext uri="{FF2B5EF4-FFF2-40B4-BE49-F238E27FC236}">
              <a16:creationId xmlns:a16="http://schemas.microsoft.com/office/drawing/2014/main" id="{00000000-0008-0000-0200-000089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674" name="Text Box 5">
          <a:extLst>
            <a:ext uri="{FF2B5EF4-FFF2-40B4-BE49-F238E27FC236}">
              <a16:creationId xmlns:a16="http://schemas.microsoft.com/office/drawing/2014/main" id="{00000000-0008-0000-0200-00008A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675" name="Text Box 9">
          <a:extLst>
            <a:ext uri="{FF2B5EF4-FFF2-40B4-BE49-F238E27FC236}">
              <a16:creationId xmlns:a16="http://schemas.microsoft.com/office/drawing/2014/main" id="{00000000-0008-0000-0200-00008B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676" name="Text Box 10">
          <a:extLst>
            <a:ext uri="{FF2B5EF4-FFF2-40B4-BE49-F238E27FC236}">
              <a16:creationId xmlns:a16="http://schemas.microsoft.com/office/drawing/2014/main" id="{00000000-0008-0000-0200-00008C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77" name="Text Box 4">
          <a:extLst>
            <a:ext uri="{FF2B5EF4-FFF2-40B4-BE49-F238E27FC236}">
              <a16:creationId xmlns:a16="http://schemas.microsoft.com/office/drawing/2014/main" id="{00000000-0008-0000-0200-00008D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78" name="Text Box 5">
          <a:extLst>
            <a:ext uri="{FF2B5EF4-FFF2-40B4-BE49-F238E27FC236}">
              <a16:creationId xmlns:a16="http://schemas.microsoft.com/office/drawing/2014/main" id="{00000000-0008-0000-0200-00008E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79" name="Text Box 9">
          <a:extLst>
            <a:ext uri="{FF2B5EF4-FFF2-40B4-BE49-F238E27FC236}">
              <a16:creationId xmlns:a16="http://schemas.microsoft.com/office/drawing/2014/main" id="{00000000-0008-0000-0200-00008F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80" name="Text Box 10">
          <a:extLst>
            <a:ext uri="{FF2B5EF4-FFF2-40B4-BE49-F238E27FC236}">
              <a16:creationId xmlns:a16="http://schemas.microsoft.com/office/drawing/2014/main" id="{00000000-0008-0000-0200-000090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81" name="Text Box 4">
          <a:extLst>
            <a:ext uri="{FF2B5EF4-FFF2-40B4-BE49-F238E27FC236}">
              <a16:creationId xmlns:a16="http://schemas.microsoft.com/office/drawing/2014/main" id="{00000000-0008-0000-0200-000091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82" name="Text Box 5">
          <a:extLst>
            <a:ext uri="{FF2B5EF4-FFF2-40B4-BE49-F238E27FC236}">
              <a16:creationId xmlns:a16="http://schemas.microsoft.com/office/drawing/2014/main" id="{00000000-0008-0000-0200-000092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83" name="Text Box 9">
          <a:extLst>
            <a:ext uri="{FF2B5EF4-FFF2-40B4-BE49-F238E27FC236}">
              <a16:creationId xmlns:a16="http://schemas.microsoft.com/office/drawing/2014/main" id="{00000000-0008-0000-0200-000093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84" name="Text Box 10">
          <a:extLst>
            <a:ext uri="{FF2B5EF4-FFF2-40B4-BE49-F238E27FC236}">
              <a16:creationId xmlns:a16="http://schemas.microsoft.com/office/drawing/2014/main" id="{00000000-0008-0000-0200-000094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85" name="Text Box 4">
          <a:extLst>
            <a:ext uri="{FF2B5EF4-FFF2-40B4-BE49-F238E27FC236}">
              <a16:creationId xmlns:a16="http://schemas.microsoft.com/office/drawing/2014/main" id="{00000000-0008-0000-0200-000095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86" name="Text Box 5">
          <a:extLst>
            <a:ext uri="{FF2B5EF4-FFF2-40B4-BE49-F238E27FC236}">
              <a16:creationId xmlns:a16="http://schemas.microsoft.com/office/drawing/2014/main" id="{00000000-0008-0000-0200-000096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87" name="Text Box 9">
          <a:extLst>
            <a:ext uri="{FF2B5EF4-FFF2-40B4-BE49-F238E27FC236}">
              <a16:creationId xmlns:a16="http://schemas.microsoft.com/office/drawing/2014/main" id="{00000000-0008-0000-0200-000097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88" name="Text Box 10">
          <a:extLst>
            <a:ext uri="{FF2B5EF4-FFF2-40B4-BE49-F238E27FC236}">
              <a16:creationId xmlns:a16="http://schemas.microsoft.com/office/drawing/2014/main" id="{00000000-0008-0000-0200-000098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89" name="Text Box 4">
          <a:extLst>
            <a:ext uri="{FF2B5EF4-FFF2-40B4-BE49-F238E27FC236}">
              <a16:creationId xmlns:a16="http://schemas.microsoft.com/office/drawing/2014/main" id="{00000000-0008-0000-0200-000099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90" name="Text Box 5">
          <a:extLst>
            <a:ext uri="{FF2B5EF4-FFF2-40B4-BE49-F238E27FC236}">
              <a16:creationId xmlns:a16="http://schemas.microsoft.com/office/drawing/2014/main" id="{00000000-0008-0000-0200-00009A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91" name="Text Box 9">
          <a:extLst>
            <a:ext uri="{FF2B5EF4-FFF2-40B4-BE49-F238E27FC236}">
              <a16:creationId xmlns:a16="http://schemas.microsoft.com/office/drawing/2014/main" id="{00000000-0008-0000-0200-00009B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92" name="Text Box 10">
          <a:extLst>
            <a:ext uri="{FF2B5EF4-FFF2-40B4-BE49-F238E27FC236}">
              <a16:creationId xmlns:a16="http://schemas.microsoft.com/office/drawing/2014/main" id="{00000000-0008-0000-0200-00009C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93" name="Text Box 4">
          <a:extLst>
            <a:ext uri="{FF2B5EF4-FFF2-40B4-BE49-F238E27FC236}">
              <a16:creationId xmlns:a16="http://schemas.microsoft.com/office/drawing/2014/main" id="{00000000-0008-0000-0200-00009D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94" name="Text Box 5">
          <a:extLst>
            <a:ext uri="{FF2B5EF4-FFF2-40B4-BE49-F238E27FC236}">
              <a16:creationId xmlns:a16="http://schemas.microsoft.com/office/drawing/2014/main" id="{00000000-0008-0000-0200-00009E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95" name="Text Box 9">
          <a:extLst>
            <a:ext uri="{FF2B5EF4-FFF2-40B4-BE49-F238E27FC236}">
              <a16:creationId xmlns:a16="http://schemas.microsoft.com/office/drawing/2014/main" id="{00000000-0008-0000-0200-00009F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96" name="Text Box 10">
          <a:extLst>
            <a:ext uri="{FF2B5EF4-FFF2-40B4-BE49-F238E27FC236}">
              <a16:creationId xmlns:a16="http://schemas.microsoft.com/office/drawing/2014/main" id="{00000000-0008-0000-0200-0000A0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97" name="Text Box 4">
          <a:extLst>
            <a:ext uri="{FF2B5EF4-FFF2-40B4-BE49-F238E27FC236}">
              <a16:creationId xmlns:a16="http://schemas.microsoft.com/office/drawing/2014/main" id="{00000000-0008-0000-0200-0000A1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98" name="Text Box 5">
          <a:extLst>
            <a:ext uri="{FF2B5EF4-FFF2-40B4-BE49-F238E27FC236}">
              <a16:creationId xmlns:a16="http://schemas.microsoft.com/office/drawing/2014/main" id="{00000000-0008-0000-0200-0000A2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699" name="Text Box 9">
          <a:extLst>
            <a:ext uri="{FF2B5EF4-FFF2-40B4-BE49-F238E27FC236}">
              <a16:creationId xmlns:a16="http://schemas.microsoft.com/office/drawing/2014/main" id="{00000000-0008-0000-0200-0000A3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00" name="Text Box 10">
          <a:extLst>
            <a:ext uri="{FF2B5EF4-FFF2-40B4-BE49-F238E27FC236}">
              <a16:creationId xmlns:a16="http://schemas.microsoft.com/office/drawing/2014/main" id="{00000000-0008-0000-0200-0000A4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01" name="Text Box 4">
          <a:extLst>
            <a:ext uri="{FF2B5EF4-FFF2-40B4-BE49-F238E27FC236}">
              <a16:creationId xmlns:a16="http://schemas.microsoft.com/office/drawing/2014/main" id="{00000000-0008-0000-0200-0000A5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02" name="Text Box 5">
          <a:extLst>
            <a:ext uri="{FF2B5EF4-FFF2-40B4-BE49-F238E27FC236}">
              <a16:creationId xmlns:a16="http://schemas.microsoft.com/office/drawing/2014/main" id="{00000000-0008-0000-0200-0000A6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03" name="Text Box 9">
          <a:extLst>
            <a:ext uri="{FF2B5EF4-FFF2-40B4-BE49-F238E27FC236}">
              <a16:creationId xmlns:a16="http://schemas.microsoft.com/office/drawing/2014/main" id="{00000000-0008-0000-0200-0000A7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04" name="Text Box 10">
          <a:extLst>
            <a:ext uri="{FF2B5EF4-FFF2-40B4-BE49-F238E27FC236}">
              <a16:creationId xmlns:a16="http://schemas.microsoft.com/office/drawing/2014/main" id="{00000000-0008-0000-0200-0000A8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05" name="Text Box 4">
          <a:extLst>
            <a:ext uri="{FF2B5EF4-FFF2-40B4-BE49-F238E27FC236}">
              <a16:creationId xmlns:a16="http://schemas.microsoft.com/office/drawing/2014/main" id="{00000000-0008-0000-0200-0000A9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06" name="Text Box 5">
          <a:extLst>
            <a:ext uri="{FF2B5EF4-FFF2-40B4-BE49-F238E27FC236}">
              <a16:creationId xmlns:a16="http://schemas.microsoft.com/office/drawing/2014/main" id="{00000000-0008-0000-0200-0000AA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07" name="Text Box 9">
          <a:extLst>
            <a:ext uri="{FF2B5EF4-FFF2-40B4-BE49-F238E27FC236}">
              <a16:creationId xmlns:a16="http://schemas.microsoft.com/office/drawing/2014/main" id="{00000000-0008-0000-0200-0000AB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08" name="Text Box 10">
          <a:extLst>
            <a:ext uri="{FF2B5EF4-FFF2-40B4-BE49-F238E27FC236}">
              <a16:creationId xmlns:a16="http://schemas.microsoft.com/office/drawing/2014/main" id="{00000000-0008-0000-0200-0000AC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09" name="Text Box 4">
          <a:extLst>
            <a:ext uri="{FF2B5EF4-FFF2-40B4-BE49-F238E27FC236}">
              <a16:creationId xmlns:a16="http://schemas.microsoft.com/office/drawing/2014/main" id="{00000000-0008-0000-0200-0000AD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10" name="Text Box 5">
          <a:extLst>
            <a:ext uri="{FF2B5EF4-FFF2-40B4-BE49-F238E27FC236}">
              <a16:creationId xmlns:a16="http://schemas.microsoft.com/office/drawing/2014/main" id="{00000000-0008-0000-0200-0000AE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11" name="Text Box 9">
          <a:extLst>
            <a:ext uri="{FF2B5EF4-FFF2-40B4-BE49-F238E27FC236}">
              <a16:creationId xmlns:a16="http://schemas.microsoft.com/office/drawing/2014/main" id="{00000000-0008-0000-0200-0000AF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12" name="Text Box 10">
          <a:extLst>
            <a:ext uri="{FF2B5EF4-FFF2-40B4-BE49-F238E27FC236}">
              <a16:creationId xmlns:a16="http://schemas.microsoft.com/office/drawing/2014/main" id="{00000000-0008-0000-0200-0000B0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13" name="Text Box 4">
          <a:extLst>
            <a:ext uri="{FF2B5EF4-FFF2-40B4-BE49-F238E27FC236}">
              <a16:creationId xmlns:a16="http://schemas.microsoft.com/office/drawing/2014/main" id="{00000000-0008-0000-0200-0000B1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14" name="Text Box 5">
          <a:extLst>
            <a:ext uri="{FF2B5EF4-FFF2-40B4-BE49-F238E27FC236}">
              <a16:creationId xmlns:a16="http://schemas.microsoft.com/office/drawing/2014/main" id="{00000000-0008-0000-0200-0000B2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15" name="Text Box 9">
          <a:extLst>
            <a:ext uri="{FF2B5EF4-FFF2-40B4-BE49-F238E27FC236}">
              <a16:creationId xmlns:a16="http://schemas.microsoft.com/office/drawing/2014/main" id="{00000000-0008-0000-0200-0000B3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16" name="Text Box 10">
          <a:extLst>
            <a:ext uri="{FF2B5EF4-FFF2-40B4-BE49-F238E27FC236}">
              <a16:creationId xmlns:a16="http://schemas.microsoft.com/office/drawing/2014/main" id="{00000000-0008-0000-0200-0000B4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17" name="Text Box 4">
          <a:extLst>
            <a:ext uri="{FF2B5EF4-FFF2-40B4-BE49-F238E27FC236}">
              <a16:creationId xmlns:a16="http://schemas.microsoft.com/office/drawing/2014/main" id="{00000000-0008-0000-0200-0000B5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18" name="Text Box 5">
          <a:extLst>
            <a:ext uri="{FF2B5EF4-FFF2-40B4-BE49-F238E27FC236}">
              <a16:creationId xmlns:a16="http://schemas.microsoft.com/office/drawing/2014/main" id="{00000000-0008-0000-0200-0000B6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19" name="Text Box 9">
          <a:extLst>
            <a:ext uri="{FF2B5EF4-FFF2-40B4-BE49-F238E27FC236}">
              <a16:creationId xmlns:a16="http://schemas.microsoft.com/office/drawing/2014/main" id="{00000000-0008-0000-0200-0000B7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20" name="Text Box 10">
          <a:extLst>
            <a:ext uri="{FF2B5EF4-FFF2-40B4-BE49-F238E27FC236}">
              <a16:creationId xmlns:a16="http://schemas.microsoft.com/office/drawing/2014/main" id="{00000000-0008-0000-0200-0000B8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8"/>
    <xdr:sp macro="" textlink="">
      <xdr:nvSpPr>
        <xdr:cNvPr id="1721" name="Text Box 4">
          <a:extLst>
            <a:ext uri="{FF2B5EF4-FFF2-40B4-BE49-F238E27FC236}">
              <a16:creationId xmlns:a16="http://schemas.microsoft.com/office/drawing/2014/main" id="{00000000-0008-0000-0200-0000B906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910</xdr:row>
      <xdr:rowOff>0</xdr:rowOff>
    </xdr:from>
    <xdr:ext cx="76200" cy="148168"/>
    <xdr:sp macro="" textlink="">
      <xdr:nvSpPr>
        <xdr:cNvPr id="1722" name="Text Box 5">
          <a:extLst>
            <a:ext uri="{FF2B5EF4-FFF2-40B4-BE49-F238E27FC236}">
              <a16:creationId xmlns:a16="http://schemas.microsoft.com/office/drawing/2014/main" id="{00000000-0008-0000-0200-0000BA06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910</xdr:row>
      <xdr:rowOff>0</xdr:rowOff>
    </xdr:from>
    <xdr:ext cx="76200" cy="148168"/>
    <xdr:sp macro="" textlink="">
      <xdr:nvSpPr>
        <xdr:cNvPr id="1723" name="Text Box 9">
          <a:extLst>
            <a:ext uri="{FF2B5EF4-FFF2-40B4-BE49-F238E27FC236}">
              <a16:creationId xmlns:a16="http://schemas.microsoft.com/office/drawing/2014/main" id="{00000000-0008-0000-0200-0000BB06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910</xdr:row>
      <xdr:rowOff>0</xdr:rowOff>
    </xdr:from>
    <xdr:ext cx="76200" cy="148168"/>
    <xdr:sp macro="" textlink="">
      <xdr:nvSpPr>
        <xdr:cNvPr id="1724" name="Text Box 10">
          <a:extLst>
            <a:ext uri="{FF2B5EF4-FFF2-40B4-BE49-F238E27FC236}">
              <a16:creationId xmlns:a16="http://schemas.microsoft.com/office/drawing/2014/main" id="{00000000-0008-0000-0200-0000BC06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25" name="Text Box 4">
          <a:extLst>
            <a:ext uri="{FF2B5EF4-FFF2-40B4-BE49-F238E27FC236}">
              <a16:creationId xmlns:a16="http://schemas.microsoft.com/office/drawing/2014/main" id="{00000000-0008-0000-0200-0000BD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26" name="Text Box 5">
          <a:extLst>
            <a:ext uri="{FF2B5EF4-FFF2-40B4-BE49-F238E27FC236}">
              <a16:creationId xmlns:a16="http://schemas.microsoft.com/office/drawing/2014/main" id="{00000000-0008-0000-0200-0000BE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27" name="Text Box 9">
          <a:extLst>
            <a:ext uri="{FF2B5EF4-FFF2-40B4-BE49-F238E27FC236}">
              <a16:creationId xmlns:a16="http://schemas.microsoft.com/office/drawing/2014/main" id="{00000000-0008-0000-0200-0000BF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28" name="Text Box 10">
          <a:extLst>
            <a:ext uri="{FF2B5EF4-FFF2-40B4-BE49-F238E27FC236}">
              <a16:creationId xmlns:a16="http://schemas.microsoft.com/office/drawing/2014/main" id="{00000000-0008-0000-0200-0000C0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729" name="Text Box 4">
          <a:extLst>
            <a:ext uri="{FF2B5EF4-FFF2-40B4-BE49-F238E27FC236}">
              <a16:creationId xmlns:a16="http://schemas.microsoft.com/office/drawing/2014/main" id="{00000000-0008-0000-0200-0000C1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730" name="Text Box 5">
          <a:extLst>
            <a:ext uri="{FF2B5EF4-FFF2-40B4-BE49-F238E27FC236}">
              <a16:creationId xmlns:a16="http://schemas.microsoft.com/office/drawing/2014/main" id="{00000000-0008-0000-0200-0000C2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731" name="Text Box 9">
          <a:extLst>
            <a:ext uri="{FF2B5EF4-FFF2-40B4-BE49-F238E27FC236}">
              <a16:creationId xmlns:a16="http://schemas.microsoft.com/office/drawing/2014/main" id="{00000000-0008-0000-0200-0000C3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32" name="Text Box 4">
          <a:extLst>
            <a:ext uri="{FF2B5EF4-FFF2-40B4-BE49-F238E27FC236}">
              <a16:creationId xmlns:a16="http://schemas.microsoft.com/office/drawing/2014/main" id="{00000000-0008-0000-0200-0000C4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33" name="Text Box 5">
          <a:extLst>
            <a:ext uri="{FF2B5EF4-FFF2-40B4-BE49-F238E27FC236}">
              <a16:creationId xmlns:a16="http://schemas.microsoft.com/office/drawing/2014/main" id="{00000000-0008-0000-0200-0000C5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34" name="Text Box 9">
          <a:extLst>
            <a:ext uri="{FF2B5EF4-FFF2-40B4-BE49-F238E27FC236}">
              <a16:creationId xmlns:a16="http://schemas.microsoft.com/office/drawing/2014/main" id="{00000000-0008-0000-0200-0000C6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35" name="Text Box 10">
          <a:extLst>
            <a:ext uri="{FF2B5EF4-FFF2-40B4-BE49-F238E27FC236}">
              <a16:creationId xmlns:a16="http://schemas.microsoft.com/office/drawing/2014/main" id="{00000000-0008-0000-0200-0000C7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36" name="Text Box 4">
          <a:extLst>
            <a:ext uri="{FF2B5EF4-FFF2-40B4-BE49-F238E27FC236}">
              <a16:creationId xmlns:a16="http://schemas.microsoft.com/office/drawing/2014/main" id="{00000000-0008-0000-0200-0000C8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37" name="Text Box 5">
          <a:extLst>
            <a:ext uri="{FF2B5EF4-FFF2-40B4-BE49-F238E27FC236}">
              <a16:creationId xmlns:a16="http://schemas.microsoft.com/office/drawing/2014/main" id="{00000000-0008-0000-0200-0000C9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38" name="Text Box 9">
          <a:extLst>
            <a:ext uri="{FF2B5EF4-FFF2-40B4-BE49-F238E27FC236}">
              <a16:creationId xmlns:a16="http://schemas.microsoft.com/office/drawing/2014/main" id="{00000000-0008-0000-0200-0000CA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39" name="Text Box 4">
          <a:extLst>
            <a:ext uri="{FF2B5EF4-FFF2-40B4-BE49-F238E27FC236}">
              <a16:creationId xmlns:a16="http://schemas.microsoft.com/office/drawing/2014/main" id="{00000000-0008-0000-0200-0000CB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40" name="Text Box 5">
          <a:extLst>
            <a:ext uri="{FF2B5EF4-FFF2-40B4-BE49-F238E27FC236}">
              <a16:creationId xmlns:a16="http://schemas.microsoft.com/office/drawing/2014/main" id="{00000000-0008-0000-0200-0000CC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41" name="Text Box 9">
          <a:extLst>
            <a:ext uri="{FF2B5EF4-FFF2-40B4-BE49-F238E27FC236}">
              <a16:creationId xmlns:a16="http://schemas.microsoft.com/office/drawing/2014/main" id="{00000000-0008-0000-0200-0000CD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42" name="Text Box 4">
          <a:extLst>
            <a:ext uri="{FF2B5EF4-FFF2-40B4-BE49-F238E27FC236}">
              <a16:creationId xmlns:a16="http://schemas.microsoft.com/office/drawing/2014/main" id="{00000000-0008-0000-0200-0000CE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43" name="Text Box 4">
          <a:extLst>
            <a:ext uri="{FF2B5EF4-FFF2-40B4-BE49-F238E27FC236}">
              <a16:creationId xmlns:a16="http://schemas.microsoft.com/office/drawing/2014/main" id="{00000000-0008-0000-0200-0000CF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744" name="Text Box 4">
          <a:extLst>
            <a:ext uri="{FF2B5EF4-FFF2-40B4-BE49-F238E27FC236}">
              <a16:creationId xmlns:a16="http://schemas.microsoft.com/office/drawing/2014/main" id="{00000000-0008-0000-0200-0000D0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745" name="Text Box 5">
          <a:extLst>
            <a:ext uri="{FF2B5EF4-FFF2-40B4-BE49-F238E27FC236}">
              <a16:creationId xmlns:a16="http://schemas.microsoft.com/office/drawing/2014/main" id="{00000000-0008-0000-0200-0000D1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746" name="Text Box 9">
          <a:extLst>
            <a:ext uri="{FF2B5EF4-FFF2-40B4-BE49-F238E27FC236}">
              <a16:creationId xmlns:a16="http://schemas.microsoft.com/office/drawing/2014/main" id="{00000000-0008-0000-0200-0000D2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747" name="Text Box 10">
          <a:extLst>
            <a:ext uri="{FF2B5EF4-FFF2-40B4-BE49-F238E27FC236}">
              <a16:creationId xmlns:a16="http://schemas.microsoft.com/office/drawing/2014/main" id="{00000000-0008-0000-0200-0000D3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748" name="Text Box 4">
          <a:extLst>
            <a:ext uri="{FF2B5EF4-FFF2-40B4-BE49-F238E27FC236}">
              <a16:creationId xmlns:a16="http://schemas.microsoft.com/office/drawing/2014/main" id="{00000000-0008-0000-0200-0000D4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749" name="Text Box 5">
          <a:extLst>
            <a:ext uri="{FF2B5EF4-FFF2-40B4-BE49-F238E27FC236}">
              <a16:creationId xmlns:a16="http://schemas.microsoft.com/office/drawing/2014/main" id="{00000000-0008-0000-0200-0000D5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750" name="Text Box 9">
          <a:extLst>
            <a:ext uri="{FF2B5EF4-FFF2-40B4-BE49-F238E27FC236}">
              <a16:creationId xmlns:a16="http://schemas.microsoft.com/office/drawing/2014/main" id="{00000000-0008-0000-0200-0000D6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751" name="Text Box 10">
          <a:extLst>
            <a:ext uri="{FF2B5EF4-FFF2-40B4-BE49-F238E27FC236}">
              <a16:creationId xmlns:a16="http://schemas.microsoft.com/office/drawing/2014/main" id="{00000000-0008-0000-0200-0000D7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752" name="Text Box 4">
          <a:extLst>
            <a:ext uri="{FF2B5EF4-FFF2-40B4-BE49-F238E27FC236}">
              <a16:creationId xmlns:a16="http://schemas.microsoft.com/office/drawing/2014/main" id="{00000000-0008-0000-0200-0000D8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753" name="Text Box 5">
          <a:extLst>
            <a:ext uri="{FF2B5EF4-FFF2-40B4-BE49-F238E27FC236}">
              <a16:creationId xmlns:a16="http://schemas.microsoft.com/office/drawing/2014/main" id="{00000000-0008-0000-0200-0000D9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754" name="Text Box 9">
          <a:extLst>
            <a:ext uri="{FF2B5EF4-FFF2-40B4-BE49-F238E27FC236}">
              <a16:creationId xmlns:a16="http://schemas.microsoft.com/office/drawing/2014/main" id="{00000000-0008-0000-0200-0000DA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755" name="Text Box 10">
          <a:extLst>
            <a:ext uri="{FF2B5EF4-FFF2-40B4-BE49-F238E27FC236}">
              <a16:creationId xmlns:a16="http://schemas.microsoft.com/office/drawing/2014/main" id="{00000000-0008-0000-0200-0000DB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756" name="Text Box 4">
          <a:extLst>
            <a:ext uri="{FF2B5EF4-FFF2-40B4-BE49-F238E27FC236}">
              <a16:creationId xmlns:a16="http://schemas.microsoft.com/office/drawing/2014/main" id="{00000000-0008-0000-0200-0000DC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757" name="Text Box 5">
          <a:extLst>
            <a:ext uri="{FF2B5EF4-FFF2-40B4-BE49-F238E27FC236}">
              <a16:creationId xmlns:a16="http://schemas.microsoft.com/office/drawing/2014/main" id="{00000000-0008-0000-0200-0000DD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758" name="Text Box 9">
          <a:extLst>
            <a:ext uri="{FF2B5EF4-FFF2-40B4-BE49-F238E27FC236}">
              <a16:creationId xmlns:a16="http://schemas.microsoft.com/office/drawing/2014/main" id="{00000000-0008-0000-0200-0000DE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759" name="Text Box 10">
          <a:extLst>
            <a:ext uri="{FF2B5EF4-FFF2-40B4-BE49-F238E27FC236}">
              <a16:creationId xmlns:a16="http://schemas.microsoft.com/office/drawing/2014/main" id="{00000000-0008-0000-0200-0000DF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760" name="Text Box 4">
          <a:extLst>
            <a:ext uri="{FF2B5EF4-FFF2-40B4-BE49-F238E27FC236}">
              <a16:creationId xmlns:a16="http://schemas.microsoft.com/office/drawing/2014/main" id="{00000000-0008-0000-0200-0000E0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761" name="Text Box 5">
          <a:extLst>
            <a:ext uri="{FF2B5EF4-FFF2-40B4-BE49-F238E27FC236}">
              <a16:creationId xmlns:a16="http://schemas.microsoft.com/office/drawing/2014/main" id="{00000000-0008-0000-0200-0000E1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762" name="Text Box 9">
          <a:extLst>
            <a:ext uri="{FF2B5EF4-FFF2-40B4-BE49-F238E27FC236}">
              <a16:creationId xmlns:a16="http://schemas.microsoft.com/office/drawing/2014/main" id="{00000000-0008-0000-0200-0000E2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763" name="Text Box 10">
          <a:extLst>
            <a:ext uri="{FF2B5EF4-FFF2-40B4-BE49-F238E27FC236}">
              <a16:creationId xmlns:a16="http://schemas.microsoft.com/office/drawing/2014/main" id="{00000000-0008-0000-0200-0000E3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764" name="Text Box 4">
          <a:extLst>
            <a:ext uri="{FF2B5EF4-FFF2-40B4-BE49-F238E27FC236}">
              <a16:creationId xmlns:a16="http://schemas.microsoft.com/office/drawing/2014/main" id="{00000000-0008-0000-0200-0000E4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765" name="Text Box 5">
          <a:extLst>
            <a:ext uri="{FF2B5EF4-FFF2-40B4-BE49-F238E27FC236}">
              <a16:creationId xmlns:a16="http://schemas.microsoft.com/office/drawing/2014/main" id="{00000000-0008-0000-0200-0000E5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766" name="Text Box 9">
          <a:extLst>
            <a:ext uri="{FF2B5EF4-FFF2-40B4-BE49-F238E27FC236}">
              <a16:creationId xmlns:a16="http://schemas.microsoft.com/office/drawing/2014/main" id="{00000000-0008-0000-0200-0000E6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767" name="Text Box 10">
          <a:extLst>
            <a:ext uri="{FF2B5EF4-FFF2-40B4-BE49-F238E27FC236}">
              <a16:creationId xmlns:a16="http://schemas.microsoft.com/office/drawing/2014/main" id="{00000000-0008-0000-0200-0000E7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768" name="Text Box 4">
          <a:extLst>
            <a:ext uri="{FF2B5EF4-FFF2-40B4-BE49-F238E27FC236}">
              <a16:creationId xmlns:a16="http://schemas.microsoft.com/office/drawing/2014/main" id="{00000000-0008-0000-0200-0000E8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769" name="Text Box 5">
          <a:extLst>
            <a:ext uri="{FF2B5EF4-FFF2-40B4-BE49-F238E27FC236}">
              <a16:creationId xmlns:a16="http://schemas.microsoft.com/office/drawing/2014/main" id="{00000000-0008-0000-0200-0000E9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770" name="Text Box 9">
          <a:extLst>
            <a:ext uri="{FF2B5EF4-FFF2-40B4-BE49-F238E27FC236}">
              <a16:creationId xmlns:a16="http://schemas.microsoft.com/office/drawing/2014/main" id="{00000000-0008-0000-0200-0000EA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771" name="Text Box 10">
          <a:extLst>
            <a:ext uri="{FF2B5EF4-FFF2-40B4-BE49-F238E27FC236}">
              <a16:creationId xmlns:a16="http://schemas.microsoft.com/office/drawing/2014/main" id="{00000000-0008-0000-0200-0000EB06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72" name="Text Box 4">
          <a:extLst>
            <a:ext uri="{FF2B5EF4-FFF2-40B4-BE49-F238E27FC236}">
              <a16:creationId xmlns:a16="http://schemas.microsoft.com/office/drawing/2014/main" id="{00000000-0008-0000-0200-0000EC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73" name="Text Box 5">
          <a:extLst>
            <a:ext uri="{FF2B5EF4-FFF2-40B4-BE49-F238E27FC236}">
              <a16:creationId xmlns:a16="http://schemas.microsoft.com/office/drawing/2014/main" id="{00000000-0008-0000-0200-0000ED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74" name="Text Box 9">
          <a:extLst>
            <a:ext uri="{FF2B5EF4-FFF2-40B4-BE49-F238E27FC236}">
              <a16:creationId xmlns:a16="http://schemas.microsoft.com/office/drawing/2014/main" id="{00000000-0008-0000-0200-0000EE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75" name="Text Box 10">
          <a:extLst>
            <a:ext uri="{FF2B5EF4-FFF2-40B4-BE49-F238E27FC236}">
              <a16:creationId xmlns:a16="http://schemas.microsoft.com/office/drawing/2014/main" id="{00000000-0008-0000-0200-0000EF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76" name="Text Box 4">
          <a:extLst>
            <a:ext uri="{FF2B5EF4-FFF2-40B4-BE49-F238E27FC236}">
              <a16:creationId xmlns:a16="http://schemas.microsoft.com/office/drawing/2014/main" id="{00000000-0008-0000-0200-0000F0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77" name="Text Box 5">
          <a:extLst>
            <a:ext uri="{FF2B5EF4-FFF2-40B4-BE49-F238E27FC236}">
              <a16:creationId xmlns:a16="http://schemas.microsoft.com/office/drawing/2014/main" id="{00000000-0008-0000-0200-0000F1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78" name="Text Box 9">
          <a:extLst>
            <a:ext uri="{FF2B5EF4-FFF2-40B4-BE49-F238E27FC236}">
              <a16:creationId xmlns:a16="http://schemas.microsoft.com/office/drawing/2014/main" id="{00000000-0008-0000-0200-0000F2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79" name="Text Box 10">
          <a:extLst>
            <a:ext uri="{FF2B5EF4-FFF2-40B4-BE49-F238E27FC236}">
              <a16:creationId xmlns:a16="http://schemas.microsoft.com/office/drawing/2014/main" id="{00000000-0008-0000-0200-0000F3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80" name="Text Box 4">
          <a:extLst>
            <a:ext uri="{FF2B5EF4-FFF2-40B4-BE49-F238E27FC236}">
              <a16:creationId xmlns:a16="http://schemas.microsoft.com/office/drawing/2014/main" id="{00000000-0008-0000-0200-0000F4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81" name="Text Box 5">
          <a:extLst>
            <a:ext uri="{FF2B5EF4-FFF2-40B4-BE49-F238E27FC236}">
              <a16:creationId xmlns:a16="http://schemas.microsoft.com/office/drawing/2014/main" id="{00000000-0008-0000-0200-0000F5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82" name="Text Box 9">
          <a:extLst>
            <a:ext uri="{FF2B5EF4-FFF2-40B4-BE49-F238E27FC236}">
              <a16:creationId xmlns:a16="http://schemas.microsoft.com/office/drawing/2014/main" id="{00000000-0008-0000-0200-0000F6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83" name="Text Box 10">
          <a:extLst>
            <a:ext uri="{FF2B5EF4-FFF2-40B4-BE49-F238E27FC236}">
              <a16:creationId xmlns:a16="http://schemas.microsoft.com/office/drawing/2014/main" id="{00000000-0008-0000-0200-0000F7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84" name="Text Box 4">
          <a:extLst>
            <a:ext uri="{FF2B5EF4-FFF2-40B4-BE49-F238E27FC236}">
              <a16:creationId xmlns:a16="http://schemas.microsoft.com/office/drawing/2014/main" id="{00000000-0008-0000-0200-0000F8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85" name="Text Box 5">
          <a:extLst>
            <a:ext uri="{FF2B5EF4-FFF2-40B4-BE49-F238E27FC236}">
              <a16:creationId xmlns:a16="http://schemas.microsoft.com/office/drawing/2014/main" id="{00000000-0008-0000-0200-0000F9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86" name="Text Box 9">
          <a:extLst>
            <a:ext uri="{FF2B5EF4-FFF2-40B4-BE49-F238E27FC236}">
              <a16:creationId xmlns:a16="http://schemas.microsoft.com/office/drawing/2014/main" id="{00000000-0008-0000-0200-0000FA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87" name="Text Box 10">
          <a:extLst>
            <a:ext uri="{FF2B5EF4-FFF2-40B4-BE49-F238E27FC236}">
              <a16:creationId xmlns:a16="http://schemas.microsoft.com/office/drawing/2014/main" id="{00000000-0008-0000-0200-0000FB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88" name="Text Box 4">
          <a:extLst>
            <a:ext uri="{FF2B5EF4-FFF2-40B4-BE49-F238E27FC236}">
              <a16:creationId xmlns:a16="http://schemas.microsoft.com/office/drawing/2014/main" id="{00000000-0008-0000-0200-0000FC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89" name="Text Box 5">
          <a:extLst>
            <a:ext uri="{FF2B5EF4-FFF2-40B4-BE49-F238E27FC236}">
              <a16:creationId xmlns:a16="http://schemas.microsoft.com/office/drawing/2014/main" id="{00000000-0008-0000-0200-0000FD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90" name="Text Box 9">
          <a:extLst>
            <a:ext uri="{FF2B5EF4-FFF2-40B4-BE49-F238E27FC236}">
              <a16:creationId xmlns:a16="http://schemas.microsoft.com/office/drawing/2014/main" id="{00000000-0008-0000-0200-0000FE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91" name="Text Box 10">
          <a:extLst>
            <a:ext uri="{FF2B5EF4-FFF2-40B4-BE49-F238E27FC236}">
              <a16:creationId xmlns:a16="http://schemas.microsoft.com/office/drawing/2014/main" id="{00000000-0008-0000-0200-0000FF06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92" name="Text Box 4">
          <a:extLst>
            <a:ext uri="{FF2B5EF4-FFF2-40B4-BE49-F238E27FC236}">
              <a16:creationId xmlns:a16="http://schemas.microsoft.com/office/drawing/2014/main" id="{00000000-0008-0000-0200-000000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93" name="Text Box 5">
          <a:extLst>
            <a:ext uri="{FF2B5EF4-FFF2-40B4-BE49-F238E27FC236}">
              <a16:creationId xmlns:a16="http://schemas.microsoft.com/office/drawing/2014/main" id="{00000000-0008-0000-0200-000001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94" name="Text Box 9">
          <a:extLst>
            <a:ext uri="{FF2B5EF4-FFF2-40B4-BE49-F238E27FC236}">
              <a16:creationId xmlns:a16="http://schemas.microsoft.com/office/drawing/2014/main" id="{00000000-0008-0000-0200-000002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95" name="Text Box 10">
          <a:extLst>
            <a:ext uri="{FF2B5EF4-FFF2-40B4-BE49-F238E27FC236}">
              <a16:creationId xmlns:a16="http://schemas.microsoft.com/office/drawing/2014/main" id="{00000000-0008-0000-0200-000003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96" name="Text Box 4">
          <a:extLst>
            <a:ext uri="{FF2B5EF4-FFF2-40B4-BE49-F238E27FC236}">
              <a16:creationId xmlns:a16="http://schemas.microsoft.com/office/drawing/2014/main" id="{00000000-0008-0000-0200-000004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97" name="Text Box 5">
          <a:extLst>
            <a:ext uri="{FF2B5EF4-FFF2-40B4-BE49-F238E27FC236}">
              <a16:creationId xmlns:a16="http://schemas.microsoft.com/office/drawing/2014/main" id="{00000000-0008-0000-0200-000005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98" name="Text Box 9">
          <a:extLst>
            <a:ext uri="{FF2B5EF4-FFF2-40B4-BE49-F238E27FC236}">
              <a16:creationId xmlns:a16="http://schemas.microsoft.com/office/drawing/2014/main" id="{00000000-0008-0000-0200-000006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799" name="Text Box 10">
          <a:extLst>
            <a:ext uri="{FF2B5EF4-FFF2-40B4-BE49-F238E27FC236}">
              <a16:creationId xmlns:a16="http://schemas.microsoft.com/office/drawing/2014/main" id="{00000000-0008-0000-0200-000007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00" name="Text Box 4">
          <a:extLst>
            <a:ext uri="{FF2B5EF4-FFF2-40B4-BE49-F238E27FC236}">
              <a16:creationId xmlns:a16="http://schemas.microsoft.com/office/drawing/2014/main" id="{00000000-0008-0000-0200-000008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01" name="Text Box 5">
          <a:extLst>
            <a:ext uri="{FF2B5EF4-FFF2-40B4-BE49-F238E27FC236}">
              <a16:creationId xmlns:a16="http://schemas.microsoft.com/office/drawing/2014/main" id="{00000000-0008-0000-0200-000009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02" name="Text Box 9">
          <a:extLst>
            <a:ext uri="{FF2B5EF4-FFF2-40B4-BE49-F238E27FC236}">
              <a16:creationId xmlns:a16="http://schemas.microsoft.com/office/drawing/2014/main" id="{00000000-0008-0000-0200-00000A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03" name="Text Box 10">
          <a:extLst>
            <a:ext uri="{FF2B5EF4-FFF2-40B4-BE49-F238E27FC236}">
              <a16:creationId xmlns:a16="http://schemas.microsoft.com/office/drawing/2014/main" id="{00000000-0008-0000-0200-00000B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04" name="Text Box 4">
          <a:extLst>
            <a:ext uri="{FF2B5EF4-FFF2-40B4-BE49-F238E27FC236}">
              <a16:creationId xmlns:a16="http://schemas.microsoft.com/office/drawing/2014/main" id="{00000000-0008-0000-0200-00000C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05" name="Text Box 5">
          <a:extLst>
            <a:ext uri="{FF2B5EF4-FFF2-40B4-BE49-F238E27FC236}">
              <a16:creationId xmlns:a16="http://schemas.microsoft.com/office/drawing/2014/main" id="{00000000-0008-0000-0200-00000D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06" name="Text Box 9">
          <a:extLst>
            <a:ext uri="{FF2B5EF4-FFF2-40B4-BE49-F238E27FC236}">
              <a16:creationId xmlns:a16="http://schemas.microsoft.com/office/drawing/2014/main" id="{00000000-0008-0000-0200-00000E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07" name="Text Box 10">
          <a:extLst>
            <a:ext uri="{FF2B5EF4-FFF2-40B4-BE49-F238E27FC236}">
              <a16:creationId xmlns:a16="http://schemas.microsoft.com/office/drawing/2014/main" id="{00000000-0008-0000-0200-00000F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08" name="Text Box 4">
          <a:extLst>
            <a:ext uri="{FF2B5EF4-FFF2-40B4-BE49-F238E27FC236}">
              <a16:creationId xmlns:a16="http://schemas.microsoft.com/office/drawing/2014/main" id="{00000000-0008-0000-0200-000010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09" name="Text Box 5">
          <a:extLst>
            <a:ext uri="{FF2B5EF4-FFF2-40B4-BE49-F238E27FC236}">
              <a16:creationId xmlns:a16="http://schemas.microsoft.com/office/drawing/2014/main" id="{00000000-0008-0000-0200-000011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10" name="Text Box 9">
          <a:extLst>
            <a:ext uri="{FF2B5EF4-FFF2-40B4-BE49-F238E27FC236}">
              <a16:creationId xmlns:a16="http://schemas.microsoft.com/office/drawing/2014/main" id="{00000000-0008-0000-0200-000012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11" name="Text Box 10">
          <a:extLst>
            <a:ext uri="{FF2B5EF4-FFF2-40B4-BE49-F238E27FC236}">
              <a16:creationId xmlns:a16="http://schemas.microsoft.com/office/drawing/2014/main" id="{00000000-0008-0000-0200-000013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12" name="Text Box 4">
          <a:extLst>
            <a:ext uri="{FF2B5EF4-FFF2-40B4-BE49-F238E27FC236}">
              <a16:creationId xmlns:a16="http://schemas.microsoft.com/office/drawing/2014/main" id="{00000000-0008-0000-0200-000014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13" name="Text Box 5">
          <a:extLst>
            <a:ext uri="{FF2B5EF4-FFF2-40B4-BE49-F238E27FC236}">
              <a16:creationId xmlns:a16="http://schemas.microsoft.com/office/drawing/2014/main" id="{00000000-0008-0000-0200-000015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14" name="Text Box 9">
          <a:extLst>
            <a:ext uri="{FF2B5EF4-FFF2-40B4-BE49-F238E27FC236}">
              <a16:creationId xmlns:a16="http://schemas.microsoft.com/office/drawing/2014/main" id="{00000000-0008-0000-0200-000016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15" name="Text Box 10">
          <a:extLst>
            <a:ext uri="{FF2B5EF4-FFF2-40B4-BE49-F238E27FC236}">
              <a16:creationId xmlns:a16="http://schemas.microsoft.com/office/drawing/2014/main" id="{00000000-0008-0000-0200-000017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8"/>
    <xdr:sp macro="" textlink="">
      <xdr:nvSpPr>
        <xdr:cNvPr id="1816" name="Text Box 4">
          <a:extLst>
            <a:ext uri="{FF2B5EF4-FFF2-40B4-BE49-F238E27FC236}">
              <a16:creationId xmlns:a16="http://schemas.microsoft.com/office/drawing/2014/main" id="{00000000-0008-0000-0200-00001807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910</xdr:row>
      <xdr:rowOff>0</xdr:rowOff>
    </xdr:from>
    <xdr:ext cx="76200" cy="148168"/>
    <xdr:sp macro="" textlink="">
      <xdr:nvSpPr>
        <xdr:cNvPr id="1817" name="Text Box 5">
          <a:extLst>
            <a:ext uri="{FF2B5EF4-FFF2-40B4-BE49-F238E27FC236}">
              <a16:creationId xmlns:a16="http://schemas.microsoft.com/office/drawing/2014/main" id="{00000000-0008-0000-0200-00001907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910</xdr:row>
      <xdr:rowOff>0</xdr:rowOff>
    </xdr:from>
    <xdr:ext cx="76200" cy="148168"/>
    <xdr:sp macro="" textlink="">
      <xdr:nvSpPr>
        <xdr:cNvPr id="1818" name="Text Box 9">
          <a:extLst>
            <a:ext uri="{FF2B5EF4-FFF2-40B4-BE49-F238E27FC236}">
              <a16:creationId xmlns:a16="http://schemas.microsoft.com/office/drawing/2014/main" id="{00000000-0008-0000-0200-00001A07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910</xdr:row>
      <xdr:rowOff>0</xdr:rowOff>
    </xdr:from>
    <xdr:ext cx="76200" cy="148168"/>
    <xdr:sp macro="" textlink="">
      <xdr:nvSpPr>
        <xdr:cNvPr id="1819" name="Text Box 10">
          <a:extLst>
            <a:ext uri="{FF2B5EF4-FFF2-40B4-BE49-F238E27FC236}">
              <a16:creationId xmlns:a16="http://schemas.microsoft.com/office/drawing/2014/main" id="{00000000-0008-0000-0200-00001B07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20" name="Text Box 4">
          <a:extLst>
            <a:ext uri="{FF2B5EF4-FFF2-40B4-BE49-F238E27FC236}">
              <a16:creationId xmlns:a16="http://schemas.microsoft.com/office/drawing/2014/main" id="{00000000-0008-0000-0200-00001C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21" name="Text Box 5">
          <a:extLst>
            <a:ext uri="{FF2B5EF4-FFF2-40B4-BE49-F238E27FC236}">
              <a16:creationId xmlns:a16="http://schemas.microsoft.com/office/drawing/2014/main" id="{00000000-0008-0000-0200-00001D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22" name="Text Box 9">
          <a:extLst>
            <a:ext uri="{FF2B5EF4-FFF2-40B4-BE49-F238E27FC236}">
              <a16:creationId xmlns:a16="http://schemas.microsoft.com/office/drawing/2014/main" id="{00000000-0008-0000-0200-00001E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23" name="Text Box 10">
          <a:extLst>
            <a:ext uri="{FF2B5EF4-FFF2-40B4-BE49-F238E27FC236}">
              <a16:creationId xmlns:a16="http://schemas.microsoft.com/office/drawing/2014/main" id="{00000000-0008-0000-0200-00001F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824" name="Text Box 4">
          <a:extLst>
            <a:ext uri="{FF2B5EF4-FFF2-40B4-BE49-F238E27FC236}">
              <a16:creationId xmlns:a16="http://schemas.microsoft.com/office/drawing/2014/main" id="{00000000-0008-0000-0200-000020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825" name="Text Box 5">
          <a:extLst>
            <a:ext uri="{FF2B5EF4-FFF2-40B4-BE49-F238E27FC236}">
              <a16:creationId xmlns:a16="http://schemas.microsoft.com/office/drawing/2014/main" id="{00000000-0008-0000-0200-000021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826" name="Text Box 9">
          <a:extLst>
            <a:ext uri="{FF2B5EF4-FFF2-40B4-BE49-F238E27FC236}">
              <a16:creationId xmlns:a16="http://schemas.microsoft.com/office/drawing/2014/main" id="{00000000-0008-0000-0200-000022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27" name="Text Box 4">
          <a:extLst>
            <a:ext uri="{FF2B5EF4-FFF2-40B4-BE49-F238E27FC236}">
              <a16:creationId xmlns:a16="http://schemas.microsoft.com/office/drawing/2014/main" id="{00000000-0008-0000-0200-000023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28" name="Text Box 5">
          <a:extLst>
            <a:ext uri="{FF2B5EF4-FFF2-40B4-BE49-F238E27FC236}">
              <a16:creationId xmlns:a16="http://schemas.microsoft.com/office/drawing/2014/main" id="{00000000-0008-0000-0200-000024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29" name="Text Box 9">
          <a:extLst>
            <a:ext uri="{FF2B5EF4-FFF2-40B4-BE49-F238E27FC236}">
              <a16:creationId xmlns:a16="http://schemas.microsoft.com/office/drawing/2014/main" id="{00000000-0008-0000-0200-000025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30" name="Text Box 10">
          <a:extLst>
            <a:ext uri="{FF2B5EF4-FFF2-40B4-BE49-F238E27FC236}">
              <a16:creationId xmlns:a16="http://schemas.microsoft.com/office/drawing/2014/main" id="{00000000-0008-0000-0200-000026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31" name="Text Box 4">
          <a:extLst>
            <a:ext uri="{FF2B5EF4-FFF2-40B4-BE49-F238E27FC236}">
              <a16:creationId xmlns:a16="http://schemas.microsoft.com/office/drawing/2014/main" id="{00000000-0008-0000-0200-000027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32" name="Text Box 5">
          <a:extLst>
            <a:ext uri="{FF2B5EF4-FFF2-40B4-BE49-F238E27FC236}">
              <a16:creationId xmlns:a16="http://schemas.microsoft.com/office/drawing/2014/main" id="{00000000-0008-0000-0200-000028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33" name="Text Box 9">
          <a:extLst>
            <a:ext uri="{FF2B5EF4-FFF2-40B4-BE49-F238E27FC236}">
              <a16:creationId xmlns:a16="http://schemas.microsoft.com/office/drawing/2014/main" id="{00000000-0008-0000-0200-000029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34" name="Text Box 4">
          <a:extLst>
            <a:ext uri="{FF2B5EF4-FFF2-40B4-BE49-F238E27FC236}">
              <a16:creationId xmlns:a16="http://schemas.microsoft.com/office/drawing/2014/main" id="{00000000-0008-0000-0200-00002A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35" name="Text Box 5">
          <a:extLst>
            <a:ext uri="{FF2B5EF4-FFF2-40B4-BE49-F238E27FC236}">
              <a16:creationId xmlns:a16="http://schemas.microsoft.com/office/drawing/2014/main" id="{00000000-0008-0000-0200-00002B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36" name="Text Box 9">
          <a:extLst>
            <a:ext uri="{FF2B5EF4-FFF2-40B4-BE49-F238E27FC236}">
              <a16:creationId xmlns:a16="http://schemas.microsoft.com/office/drawing/2014/main" id="{00000000-0008-0000-0200-00002C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37" name="Text Box 4">
          <a:extLst>
            <a:ext uri="{FF2B5EF4-FFF2-40B4-BE49-F238E27FC236}">
              <a16:creationId xmlns:a16="http://schemas.microsoft.com/office/drawing/2014/main" id="{00000000-0008-0000-0200-00002D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38" name="Text Box 4">
          <a:extLst>
            <a:ext uri="{FF2B5EF4-FFF2-40B4-BE49-F238E27FC236}">
              <a16:creationId xmlns:a16="http://schemas.microsoft.com/office/drawing/2014/main" id="{00000000-0008-0000-0200-00002E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839" name="Text Box 4">
          <a:extLst>
            <a:ext uri="{FF2B5EF4-FFF2-40B4-BE49-F238E27FC236}">
              <a16:creationId xmlns:a16="http://schemas.microsoft.com/office/drawing/2014/main" id="{00000000-0008-0000-0200-00002F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840" name="Text Box 5">
          <a:extLst>
            <a:ext uri="{FF2B5EF4-FFF2-40B4-BE49-F238E27FC236}">
              <a16:creationId xmlns:a16="http://schemas.microsoft.com/office/drawing/2014/main" id="{00000000-0008-0000-0200-000030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841" name="Text Box 9">
          <a:extLst>
            <a:ext uri="{FF2B5EF4-FFF2-40B4-BE49-F238E27FC236}">
              <a16:creationId xmlns:a16="http://schemas.microsoft.com/office/drawing/2014/main" id="{00000000-0008-0000-0200-000031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842" name="Text Box 10">
          <a:extLst>
            <a:ext uri="{FF2B5EF4-FFF2-40B4-BE49-F238E27FC236}">
              <a16:creationId xmlns:a16="http://schemas.microsoft.com/office/drawing/2014/main" id="{00000000-0008-0000-0200-000032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843" name="Text Box 4">
          <a:extLst>
            <a:ext uri="{FF2B5EF4-FFF2-40B4-BE49-F238E27FC236}">
              <a16:creationId xmlns:a16="http://schemas.microsoft.com/office/drawing/2014/main" id="{00000000-0008-0000-0200-000033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844" name="Text Box 5">
          <a:extLst>
            <a:ext uri="{FF2B5EF4-FFF2-40B4-BE49-F238E27FC236}">
              <a16:creationId xmlns:a16="http://schemas.microsoft.com/office/drawing/2014/main" id="{00000000-0008-0000-0200-000034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845" name="Text Box 9">
          <a:extLst>
            <a:ext uri="{FF2B5EF4-FFF2-40B4-BE49-F238E27FC236}">
              <a16:creationId xmlns:a16="http://schemas.microsoft.com/office/drawing/2014/main" id="{00000000-0008-0000-0200-000035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846" name="Text Box 10">
          <a:extLst>
            <a:ext uri="{FF2B5EF4-FFF2-40B4-BE49-F238E27FC236}">
              <a16:creationId xmlns:a16="http://schemas.microsoft.com/office/drawing/2014/main" id="{00000000-0008-0000-0200-000036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847" name="Text Box 4">
          <a:extLst>
            <a:ext uri="{FF2B5EF4-FFF2-40B4-BE49-F238E27FC236}">
              <a16:creationId xmlns:a16="http://schemas.microsoft.com/office/drawing/2014/main" id="{00000000-0008-0000-0200-000037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848" name="Text Box 5">
          <a:extLst>
            <a:ext uri="{FF2B5EF4-FFF2-40B4-BE49-F238E27FC236}">
              <a16:creationId xmlns:a16="http://schemas.microsoft.com/office/drawing/2014/main" id="{00000000-0008-0000-0200-000038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849" name="Text Box 9">
          <a:extLst>
            <a:ext uri="{FF2B5EF4-FFF2-40B4-BE49-F238E27FC236}">
              <a16:creationId xmlns:a16="http://schemas.microsoft.com/office/drawing/2014/main" id="{00000000-0008-0000-0200-000039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850" name="Text Box 10">
          <a:extLst>
            <a:ext uri="{FF2B5EF4-FFF2-40B4-BE49-F238E27FC236}">
              <a16:creationId xmlns:a16="http://schemas.microsoft.com/office/drawing/2014/main" id="{00000000-0008-0000-0200-00003A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851" name="Text Box 4">
          <a:extLst>
            <a:ext uri="{FF2B5EF4-FFF2-40B4-BE49-F238E27FC236}">
              <a16:creationId xmlns:a16="http://schemas.microsoft.com/office/drawing/2014/main" id="{00000000-0008-0000-0200-00003B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852" name="Text Box 5">
          <a:extLst>
            <a:ext uri="{FF2B5EF4-FFF2-40B4-BE49-F238E27FC236}">
              <a16:creationId xmlns:a16="http://schemas.microsoft.com/office/drawing/2014/main" id="{00000000-0008-0000-0200-00003C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853" name="Text Box 9">
          <a:extLst>
            <a:ext uri="{FF2B5EF4-FFF2-40B4-BE49-F238E27FC236}">
              <a16:creationId xmlns:a16="http://schemas.microsoft.com/office/drawing/2014/main" id="{00000000-0008-0000-0200-00003D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854" name="Text Box 10">
          <a:extLst>
            <a:ext uri="{FF2B5EF4-FFF2-40B4-BE49-F238E27FC236}">
              <a16:creationId xmlns:a16="http://schemas.microsoft.com/office/drawing/2014/main" id="{00000000-0008-0000-0200-00003E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855" name="Text Box 4">
          <a:extLst>
            <a:ext uri="{FF2B5EF4-FFF2-40B4-BE49-F238E27FC236}">
              <a16:creationId xmlns:a16="http://schemas.microsoft.com/office/drawing/2014/main" id="{00000000-0008-0000-0200-00003F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856" name="Text Box 5">
          <a:extLst>
            <a:ext uri="{FF2B5EF4-FFF2-40B4-BE49-F238E27FC236}">
              <a16:creationId xmlns:a16="http://schemas.microsoft.com/office/drawing/2014/main" id="{00000000-0008-0000-0200-000040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857" name="Text Box 9">
          <a:extLst>
            <a:ext uri="{FF2B5EF4-FFF2-40B4-BE49-F238E27FC236}">
              <a16:creationId xmlns:a16="http://schemas.microsoft.com/office/drawing/2014/main" id="{00000000-0008-0000-0200-000041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858" name="Text Box 10">
          <a:extLst>
            <a:ext uri="{FF2B5EF4-FFF2-40B4-BE49-F238E27FC236}">
              <a16:creationId xmlns:a16="http://schemas.microsoft.com/office/drawing/2014/main" id="{00000000-0008-0000-0200-000042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859" name="Text Box 4">
          <a:extLst>
            <a:ext uri="{FF2B5EF4-FFF2-40B4-BE49-F238E27FC236}">
              <a16:creationId xmlns:a16="http://schemas.microsoft.com/office/drawing/2014/main" id="{00000000-0008-0000-0200-000043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860" name="Text Box 5">
          <a:extLst>
            <a:ext uri="{FF2B5EF4-FFF2-40B4-BE49-F238E27FC236}">
              <a16:creationId xmlns:a16="http://schemas.microsoft.com/office/drawing/2014/main" id="{00000000-0008-0000-0200-000044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861" name="Text Box 9">
          <a:extLst>
            <a:ext uri="{FF2B5EF4-FFF2-40B4-BE49-F238E27FC236}">
              <a16:creationId xmlns:a16="http://schemas.microsoft.com/office/drawing/2014/main" id="{00000000-0008-0000-0200-000045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862" name="Text Box 10">
          <a:extLst>
            <a:ext uri="{FF2B5EF4-FFF2-40B4-BE49-F238E27FC236}">
              <a16:creationId xmlns:a16="http://schemas.microsoft.com/office/drawing/2014/main" id="{00000000-0008-0000-0200-000046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863" name="Text Box 4">
          <a:extLst>
            <a:ext uri="{FF2B5EF4-FFF2-40B4-BE49-F238E27FC236}">
              <a16:creationId xmlns:a16="http://schemas.microsoft.com/office/drawing/2014/main" id="{00000000-0008-0000-0200-000047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864" name="Text Box 5">
          <a:extLst>
            <a:ext uri="{FF2B5EF4-FFF2-40B4-BE49-F238E27FC236}">
              <a16:creationId xmlns:a16="http://schemas.microsoft.com/office/drawing/2014/main" id="{00000000-0008-0000-0200-000048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865" name="Text Box 9">
          <a:extLst>
            <a:ext uri="{FF2B5EF4-FFF2-40B4-BE49-F238E27FC236}">
              <a16:creationId xmlns:a16="http://schemas.microsoft.com/office/drawing/2014/main" id="{00000000-0008-0000-0200-000049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52400"/>
    <xdr:sp macro="" textlink="">
      <xdr:nvSpPr>
        <xdr:cNvPr id="1866" name="Text Box 10">
          <a:extLst>
            <a:ext uri="{FF2B5EF4-FFF2-40B4-BE49-F238E27FC236}">
              <a16:creationId xmlns:a16="http://schemas.microsoft.com/office/drawing/2014/main" id="{00000000-0008-0000-0200-00004A0700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67" name="Text Box 4">
          <a:extLst>
            <a:ext uri="{FF2B5EF4-FFF2-40B4-BE49-F238E27FC236}">
              <a16:creationId xmlns:a16="http://schemas.microsoft.com/office/drawing/2014/main" id="{00000000-0008-0000-0200-00004B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68" name="Text Box 5">
          <a:extLst>
            <a:ext uri="{FF2B5EF4-FFF2-40B4-BE49-F238E27FC236}">
              <a16:creationId xmlns:a16="http://schemas.microsoft.com/office/drawing/2014/main" id="{00000000-0008-0000-0200-00004C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69" name="Text Box 9">
          <a:extLst>
            <a:ext uri="{FF2B5EF4-FFF2-40B4-BE49-F238E27FC236}">
              <a16:creationId xmlns:a16="http://schemas.microsoft.com/office/drawing/2014/main" id="{00000000-0008-0000-0200-00004D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70" name="Text Box 10">
          <a:extLst>
            <a:ext uri="{FF2B5EF4-FFF2-40B4-BE49-F238E27FC236}">
              <a16:creationId xmlns:a16="http://schemas.microsoft.com/office/drawing/2014/main" id="{00000000-0008-0000-0200-00004E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71" name="Text Box 4">
          <a:extLst>
            <a:ext uri="{FF2B5EF4-FFF2-40B4-BE49-F238E27FC236}">
              <a16:creationId xmlns:a16="http://schemas.microsoft.com/office/drawing/2014/main" id="{00000000-0008-0000-0200-00004F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72" name="Text Box 5">
          <a:extLst>
            <a:ext uri="{FF2B5EF4-FFF2-40B4-BE49-F238E27FC236}">
              <a16:creationId xmlns:a16="http://schemas.microsoft.com/office/drawing/2014/main" id="{00000000-0008-0000-0200-000050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73" name="Text Box 9">
          <a:extLst>
            <a:ext uri="{FF2B5EF4-FFF2-40B4-BE49-F238E27FC236}">
              <a16:creationId xmlns:a16="http://schemas.microsoft.com/office/drawing/2014/main" id="{00000000-0008-0000-0200-000051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74" name="Text Box 10">
          <a:extLst>
            <a:ext uri="{FF2B5EF4-FFF2-40B4-BE49-F238E27FC236}">
              <a16:creationId xmlns:a16="http://schemas.microsoft.com/office/drawing/2014/main" id="{00000000-0008-0000-0200-000052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75" name="Text Box 4">
          <a:extLst>
            <a:ext uri="{FF2B5EF4-FFF2-40B4-BE49-F238E27FC236}">
              <a16:creationId xmlns:a16="http://schemas.microsoft.com/office/drawing/2014/main" id="{00000000-0008-0000-0200-000053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76" name="Text Box 5">
          <a:extLst>
            <a:ext uri="{FF2B5EF4-FFF2-40B4-BE49-F238E27FC236}">
              <a16:creationId xmlns:a16="http://schemas.microsoft.com/office/drawing/2014/main" id="{00000000-0008-0000-0200-000054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77" name="Text Box 9">
          <a:extLst>
            <a:ext uri="{FF2B5EF4-FFF2-40B4-BE49-F238E27FC236}">
              <a16:creationId xmlns:a16="http://schemas.microsoft.com/office/drawing/2014/main" id="{00000000-0008-0000-0200-000055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78" name="Text Box 10">
          <a:extLst>
            <a:ext uri="{FF2B5EF4-FFF2-40B4-BE49-F238E27FC236}">
              <a16:creationId xmlns:a16="http://schemas.microsoft.com/office/drawing/2014/main" id="{00000000-0008-0000-0200-000056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79" name="Text Box 4">
          <a:extLst>
            <a:ext uri="{FF2B5EF4-FFF2-40B4-BE49-F238E27FC236}">
              <a16:creationId xmlns:a16="http://schemas.microsoft.com/office/drawing/2014/main" id="{00000000-0008-0000-0200-000057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80" name="Text Box 5">
          <a:extLst>
            <a:ext uri="{FF2B5EF4-FFF2-40B4-BE49-F238E27FC236}">
              <a16:creationId xmlns:a16="http://schemas.microsoft.com/office/drawing/2014/main" id="{00000000-0008-0000-0200-000058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81" name="Text Box 9">
          <a:extLst>
            <a:ext uri="{FF2B5EF4-FFF2-40B4-BE49-F238E27FC236}">
              <a16:creationId xmlns:a16="http://schemas.microsoft.com/office/drawing/2014/main" id="{00000000-0008-0000-0200-000059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82" name="Text Box 10">
          <a:extLst>
            <a:ext uri="{FF2B5EF4-FFF2-40B4-BE49-F238E27FC236}">
              <a16:creationId xmlns:a16="http://schemas.microsoft.com/office/drawing/2014/main" id="{00000000-0008-0000-0200-00005A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84" name="Text Box 5">
          <a:extLst>
            <a:ext uri="{FF2B5EF4-FFF2-40B4-BE49-F238E27FC236}">
              <a16:creationId xmlns:a16="http://schemas.microsoft.com/office/drawing/2014/main" id="{00000000-0008-0000-0200-00005C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88" name="Text Box 5">
          <a:extLst>
            <a:ext uri="{FF2B5EF4-FFF2-40B4-BE49-F238E27FC236}">
              <a16:creationId xmlns:a16="http://schemas.microsoft.com/office/drawing/2014/main" id="{00000000-0008-0000-0200-000060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92" name="Text Box 5">
          <a:extLst>
            <a:ext uri="{FF2B5EF4-FFF2-40B4-BE49-F238E27FC236}">
              <a16:creationId xmlns:a16="http://schemas.microsoft.com/office/drawing/2014/main" id="{00000000-0008-0000-0200-000064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96" name="Text Box 5">
          <a:extLst>
            <a:ext uri="{FF2B5EF4-FFF2-40B4-BE49-F238E27FC236}">
              <a16:creationId xmlns:a16="http://schemas.microsoft.com/office/drawing/2014/main" id="{00000000-0008-0000-0200-000068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899" name="Text Box 4">
          <a:extLst>
            <a:ext uri="{FF2B5EF4-FFF2-40B4-BE49-F238E27FC236}">
              <a16:creationId xmlns:a16="http://schemas.microsoft.com/office/drawing/2014/main" id="{00000000-0008-0000-0200-00006B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900" name="Text Box 5">
          <a:extLst>
            <a:ext uri="{FF2B5EF4-FFF2-40B4-BE49-F238E27FC236}">
              <a16:creationId xmlns:a16="http://schemas.microsoft.com/office/drawing/2014/main" id="{00000000-0008-0000-0200-00006C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901" name="Text Box 9">
          <a:extLst>
            <a:ext uri="{FF2B5EF4-FFF2-40B4-BE49-F238E27FC236}">
              <a16:creationId xmlns:a16="http://schemas.microsoft.com/office/drawing/2014/main" id="{00000000-0008-0000-0200-00006D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902" name="Text Box 10">
          <a:extLst>
            <a:ext uri="{FF2B5EF4-FFF2-40B4-BE49-F238E27FC236}">
              <a16:creationId xmlns:a16="http://schemas.microsoft.com/office/drawing/2014/main" id="{00000000-0008-0000-0200-00006E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903" name="Text Box 4">
          <a:extLst>
            <a:ext uri="{FF2B5EF4-FFF2-40B4-BE49-F238E27FC236}">
              <a16:creationId xmlns:a16="http://schemas.microsoft.com/office/drawing/2014/main" id="{00000000-0008-0000-0200-00006F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904" name="Text Box 5">
          <a:extLst>
            <a:ext uri="{FF2B5EF4-FFF2-40B4-BE49-F238E27FC236}">
              <a16:creationId xmlns:a16="http://schemas.microsoft.com/office/drawing/2014/main" id="{00000000-0008-0000-0200-000070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905" name="Text Box 9">
          <a:extLst>
            <a:ext uri="{FF2B5EF4-FFF2-40B4-BE49-F238E27FC236}">
              <a16:creationId xmlns:a16="http://schemas.microsoft.com/office/drawing/2014/main" id="{00000000-0008-0000-0200-000071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906" name="Text Box 10">
          <a:extLst>
            <a:ext uri="{FF2B5EF4-FFF2-40B4-BE49-F238E27FC236}">
              <a16:creationId xmlns:a16="http://schemas.microsoft.com/office/drawing/2014/main" id="{00000000-0008-0000-0200-000072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907" name="Text Box 4">
          <a:extLst>
            <a:ext uri="{FF2B5EF4-FFF2-40B4-BE49-F238E27FC236}">
              <a16:creationId xmlns:a16="http://schemas.microsoft.com/office/drawing/2014/main" id="{00000000-0008-0000-0200-000073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908" name="Text Box 5">
          <a:extLst>
            <a:ext uri="{FF2B5EF4-FFF2-40B4-BE49-F238E27FC236}">
              <a16:creationId xmlns:a16="http://schemas.microsoft.com/office/drawing/2014/main" id="{00000000-0008-0000-0200-000074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909" name="Text Box 9">
          <a:extLst>
            <a:ext uri="{FF2B5EF4-FFF2-40B4-BE49-F238E27FC236}">
              <a16:creationId xmlns:a16="http://schemas.microsoft.com/office/drawing/2014/main" id="{00000000-0008-0000-0200-000075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7"/>
    <xdr:sp macro="" textlink="">
      <xdr:nvSpPr>
        <xdr:cNvPr id="1910" name="Text Box 10">
          <a:extLst>
            <a:ext uri="{FF2B5EF4-FFF2-40B4-BE49-F238E27FC236}">
              <a16:creationId xmlns:a16="http://schemas.microsoft.com/office/drawing/2014/main" id="{00000000-0008-0000-0200-0000760700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910</xdr:row>
      <xdr:rowOff>0</xdr:rowOff>
    </xdr:from>
    <xdr:ext cx="76200" cy="148168"/>
    <xdr:sp macro="" textlink="">
      <xdr:nvSpPr>
        <xdr:cNvPr id="1911" name="Text Box 4">
          <a:extLst>
            <a:ext uri="{FF2B5EF4-FFF2-40B4-BE49-F238E27FC236}">
              <a16:creationId xmlns:a16="http://schemas.microsoft.com/office/drawing/2014/main" id="{00000000-0008-0000-0200-00007707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910</xdr:row>
      <xdr:rowOff>0</xdr:rowOff>
    </xdr:from>
    <xdr:ext cx="76200" cy="148168"/>
    <xdr:sp macro="" textlink="">
      <xdr:nvSpPr>
        <xdr:cNvPr id="1912" name="Text Box 5">
          <a:extLst>
            <a:ext uri="{FF2B5EF4-FFF2-40B4-BE49-F238E27FC236}">
              <a16:creationId xmlns:a16="http://schemas.microsoft.com/office/drawing/2014/main" id="{00000000-0008-0000-0200-00007807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910</xdr:row>
      <xdr:rowOff>0</xdr:rowOff>
    </xdr:from>
    <xdr:ext cx="76200" cy="148168"/>
    <xdr:sp macro="" textlink="">
      <xdr:nvSpPr>
        <xdr:cNvPr id="1913" name="Text Box 9">
          <a:extLst>
            <a:ext uri="{FF2B5EF4-FFF2-40B4-BE49-F238E27FC236}">
              <a16:creationId xmlns:a16="http://schemas.microsoft.com/office/drawing/2014/main" id="{00000000-0008-0000-0200-00007907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910</xdr:row>
      <xdr:rowOff>0</xdr:rowOff>
    </xdr:from>
    <xdr:ext cx="76200" cy="148168"/>
    <xdr:sp macro="" textlink="">
      <xdr:nvSpPr>
        <xdr:cNvPr id="1914" name="Text Box 10">
          <a:extLst>
            <a:ext uri="{FF2B5EF4-FFF2-40B4-BE49-F238E27FC236}">
              <a16:creationId xmlns:a16="http://schemas.microsoft.com/office/drawing/2014/main" id="{00000000-0008-0000-0200-00007A07000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15" name="Text Box 4">
          <a:extLst>
            <a:ext uri="{FF2B5EF4-FFF2-40B4-BE49-F238E27FC236}">
              <a16:creationId xmlns:a16="http://schemas.microsoft.com/office/drawing/2014/main" id="{00000000-0008-0000-0200-00007B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16" name="Text Box 5">
          <a:extLst>
            <a:ext uri="{FF2B5EF4-FFF2-40B4-BE49-F238E27FC236}">
              <a16:creationId xmlns:a16="http://schemas.microsoft.com/office/drawing/2014/main" id="{00000000-0008-0000-0200-00007C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17" name="Text Box 9">
          <a:extLst>
            <a:ext uri="{FF2B5EF4-FFF2-40B4-BE49-F238E27FC236}">
              <a16:creationId xmlns:a16="http://schemas.microsoft.com/office/drawing/2014/main" id="{00000000-0008-0000-0200-00007D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18" name="Text Box 10">
          <a:extLst>
            <a:ext uri="{FF2B5EF4-FFF2-40B4-BE49-F238E27FC236}">
              <a16:creationId xmlns:a16="http://schemas.microsoft.com/office/drawing/2014/main" id="{00000000-0008-0000-0200-00007E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1919" name="Text Box 4">
          <a:extLst>
            <a:ext uri="{FF2B5EF4-FFF2-40B4-BE49-F238E27FC236}">
              <a16:creationId xmlns:a16="http://schemas.microsoft.com/office/drawing/2014/main" id="{00000000-0008-0000-0200-00007F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1920" name="Text Box 5">
          <a:extLst>
            <a:ext uri="{FF2B5EF4-FFF2-40B4-BE49-F238E27FC236}">
              <a16:creationId xmlns:a16="http://schemas.microsoft.com/office/drawing/2014/main" id="{00000000-0008-0000-0200-000080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1921" name="Text Box 9">
          <a:extLst>
            <a:ext uri="{FF2B5EF4-FFF2-40B4-BE49-F238E27FC236}">
              <a16:creationId xmlns:a16="http://schemas.microsoft.com/office/drawing/2014/main" id="{00000000-0008-0000-0200-000081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22" name="Text Box 4">
          <a:extLst>
            <a:ext uri="{FF2B5EF4-FFF2-40B4-BE49-F238E27FC236}">
              <a16:creationId xmlns:a16="http://schemas.microsoft.com/office/drawing/2014/main" id="{00000000-0008-0000-0200-000082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23" name="Text Box 5">
          <a:extLst>
            <a:ext uri="{FF2B5EF4-FFF2-40B4-BE49-F238E27FC236}">
              <a16:creationId xmlns:a16="http://schemas.microsoft.com/office/drawing/2014/main" id="{00000000-0008-0000-0200-000083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24" name="Text Box 9">
          <a:extLst>
            <a:ext uri="{FF2B5EF4-FFF2-40B4-BE49-F238E27FC236}">
              <a16:creationId xmlns:a16="http://schemas.microsoft.com/office/drawing/2014/main" id="{00000000-0008-0000-0200-000084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25" name="Text Box 10">
          <a:extLst>
            <a:ext uri="{FF2B5EF4-FFF2-40B4-BE49-F238E27FC236}">
              <a16:creationId xmlns:a16="http://schemas.microsoft.com/office/drawing/2014/main" id="{00000000-0008-0000-0200-000085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26" name="Text Box 4">
          <a:extLst>
            <a:ext uri="{FF2B5EF4-FFF2-40B4-BE49-F238E27FC236}">
              <a16:creationId xmlns:a16="http://schemas.microsoft.com/office/drawing/2014/main" id="{00000000-0008-0000-0200-000086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27" name="Text Box 5">
          <a:extLst>
            <a:ext uri="{FF2B5EF4-FFF2-40B4-BE49-F238E27FC236}">
              <a16:creationId xmlns:a16="http://schemas.microsoft.com/office/drawing/2014/main" id="{00000000-0008-0000-0200-000087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28" name="Text Box 9">
          <a:extLst>
            <a:ext uri="{FF2B5EF4-FFF2-40B4-BE49-F238E27FC236}">
              <a16:creationId xmlns:a16="http://schemas.microsoft.com/office/drawing/2014/main" id="{00000000-0008-0000-0200-000088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29" name="Text Box 4">
          <a:extLst>
            <a:ext uri="{FF2B5EF4-FFF2-40B4-BE49-F238E27FC236}">
              <a16:creationId xmlns:a16="http://schemas.microsoft.com/office/drawing/2014/main" id="{00000000-0008-0000-0200-000089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30" name="Text Box 5">
          <a:extLst>
            <a:ext uri="{FF2B5EF4-FFF2-40B4-BE49-F238E27FC236}">
              <a16:creationId xmlns:a16="http://schemas.microsoft.com/office/drawing/2014/main" id="{00000000-0008-0000-0200-00008A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31" name="Text Box 9">
          <a:extLst>
            <a:ext uri="{FF2B5EF4-FFF2-40B4-BE49-F238E27FC236}">
              <a16:creationId xmlns:a16="http://schemas.microsoft.com/office/drawing/2014/main" id="{00000000-0008-0000-0200-00008B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32" name="Text Box 4">
          <a:extLst>
            <a:ext uri="{FF2B5EF4-FFF2-40B4-BE49-F238E27FC236}">
              <a16:creationId xmlns:a16="http://schemas.microsoft.com/office/drawing/2014/main" id="{00000000-0008-0000-0200-00008C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33" name="Text Box 4">
          <a:extLst>
            <a:ext uri="{FF2B5EF4-FFF2-40B4-BE49-F238E27FC236}">
              <a16:creationId xmlns:a16="http://schemas.microsoft.com/office/drawing/2014/main" id="{00000000-0008-0000-0200-00008D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1934" name="Text Box 4">
          <a:extLst>
            <a:ext uri="{FF2B5EF4-FFF2-40B4-BE49-F238E27FC236}">
              <a16:creationId xmlns:a16="http://schemas.microsoft.com/office/drawing/2014/main" id="{00000000-0008-0000-0200-00008E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1935" name="Text Box 5">
          <a:extLst>
            <a:ext uri="{FF2B5EF4-FFF2-40B4-BE49-F238E27FC236}">
              <a16:creationId xmlns:a16="http://schemas.microsoft.com/office/drawing/2014/main" id="{00000000-0008-0000-0200-00008F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1936" name="Text Box 9">
          <a:extLst>
            <a:ext uri="{FF2B5EF4-FFF2-40B4-BE49-F238E27FC236}">
              <a16:creationId xmlns:a16="http://schemas.microsoft.com/office/drawing/2014/main" id="{00000000-0008-0000-0200-000090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1937" name="Text Box 10">
          <a:extLst>
            <a:ext uri="{FF2B5EF4-FFF2-40B4-BE49-F238E27FC236}">
              <a16:creationId xmlns:a16="http://schemas.microsoft.com/office/drawing/2014/main" id="{00000000-0008-0000-0200-000091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1938" name="Text Box 4">
          <a:extLst>
            <a:ext uri="{FF2B5EF4-FFF2-40B4-BE49-F238E27FC236}">
              <a16:creationId xmlns:a16="http://schemas.microsoft.com/office/drawing/2014/main" id="{00000000-0008-0000-0200-000092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1939" name="Text Box 5">
          <a:extLst>
            <a:ext uri="{FF2B5EF4-FFF2-40B4-BE49-F238E27FC236}">
              <a16:creationId xmlns:a16="http://schemas.microsoft.com/office/drawing/2014/main" id="{00000000-0008-0000-0200-000093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1940" name="Text Box 9">
          <a:extLst>
            <a:ext uri="{FF2B5EF4-FFF2-40B4-BE49-F238E27FC236}">
              <a16:creationId xmlns:a16="http://schemas.microsoft.com/office/drawing/2014/main" id="{00000000-0008-0000-0200-000094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1941" name="Text Box 10">
          <a:extLst>
            <a:ext uri="{FF2B5EF4-FFF2-40B4-BE49-F238E27FC236}">
              <a16:creationId xmlns:a16="http://schemas.microsoft.com/office/drawing/2014/main" id="{00000000-0008-0000-0200-000095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1942" name="Text Box 4">
          <a:extLst>
            <a:ext uri="{FF2B5EF4-FFF2-40B4-BE49-F238E27FC236}">
              <a16:creationId xmlns:a16="http://schemas.microsoft.com/office/drawing/2014/main" id="{00000000-0008-0000-0200-000096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1943" name="Text Box 5">
          <a:extLst>
            <a:ext uri="{FF2B5EF4-FFF2-40B4-BE49-F238E27FC236}">
              <a16:creationId xmlns:a16="http://schemas.microsoft.com/office/drawing/2014/main" id="{00000000-0008-0000-0200-000097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1944" name="Text Box 9">
          <a:extLst>
            <a:ext uri="{FF2B5EF4-FFF2-40B4-BE49-F238E27FC236}">
              <a16:creationId xmlns:a16="http://schemas.microsoft.com/office/drawing/2014/main" id="{00000000-0008-0000-0200-000098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1945" name="Text Box 10">
          <a:extLst>
            <a:ext uri="{FF2B5EF4-FFF2-40B4-BE49-F238E27FC236}">
              <a16:creationId xmlns:a16="http://schemas.microsoft.com/office/drawing/2014/main" id="{00000000-0008-0000-0200-000099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1946" name="Text Box 4">
          <a:extLst>
            <a:ext uri="{FF2B5EF4-FFF2-40B4-BE49-F238E27FC236}">
              <a16:creationId xmlns:a16="http://schemas.microsoft.com/office/drawing/2014/main" id="{00000000-0008-0000-0200-00009A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1947" name="Text Box 5">
          <a:extLst>
            <a:ext uri="{FF2B5EF4-FFF2-40B4-BE49-F238E27FC236}">
              <a16:creationId xmlns:a16="http://schemas.microsoft.com/office/drawing/2014/main" id="{00000000-0008-0000-0200-00009B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1948" name="Text Box 9">
          <a:extLst>
            <a:ext uri="{FF2B5EF4-FFF2-40B4-BE49-F238E27FC236}">
              <a16:creationId xmlns:a16="http://schemas.microsoft.com/office/drawing/2014/main" id="{00000000-0008-0000-0200-00009C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1949" name="Text Box 10">
          <a:extLst>
            <a:ext uri="{FF2B5EF4-FFF2-40B4-BE49-F238E27FC236}">
              <a16:creationId xmlns:a16="http://schemas.microsoft.com/office/drawing/2014/main" id="{00000000-0008-0000-0200-00009D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1950" name="Text Box 4">
          <a:extLst>
            <a:ext uri="{FF2B5EF4-FFF2-40B4-BE49-F238E27FC236}">
              <a16:creationId xmlns:a16="http://schemas.microsoft.com/office/drawing/2014/main" id="{00000000-0008-0000-0200-00009E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1951" name="Text Box 5">
          <a:extLst>
            <a:ext uri="{FF2B5EF4-FFF2-40B4-BE49-F238E27FC236}">
              <a16:creationId xmlns:a16="http://schemas.microsoft.com/office/drawing/2014/main" id="{00000000-0008-0000-0200-00009F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1952" name="Text Box 9">
          <a:extLst>
            <a:ext uri="{FF2B5EF4-FFF2-40B4-BE49-F238E27FC236}">
              <a16:creationId xmlns:a16="http://schemas.microsoft.com/office/drawing/2014/main" id="{00000000-0008-0000-0200-0000A0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1953" name="Text Box 10">
          <a:extLst>
            <a:ext uri="{FF2B5EF4-FFF2-40B4-BE49-F238E27FC236}">
              <a16:creationId xmlns:a16="http://schemas.microsoft.com/office/drawing/2014/main" id="{00000000-0008-0000-0200-0000A1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1954" name="Text Box 4">
          <a:extLst>
            <a:ext uri="{FF2B5EF4-FFF2-40B4-BE49-F238E27FC236}">
              <a16:creationId xmlns:a16="http://schemas.microsoft.com/office/drawing/2014/main" id="{00000000-0008-0000-0200-0000A2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1955" name="Text Box 5">
          <a:extLst>
            <a:ext uri="{FF2B5EF4-FFF2-40B4-BE49-F238E27FC236}">
              <a16:creationId xmlns:a16="http://schemas.microsoft.com/office/drawing/2014/main" id="{00000000-0008-0000-0200-0000A3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1956" name="Text Box 9">
          <a:extLst>
            <a:ext uri="{FF2B5EF4-FFF2-40B4-BE49-F238E27FC236}">
              <a16:creationId xmlns:a16="http://schemas.microsoft.com/office/drawing/2014/main" id="{00000000-0008-0000-0200-0000A4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1957" name="Text Box 10">
          <a:extLst>
            <a:ext uri="{FF2B5EF4-FFF2-40B4-BE49-F238E27FC236}">
              <a16:creationId xmlns:a16="http://schemas.microsoft.com/office/drawing/2014/main" id="{00000000-0008-0000-0200-0000A5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1958" name="Text Box 4">
          <a:extLst>
            <a:ext uri="{FF2B5EF4-FFF2-40B4-BE49-F238E27FC236}">
              <a16:creationId xmlns:a16="http://schemas.microsoft.com/office/drawing/2014/main" id="{00000000-0008-0000-0200-0000A6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1959" name="Text Box 5">
          <a:extLst>
            <a:ext uri="{FF2B5EF4-FFF2-40B4-BE49-F238E27FC236}">
              <a16:creationId xmlns:a16="http://schemas.microsoft.com/office/drawing/2014/main" id="{00000000-0008-0000-0200-0000A7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1960" name="Text Box 9">
          <a:extLst>
            <a:ext uri="{FF2B5EF4-FFF2-40B4-BE49-F238E27FC236}">
              <a16:creationId xmlns:a16="http://schemas.microsoft.com/office/drawing/2014/main" id="{00000000-0008-0000-0200-0000A8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1961" name="Text Box 10">
          <a:extLst>
            <a:ext uri="{FF2B5EF4-FFF2-40B4-BE49-F238E27FC236}">
              <a16:creationId xmlns:a16="http://schemas.microsoft.com/office/drawing/2014/main" id="{00000000-0008-0000-0200-0000A907000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62" name="Text Box 4">
          <a:extLst>
            <a:ext uri="{FF2B5EF4-FFF2-40B4-BE49-F238E27FC236}">
              <a16:creationId xmlns:a16="http://schemas.microsoft.com/office/drawing/2014/main" id="{00000000-0008-0000-0200-0000AA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63" name="Text Box 5">
          <a:extLst>
            <a:ext uri="{FF2B5EF4-FFF2-40B4-BE49-F238E27FC236}">
              <a16:creationId xmlns:a16="http://schemas.microsoft.com/office/drawing/2014/main" id="{00000000-0008-0000-0200-0000AB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64" name="Text Box 9">
          <a:extLst>
            <a:ext uri="{FF2B5EF4-FFF2-40B4-BE49-F238E27FC236}">
              <a16:creationId xmlns:a16="http://schemas.microsoft.com/office/drawing/2014/main" id="{00000000-0008-0000-0200-0000AC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65" name="Text Box 10">
          <a:extLst>
            <a:ext uri="{FF2B5EF4-FFF2-40B4-BE49-F238E27FC236}">
              <a16:creationId xmlns:a16="http://schemas.microsoft.com/office/drawing/2014/main" id="{00000000-0008-0000-0200-0000AD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66" name="Text Box 4">
          <a:extLst>
            <a:ext uri="{FF2B5EF4-FFF2-40B4-BE49-F238E27FC236}">
              <a16:creationId xmlns:a16="http://schemas.microsoft.com/office/drawing/2014/main" id="{00000000-0008-0000-0200-0000AE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67" name="Text Box 5">
          <a:extLst>
            <a:ext uri="{FF2B5EF4-FFF2-40B4-BE49-F238E27FC236}">
              <a16:creationId xmlns:a16="http://schemas.microsoft.com/office/drawing/2014/main" id="{00000000-0008-0000-0200-0000AF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68" name="Text Box 9">
          <a:extLst>
            <a:ext uri="{FF2B5EF4-FFF2-40B4-BE49-F238E27FC236}">
              <a16:creationId xmlns:a16="http://schemas.microsoft.com/office/drawing/2014/main" id="{00000000-0008-0000-0200-0000B0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69" name="Text Box 10">
          <a:extLst>
            <a:ext uri="{FF2B5EF4-FFF2-40B4-BE49-F238E27FC236}">
              <a16:creationId xmlns:a16="http://schemas.microsoft.com/office/drawing/2014/main" id="{00000000-0008-0000-0200-0000B1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70" name="Text Box 4">
          <a:extLst>
            <a:ext uri="{FF2B5EF4-FFF2-40B4-BE49-F238E27FC236}">
              <a16:creationId xmlns:a16="http://schemas.microsoft.com/office/drawing/2014/main" id="{00000000-0008-0000-0200-0000B2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71" name="Text Box 5">
          <a:extLst>
            <a:ext uri="{FF2B5EF4-FFF2-40B4-BE49-F238E27FC236}">
              <a16:creationId xmlns:a16="http://schemas.microsoft.com/office/drawing/2014/main" id="{00000000-0008-0000-0200-0000B3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72" name="Text Box 9">
          <a:extLst>
            <a:ext uri="{FF2B5EF4-FFF2-40B4-BE49-F238E27FC236}">
              <a16:creationId xmlns:a16="http://schemas.microsoft.com/office/drawing/2014/main" id="{00000000-0008-0000-0200-0000B4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73" name="Text Box 10">
          <a:extLst>
            <a:ext uri="{FF2B5EF4-FFF2-40B4-BE49-F238E27FC236}">
              <a16:creationId xmlns:a16="http://schemas.microsoft.com/office/drawing/2014/main" id="{00000000-0008-0000-0200-0000B5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74" name="Text Box 4">
          <a:extLst>
            <a:ext uri="{FF2B5EF4-FFF2-40B4-BE49-F238E27FC236}">
              <a16:creationId xmlns:a16="http://schemas.microsoft.com/office/drawing/2014/main" id="{00000000-0008-0000-0200-0000B6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75" name="Text Box 5">
          <a:extLst>
            <a:ext uri="{FF2B5EF4-FFF2-40B4-BE49-F238E27FC236}">
              <a16:creationId xmlns:a16="http://schemas.microsoft.com/office/drawing/2014/main" id="{00000000-0008-0000-0200-0000B7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76" name="Text Box 9">
          <a:extLst>
            <a:ext uri="{FF2B5EF4-FFF2-40B4-BE49-F238E27FC236}">
              <a16:creationId xmlns:a16="http://schemas.microsoft.com/office/drawing/2014/main" id="{00000000-0008-0000-0200-0000B8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77" name="Text Box 10">
          <a:extLst>
            <a:ext uri="{FF2B5EF4-FFF2-40B4-BE49-F238E27FC236}">
              <a16:creationId xmlns:a16="http://schemas.microsoft.com/office/drawing/2014/main" id="{00000000-0008-0000-0200-0000B9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78" name="Text Box 4">
          <a:extLst>
            <a:ext uri="{FF2B5EF4-FFF2-40B4-BE49-F238E27FC236}">
              <a16:creationId xmlns:a16="http://schemas.microsoft.com/office/drawing/2014/main" id="{00000000-0008-0000-0200-0000BA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79" name="Text Box 5">
          <a:extLst>
            <a:ext uri="{FF2B5EF4-FFF2-40B4-BE49-F238E27FC236}">
              <a16:creationId xmlns:a16="http://schemas.microsoft.com/office/drawing/2014/main" id="{00000000-0008-0000-0200-0000BB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80" name="Text Box 9">
          <a:extLst>
            <a:ext uri="{FF2B5EF4-FFF2-40B4-BE49-F238E27FC236}">
              <a16:creationId xmlns:a16="http://schemas.microsoft.com/office/drawing/2014/main" id="{00000000-0008-0000-0200-0000BC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81" name="Text Box 10">
          <a:extLst>
            <a:ext uri="{FF2B5EF4-FFF2-40B4-BE49-F238E27FC236}">
              <a16:creationId xmlns:a16="http://schemas.microsoft.com/office/drawing/2014/main" id="{00000000-0008-0000-0200-0000BD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82" name="Text Box 4">
          <a:extLst>
            <a:ext uri="{FF2B5EF4-FFF2-40B4-BE49-F238E27FC236}">
              <a16:creationId xmlns:a16="http://schemas.microsoft.com/office/drawing/2014/main" id="{00000000-0008-0000-0200-0000BE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83" name="Text Box 5">
          <a:extLst>
            <a:ext uri="{FF2B5EF4-FFF2-40B4-BE49-F238E27FC236}">
              <a16:creationId xmlns:a16="http://schemas.microsoft.com/office/drawing/2014/main" id="{00000000-0008-0000-0200-0000BF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84" name="Text Box 9">
          <a:extLst>
            <a:ext uri="{FF2B5EF4-FFF2-40B4-BE49-F238E27FC236}">
              <a16:creationId xmlns:a16="http://schemas.microsoft.com/office/drawing/2014/main" id="{00000000-0008-0000-0200-0000C0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85" name="Text Box 10">
          <a:extLst>
            <a:ext uri="{FF2B5EF4-FFF2-40B4-BE49-F238E27FC236}">
              <a16:creationId xmlns:a16="http://schemas.microsoft.com/office/drawing/2014/main" id="{00000000-0008-0000-0200-0000C1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86" name="Text Box 4">
          <a:extLst>
            <a:ext uri="{FF2B5EF4-FFF2-40B4-BE49-F238E27FC236}">
              <a16:creationId xmlns:a16="http://schemas.microsoft.com/office/drawing/2014/main" id="{00000000-0008-0000-0200-0000C2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87" name="Text Box 5">
          <a:extLst>
            <a:ext uri="{FF2B5EF4-FFF2-40B4-BE49-F238E27FC236}">
              <a16:creationId xmlns:a16="http://schemas.microsoft.com/office/drawing/2014/main" id="{00000000-0008-0000-0200-0000C3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88" name="Text Box 9">
          <a:extLst>
            <a:ext uri="{FF2B5EF4-FFF2-40B4-BE49-F238E27FC236}">
              <a16:creationId xmlns:a16="http://schemas.microsoft.com/office/drawing/2014/main" id="{00000000-0008-0000-0200-0000C4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89" name="Text Box 10">
          <a:extLst>
            <a:ext uri="{FF2B5EF4-FFF2-40B4-BE49-F238E27FC236}">
              <a16:creationId xmlns:a16="http://schemas.microsoft.com/office/drawing/2014/main" id="{00000000-0008-0000-0200-0000C5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90" name="Text Box 4">
          <a:extLst>
            <a:ext uri="{FF2B5EF4-FFF2-40B4-BE49-F238E27FC236}">
              <a16:creationId xmlns:a16="http://schemas.microsoft.com/office/drawing/2014/main" id="{00000000-0008-0000-0200-0000C6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91" name="Text Box 5">
          <a:extLst>
            <a:ext uri="{FF2B5EF4-FFF2-40B4-BE49-F238E27FC236}">
              <a16:creationId xmlns:a16="http://schemas.microsoft.com/office/drawing/2014/main" id="{00000000-0008-0000-0200-0000C7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92" name="Text Box 9">
          <a:extLst>
            <a:ext uri="{FF2B5EF4-FFF2-40B4-BE49-F238E27FC236}">
              <a16:creationId xmlns:a16="http://schemas.microsoft.com/office/drawing/2014/main" id="{00000000-0008-0000-0200-0000C8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93" name="Text Box 10">
          <a:extLst>
            <a:ext uri="{FF2B5EF4-FFF2-40B4-BE49-F238E27FC236}">
              <a16:creationId xmlns:a16="http://schemas.microsoft.com/office/drawing/2014/main" id="{00000000-0008-0000-0200-0000C9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94" name="Text Box 4">
          <a:extLst>
            <a:ext uri="{FF2B5EF4-FFF2-40B4-BE49-F238E27FC236}">
              <a16:creationId xmlns:a16="http://schemas.microsoft.com/office/drawing/2014/main" id="{00000000-0008-0000-0200-0000CA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95" name="Text Box 5">
          <a:extLst>
            <a:ext uri="{FF2B5EF4-FFF2-40B4-BE49-F238E27FC236}">
              <a16:creationId xmlns:a16="http://schemas.microsoft.com/office/drawing/2014/main" id="{00000000-0008-0000-0200-0000CB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96" name="Text Box 9">
          <a:extLst>
            <a:ext uri="{FF2B5EF4-FFF2-40B4-BE49-F238E27FC236}">
              <a16:creationId xmlns:a16="http://schemas.microsoft.com/office/drawing/2014/main" id="{00000000-0008-0000-0200-0000CC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97" name="Text Box 10">
          <a:extLst>
            <a:ext uri="{FF2B5EF4-FFF2-40B4-BE49-F238E27FC236}">
              <a16:creationId xmlns:a16="http://schemas.microsoft.com/office/drawing/2014/main" id="{00000000-0008-0000-0200-0000CD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98" name="Text Box 4">
          <a:extLst>
            <a:ext uri="{FF2B5EF4-FFF2-40B4-BE49-F238E27FC236}">
              <a16:creationId xmlns:a16="http://schemas.microsoft.com/office/drawing/2014/main" id="{00000000-0008-0000-0200-0000CE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1999" name="Text Box 5">
          <a:extLst>
            <a:ext uri="{FF2B5EF4-FFF2-40B4-BE49-F238E27FC236}">
              <a16:creationId xmlns:a16="http://schemas.microsoft.com/office/drawing/2014/main" id="{00000000-0008-0000-0200-0000CF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000" name="Text Box 9">
          <a:extLst>
            <a:ext uri="{FF2B5EF4-FFF2-40B4-BE49-F238E27FC236}">
              <a16:creationId xmlns:a16="http://schemas.microsoft.com/office/drawing/2014/main" id="{00000000-0008-0000-0200-0000D0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001" name="Text Box 10">
          <a:extLst>
            <a:ext uri="{FF2B5EF4-FFF2-40B4-BE49-F238E27FC236}">
              <a16:creationId xmlns:a16="http://schemas.microsoft.com/office/drawing/2014/main" id="{00000000-0008-0000-0200-0000D1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002" name="Text Box 4">
          <a:extLst>
            <a:ext uri="{FF2B5EF4-FFF2-40B4-BE49-F238E27FC236}">
              <a16:creationId xmlns:a16="http://schemas.microsoft.com/office/drawing/2014/main" id="{00000000-0008-0000-0200-0000D2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003" name="Text Box 5">
          <a:extLst>
            <a:ext uri="{FF2B5EF4-FFF2-40B4-BE49-F238E27FC236}">
              <a16:creationId xmlns:a16="http://schemas.microsoft.com/office/drawing/2014/main" id="{00000000-0008-0000-0200-0000D3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004" name="Text Box 9">
          <a:extLst>
            <a:ext uri="{FF2B5EF4-FFF2-40B4-BE49-F238E27FC236}">
              <a16:creationId xmlns:a16="http://schemas.microsoft.com/office/drawing/2014/main" id="{00000000-0008-0000-0200-0000D4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005" name="Text Box 10">
          <a:extLst>
            <a:ext uri="{FF2B5EF4-FFF2-40B4-BE49-F238E27FC236}">
              <a16:creationId xmlns:a16="http://schemas.microsoft.com/office/drawing/2014/main" id="{00000000-0008-0000-0200-0000D507000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8"/>
    <xdr:sp macro="" textlink="">
      <xdr:nvSpPr>
        <xdr:cNvPr id="2006" name="Text Box 4">
          <a:extLst>
            <a:ext uri="{FF2B5EF4-FFF2-40B4-BE49-F238E27FC236}">
              <a16:creationId xmlns:a16="http://schemas.microsoft.com/office/drawing/2014/main" id="{00000000-0008-0000-0200-0000D6070000}"/>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918</xdr:row>
      <xdr:rowOff>0</xdr:rowOff>
    </xdr:from>
    <xdr:ext cx="76200" cy="148168"/>
    <xdr:sp macro="" textlink="">
      <xdr:nvSpPr>
        <xdr:cNvPr id="2007" name="Text Box 5">
          <a:extLst>
            <a:ext uri="{FF2B5EF4-FFF2-40B4-BE49-F238E27FC236}">
              <a16:creationId xmlns:a16="http://schemas.microsoft.com/office/drawing/2014/main" id="{00000000-0008-0000-0200-0000D7070000}"/>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918</xdr:row>
      <xdr:rowOff>0</xdr:rowOff>
    </xdr:from>
    <xdr:ext cx="76200" cy="148168"/>
    <xdr:sp macro="" textlink="">
      <xdr:nvSpPr>
        <xdr:cNvPr id="2008" name="Text Box 9">
          <a:extLst>
            <a:ext uri="{FF2B5EF4-FFF2-40B4-BE49-F238E27FC236}">
              <a16:creationId xmlns:a16="http://schemas.microsoft.com/office/drawing/2014/main" id="{00000000-0008-0000-0200-0000D8070000}"/>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918</xdr:row>
      <xdr:rowOff>0</xdr:rowOff>
    </xdr:from>
    <xdr:ext cx="76200" cy="148168"/>
    <xdr:sp macro="" textlink="">
      <xdr:nvSpPr>
        <xdr:cNvPr id="2009" name="Text Box 10">
          <a:extLst>
            <a:ext uri="{FF2B5EF4-FFF2-40B4-BE49-F238E27FC236}">
              <a16:creationId xmlns:a16="http://schemas.microsoft.com/office/drawing/2014/main" id="{00000000-0008-0000-0200-0000D9070000}"/>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10" name="Text Box 4">
          <a:extLst>
            <a:ext uri="{FF2B5EF4-FFF2-40B4-BE49-F238E27FC236}">
              <a16:creationId xmlns:a16="http://schemas.microsoft.com/office/drawing/2014/main" id="{00000000-0008-0000-0200-0000DA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11" name="Text Box 5">
          <a:extLst>
            <a:ext uri="{FF2B5EF4-FFF2-40B4-BE49-F238E27FC236}">
              <a16:creationId xmlns:a16="http://schemas.microsoft.com/office/drawing/2014/main" id="{00000000-0008-0000-0200-0000DB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12" name="Text Box 9">
          <a:extLst>
            <a:ext uri="{FF2B5EF4-FFF2-40B4-BE49-F238E27FC236}">
              <a16:creationId xmlns:a16="http://schemas.microsoft.com/office/drawing/2014/main" id="{00000000-0008-0000-0200-0000DC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13" name="Text Box 10">
          <a:extLst>
            <a:ext uri="{FF2B5EF4-FFF2-40B4-BE49-F238E27FC236}">
              <a16:creationId xmlns:a16="http://schemas.microsoft.com/office/drawing/2014/main" id="{00000000-0008-0000-0200-0000DD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14" name="Text Box 4">
          <a:extLst>
            <a:ext uri="{FF2B5EF4-FFF2-40B4-BE49-F238E27FC236}">
              <a16:creationId xmlns:a16="http://schemas.microsoft.com/office/drawing/2014/main" id="{00000000-0008-0000-0200-0000DE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15" name="Text Box 5">
          <a:extLst>
            <a:ext uri="{FF2B5EF4-FFF2-40B4-BE49-F238E27FC236}">
              <a16:creationId xmlns:a16="http://schemas.microsoft.com/office/drawing/2014/main" id="{00000000-0008-0000-0200-0000DF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16" name="Text Box 9">
          <a:extLst>
            <a:ext uri="{FF2B5EF4-FFF2-40B4-BE49-F238E27FC236}">
              <a16:creationId xmlns:a16="http://schemas.microsoft.com/office/drawing/2014/main" id="{00000000-0008-0000-0200-0000E0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17" name="Text Box 4">
          <a:extLst>
            <a:ext uri="{FF2B5EF4-FFF2-40B4-BE49-F238E27FC236}">
              <a16:creationId xmlns:a16="http://schemas.microsoft.com/office/drawing/2014/main" id="{00000000-0008-0000-0200-0000E1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18" name="Text Box 5">
          <a:extLst>
            <a:ext uri="{FF2B5EF4-FFF2-40B4-BE49-F238E27FC236}">
              <a16:creationId xmlns:a16="http://schemas.microsoft.com/office/drawing/2014/main" id="{00000000-0008-0000-0200-0000E2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19" name="Text Box 9">
          <a:extLst>
            <a:ext uri="{FF2B5EF4-FFF2-40B4-BE49-F238E27FC236}">
              <a16:creationId xmlns:a16="http://schemas.microsoft.com/office/drawing/2014/main" id="{00000000-0008-0000-0200-0000E3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20" name="Text Box 10">
          <a:extLst>
            <a:ext uri="{FF2B5EF4-FFF2-40B4-BE49-F238E27FC236}">
              <a16:creationId xmlns:a16="http://schemas.microsoft.com/office/drawing/2014/main" id="{00000000-0008-0000-0200-0000E4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21" name="Text Box 4">
          <a:extLst>
            <a:ext uri="{FF2B5EF4-FFF2-40B4-BE49-F238E27FC236}">
              <a16:creationId xmlns:a16="http://schemas.microsoft.com/office/drawing/2014/main" id="{00000000-0008-0000-0200-0000E5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22" name="Text Box 5">
          <a:extLst>
            <a:ext uri="{FF2B5EF4-FFF2-40B4-BE49-F238E27FC236}">
              <a16:creationId xmlns:a16="http://schemas.microsoft.com/office/drawing/2014/main" id="{00000000-0008-0000-0200-0000E6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23" name="Text Box 9">
          <a:extLst>
            <a:ext uri="{FF2B5EF4-FFF2-40B4-BE49-F238E27FC236}">
              <a16:creationId xmlns:a16="http://schemas.microsoft.com/office/drawing/2014/main" id="{00000000-0008-0000-0200-0000E7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24" name="Text Box 4">
          <a:extLst>
            <a:ext uri="{FF2B5EF4-FFF2-40B4-BE49-F238E27FC236}">
              <a16:creationId xmlns:a16="http://schemas.microsoft.com/office/drawing/2014/main" id="{00000000-0008-0000-0200-0000E8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25" name="Text Box 5">
          <a:extLst>
            <a:ext uri="{FF2B5EF4-FFF2-40B4-BE49-F238E27FC236}">
              <a16:creationId xmlns:a16="http://schemas.microsoft.com/office/drawing/2014/main" id="{00000000-0008-0000-0200-0000E9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26" name="Text Box 9">
          <a:extLst>
            <a:ext uri="{FF2B5EF4-FFF2-40B4-BE49-F238E27FC236}">
              <a16:creationId xmlns:a16="http://schemas.microsoft.com/office/drawing/2014/main" id="{00000000-0008-0000-0200-0000EA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27" name="Text Box 4">
          <a:extLst>
            <a:ext uri="{FF2B5EF4-FFF2-40B4-BE49-F238E27FC236}">
              <a16:creationId xmlns:a16="http://schemas.microsoft.com/office/drawing/2014/main" id="{00000000-0008-0000-0200-0000EB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28" name="Text Box 4">
          <a:extLst>
            <a:ext uri="{FF2B5EF4-FFF2-40B4-BE49-F238E27FC236}">
              <a16:creationId xmlns:a16="http://schemas.microsoft.com/office/drawing/2014/main" id="{00000000-0008-0000-0200-0000EC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29" name="Text Box 4">
          <a:extLst>
            <a:ext uri="{FF2B5EF4-FFF2-40B4-BE49-F238E27FC236}">
              <a16:creationId xmlns:a16="http://schemas.microsoft.com/office/drawing/2014/main" id="{00000000-0008-0000-0200-0000ED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30" name="Text Box 5">
          <a:extLst>
            <a:ext uri="{FF2B5EF4-FFF2-40B4-BE49-F238E27FC236}">
              <a16:creationId xmlns:a16="http://schemas.microsoft.com/office/drawing/2014/main" id="{00000000-0008-0000-0200-0000EE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31" name="Text Box 9">
          <a:extLst>
            <a:ext uri="{FF2B5EF4-FFF2-40B4-BE49-F238E27FC236}">
              <a16:creationId xmlns:a16="http://schemas.microsoft.com/office/drawing/2014/main" id="{00000000-0008-0000-0200-0000EF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32" name="Text Box 10">
          <a:extLst>
            <a:ext uri="{FF2B5EF4-FFF2-40B4-BE49-F238E27FC236}">
              <a16:creationId xmlns:a16="http://schemas.microsoft.com/office/drawing/2014/main" id="{00000000-0008-0000-0200-0000F0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33" name="Text Box 4">
          <a:extLst>
            <a:ext uri="{FF2B5EF4-FFF2-40B4-BE49-F238E27FC236}">
              <a16:creationId xmlns:a16="http://schemas.microsoft.com/office/drawing/2014/main" id="{00000000-0008-0000-0200-0000F1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34" name="Text Box 5">
          <a:extLst>
            <a:ext uri="{FF2B5EF4-FFF2-40B4-BE49-F238E27FC236}">
              <a16:creationId xmlns:a16="http://schemas.microsoft.com/office/drawing/2014/main" id="{00000000-0008-0000-0200-0000F2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35" name="Text Box 9">
          <a:extLst>
            <a:ext uri="{FF2B5EF4-FFF2-40B4-BE49-F238E27FC236}">
              <a16:creationId xmlns:a16="http://schemas.microsoft.com/office/drawing/2014/main" id="{00000000-0008-0000-0200-0000F3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36" name="Text Box 10">
          <a:extLst>
            <a:ext uri="{FF2B5EF4-FFF2-40B4-BE49-F238E27FC236}">
              <a16:creationId xmlns:a16="http://schemas.microsoft.com/office/drawing/2014/main" id="{00000000-0008-0000-0200-0000F4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37" name="Text Box 4">
          <a:extLst>
            <a:ext uri="{FF2B5EF4-FFF2-40B4-BE49-F238E27FC236}">
              <a16:creationId xmlns:a16="http://schemas.microsoft.com/office/drawing/2014/main" id="{00000000-0008-0000-0200-0000F5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38" name="Text Box 5">
          <a:extLst>
            <a:ext uri="{FF2B5EF4-FFF2-40B4-BE49-F238E27FC236}">
              <a16:creationId xmlns:a16="http://schemas.microsoft.com/office/drawing/2014/main" id="{00000000-0008-0000-0200-0000F6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39" name="Text Box 9">
          <a:extLst>
            <a:ext uri="{FF2B5EF4-FFF2-40B4-BE49-F238E27FC236}">
              <a16:creationId xmlns:a16="http://schemas.microsoft.com/office/drawing/2014/main" id="{00000000-0008-0000-0200-0000F7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40" name="Text Box 10">
          <a:extLst>
            <a:ext uri="{FF2B5EF4-FFF2-40B4-BE49-F238E27FC236}">
              <a16:creationId xmlns:a16="http://schemas.microsoft.com/office/drawing/2014/main" id="{00000000-0008-0000-0200-0000F8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41" name="Text Box 4">
          <a:extLst>
            <a:ext uri="{FF2B5EF4-FFF2-40B4-BE49-F238E27FC236}">
              <a16:creationId xmlns:a16="http://schemas.microsoft.com/office/drawing/2014/main" id="{00000000-0008-0000-0200-0000F9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42" name="Text Box 5">
          <a:extLst>
            <a:ext uri="{FF2B5EF4-FFF2-40B4-BE49-F238E27FC236}">
              <a16:creationId xmlns:a16="http://schemas.microsoft.com/office/drawing/2014/main" id="{00000000-0008-0000-0200-0000FA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43" name="Text Box 9">
          <a:extLst>
            <a:ext uri="{FF2B5EF4-FFF2-40B4-BE49-F238E27FC236}">
              <a16:creationId xmlns:a16="http://schemas.microsoft.com/office/drawing/2014/main" id="{00000000-0008-0000-0200-0000FB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44" name="Text Box 10">
          <a:extLst>
            <a:ext uri="{FF2B5EF4-FFF2-40B4-BE49-F238E27FC236}">
              <a16:creationId xmlns:a16="http://schemas.microsoft.com/office/drawing/2014/main" id="{00000000-0008-0000-0200-0000FC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45" name="Text Box 4">
          <a:extLst>
            <a:ext uri="{FF2B5EF4-FFF2-40B4-BE49-F238E27FC236}">
              <a16:creationId xmlns:a16="http://schemas.microsoft.com/office/drawing/2014/main" id="{00000000-0008-0000-0200-0000FD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46" name="Text Box 5">
          <a:extLst>
            <a:ext uri="{FF2B5EF4-FFF2-40B4-BE49-F238E27FC236}">
              <a16:creationId xmlns:a16="http://schemas.microsoft.com/office/drawing/2014/main" id="{00000000-0008-0000-0200-0000FE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47" name="Text Box 9">
          <a:extLst>
            <a:ext uri="{FF2B5EF4-FFF2-40B4-BE49-F238E27FC236}">
              <a16:creationId xmlns:a16="http://schemas.microsoft.com/office/drawing/2014/main" id="{00000000-0008-0000-0200-0000FF07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48" name="Text Box 10">
          <a:extLst>
            <a:ext uri="{FF2B5EF4-FFF2-40B4-BE49-F238E27FC236}">
              <a16:creationId xmlns:a16="http://schemas.microsoft.com/office/drawing/2014/main" id="{00000000-0008-0000-0200-000000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49" name="Text Box 4">
          <a:extLst>
            <a:ext uri="{FF2B5EF4-FFF2-40B4-BE49-F238E27FC236}">
              <a16:creationId xmlns:a16="http://schemas.microsoft.com/office/drawing/2014/main" id="{00000000-0008-0000-0200-000001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50" name="Text Box 5">
          <a:extLst>
            <a:ext uri="{FF2B5EF4-FFF2-40B4-BE49-F238E27FC236}">
              <a16:creationId xmlns:a16="http://schemas.microsoft.com/office/drawing/2014/main" id="{00000000-0008-0000-0200-000002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51" name="Text Box 9">
          <a:extLst>
            <a:ext uri="{FF2B5EF4-FFF2-40B4-BE49-F238E27FC236}">
              <a16:creationId xmlns:a16="http://schemas.microsoft.com/office/drawing/2014/main" id="{00000000-0008-0000-0200-000003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52" name="Text Box 10">
          <a:extLst>
            <a:ext uri="{FF2B5EF4-FFF2-40B4-BE49-F238E27FC236}">
              <a16:creationId xmlns:a16="http://schemas.microsoft.com/office/drawing/2014/main" id="{00000000-0008-0000-0200-000004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53" name="Text Box 4">
          <a:extLst>
            <a:ext uri="{FF2B5EF4-FFF2-40B4-BE49-F238E27FC236}">
              <a16:creationId xmlns:a16="http://schemas.microsoft.com/office/drawing/2014/main" id="{00000000-0008-0000-0200-000005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54" name="Text Box 5">
          <a:extLst>
            <a:ext uri="{FF2B5EF4-FFF2-40B4-BE49-F238E27FC236}">
              <a16:creationId xmlns:a16="http://schemas.microsoft.com/office/drawing/2014/main" id="{00000000-0008-0000-0200-000006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55" name="Text Box 9">
          <a:extLst>
            <a:ext uri="{FF2B5EF4-FFF2-40B4-BE49-F238E27FC236}">
              <a16:creationId xmlns:a16="http://schemas.microsoft.com/office/drawing/2014/main" id="{00000000-0008-0000-0200-000007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56" name="Text Box 10">
          <a:extLst>
            <a:ext uri="{FF2B5EF4-FFF2-40B4-BE49-F238E27FC236}">
              <a16:creationId xmlns:a16="http://schemas.microsoft.com/office/drawing/2014/main" id="{00000000-0008-0000-0200-000008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57" name="Text Box 4">
          <a:extLst>
            <a:ext uri="{FF2B5EF4-FFF2-40B4-BE49-F238E27FC236}">
              <a16:creationId xmlns:a16="http://schemas.microsoft.com/office/drawing/2014/main" id="{00000000-0008-0000-0200-000009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58" name="Text Box 5">
          <a:extLst>
            <a:ext uri="{FF2B5EF4-FFF2-40B4-BE49-F238E27FC236}">
              <a16:creationId xmlns:a16="http://schemas.microsoft.com/office/drawing/2014/main" id="{00000000-0008-0000-0200-00000A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59" name="Text Box 9">
          <a:extLst>
            <a:ext uri="{FF2B5EF4-FFF2-40B4-BE49-F238E27FC236}">
              <a16:creationId xmlns:a16="http://schemas.microsoft.com/office/drawing/2014/main" id="{00000000-0008-0000-0200-00000B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60" name="Text Box 10">
          <a:extLst>
            <a:ext uri="{FF2B5EF4-FFF2-40B4-BE49-F238E27FC236}">
              <a16:creationId xmlns:a16="http://schemas.microsoft.com/office/drawing/2014/main" id="{00000000-0008-0000-0200-00000C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61" name="Text Box 4">
          <a:extLst>
            <a:ext uri="{FF2B5EF4-FFF2-40B4-BE49-F238E27FC236}">
              <a16:creationId xmlns:a16="http://schemas.microsoft.com/office/drawing/2014/main" id="{00000000-0008-0000-0200-00000D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62" name="Text Box 5">
          <a:extLst>
            <a:ext uri="{FF2B5EF4-FFF2-40B4-BE49-F238E27FC236}">
              <a16:creationId xmlns:a16="http://schemas.microsoft.com/office/drawing/2014/main" id="{00000000-0008-0000-0200-00000E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63" name="Text Box 9">
          <a:extLst>
            <a:ext uri="{FF2B5EF4-FFF2-40B4-BE49-F238E27FC236}">
              <a16:creationId xmlns:a16="http://schemas.microsoft.com/office/drawing/2014/main" id="{00000000-0008-0000-0200-00000F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64" name="Text Box 10">
          <a:extLst>
            <a:ext uri="{FF2B5EF4-FFF2-40B4-BE49-F238E27FC236}">
              <a16:creationId xmlns:a16="http://schemas.microsoft.com/office/drawing/2014/main" id="{00000000-0008-0000-0200-000010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65" name="Text Box 4">
          <a:extLst>
            <a:ext uri="{FF2B5EF4-FFF2-40B4-BE49-F238E27FC236}">
              <a16:creationId xmlns:a16="http://schemas.microsoft.com/office/drawing/2014/main" id="{00000000-0008-0000-0200-000011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66" name="Text Box 5">
          <a:extLst>
            <a:ext uri="{FF2B5EF4-FFF2-40B4-BE49-F238E27FC236}">
              <a16:creationId xmlns:a16="http://schemas.microsoft.com/office/drawing/2014/main" id="{00000000-0008-0000-0200-000012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67" name="Text Box 9">
          <a:extLst>
            <a:ext uri="{FF2B5EF4-FFF2-40B4-BE49-F238E27FC236}">
              <a16:creationId xmlns:a16="http://schemas.microsoft.com/office/drawing/2014/main" id="{00000000-0008-0000-0200-000013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68" name="Text Box 10">
          <a:extLst>
            <a:ext uri="{FF2B5EF4-FFF2-40B4-BE49-F238E27FC236}">
              <a16:creationId xmlns:a16="http://schemas.microsoft.com/office/drawing/2014/main" id="{00000000-0008-0000-0200-000014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69" name="Text Box 4">
          <a:extLst>
            <a:ext uri="{FF2B5EF4-FFF2-40B4-BE49-F238E27FC236}">
              <a16:creationId xmlns:a16="http://schemas.microsoft.com/office/drawing/2014/main" id="{00000000-0008-0000-0200-000015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70" name="Text Box 5">
          <a:extLst>
            <a:ext uri="{FF2B5EF4-FFF2-40B4-BE49-F238E27FC236}">
              <a16:creationId xmlns:a16="http://schemas.microsoft.com/office/drawing/2014/main" id="{00000000-0008-0000-0200-000016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71" name="Text Box 9">
          <a:extLst>
            <a:ext uri="{FF2B5EF4-FFF2-40B4-BE49-F238E27FC236}">
              <a16:creationId xmlns:a16="http://schemas.microsoft.com/office/drawing/2014/main" id="{00000000-0008-0000-0200-000017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72" name="Text Box 10">
          <a:extLst>
            <a:ext uri="{FF2B5EF4-FFF2-40B4-BE49-F238E27FC236}">
              <a16:creationId xmlns:a16="http://schemas.microsoft.com/office/drawing/2014/main" id="{00000000-0008-0000-0200-000018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73" name="Text Box 4">
          <a:extLst>
            <a:ext uri="{FF2B5EF4-FFF2-40B4-BE49-F238E27FC236}">
              <a16:creationId xmlns:a16="http://schemas.microsoft.com/office/drawing/2014/main" id="{00000000-0008-0000-0200-000019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74" name="Text Box 5">
          <a:extLst>
            <a:ext uri="{FF2B5EF4-FFF2-40B4-BE49-F238E27FC236}">
              <a16:creationId xmlns:a16="http://schemas.microsoft.com/office/drawing/2014/main" id="{00000000-0008-0000-0200-00001A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75" name="Text Box 9">
          <a:extLst>
            <a:ext uri="{FF2B5EF4-FFF2-40B4-BE49-F238E27FC236}">
              <a16:creationId xmlns:a16="http://schemas.microsoft.com/office/drawing/2014/main" id="{00000000-0008-0000-0200-00001B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76" name="Text Box 10">
          <a:extLst>
            <a:ext uri="{FF2B5EF4-FFF2-40B4-BE49-F238E27FC236}">
              <a16:creationId xmlns:a16="http://schemas.microsoft.com/office/drawing/2014/main" id="{00000000-0008-0000-0200-00001C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77" name="Text Box 4">
          <a:extLst>
            <a:ext uri="{FF2B5EF4-FFF2-40B4-BE49-F238E27FC236}">
              <a16:creationId xmlns:a16="http://schemas.microsoft.com/office/drawing/2014/main" id="{00000000-0008-0000-0200-00001D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78" name="Text Box 5">
          <a:extLst>
            <a:ext uri="{FF2B5EF4-FFF2-40B4-BE49-F238E27FC236}">
              <a16:creationId xmlns:a16="http://schemas.microsoft.com/office/drawing/2014/main" id="{00000000-0008-0000-0200-00001E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79" name="Text Box 9">
          <a:extLst>
            <a:ext uri="{FF2B5EF4-FFF2-40B4-BE49-F238E27FC236}">
              <a16:creationId xmlns:a16="http://schemas.microsoft.com/office/drawing/2014/main" id="{00000000-0008-0000-0200-00001F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80" name="Text Box 10">
          <a:extLst>
            <a:ext uri="{FF2B5EF4-FFF2-40B4-BE49-F238E27FC236}">
              <a16:creationId xmlns:a16="http://schemas.microsoft.com/office/drawing/2014/main" id="{00000000-0008-0000-0200-000020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81" name="Text Box 4">
          <a:extLst>
            <a:ext uri="{FF2B5EF4-FFF2-40B4-BE49-F238E27FC236}">
              <a16:creationId xmlns:a16="http://schemas.microsoft.com/office/drawing/2014/main" id="{00000000-0008-0000-0200-000021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82" name="Text Box 5">
          <a:extLst>
            <a:ext uri="{FF2B5EF4-FFF2-40B4-BE49-F238E27FC236}">
              <a16:creationId xmlns:a16="http://schemas.microsoft.com/office/drawing/2014/main" id="{00000000-0008-0000-0200-000022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83" name="Text Box 9">
          <a:extLst>
            <a:ext uri="{FF2B5EF4-FFF2-40B4-BE49-F238E27FC236}">
              <a16:creationId xmlns:a16="http://schemas.microsoft.com/office/drawing/2014/main" id="{00000000-0008-0000-0200-000023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84" name="Text Box 10">
          <a:extLst>
            <a:ext uri="{FF2B5EF4-FFF2-40B4-BE49-F238E27FC236}">
              <a16:creationId xmlns:a16="http://schemas.microsoft.com/office/drawing/2014/main" id="{00000000-0008-0000-0200-000024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85" name="Text Box 4">
          <a:extLst>
            <a:ext uri="{FF2B5EF4-FFF2-40B4-BE49-F238E27FC236}">
              <a16:creationId xmlns:a16="http://schemas.microsoft.com/office/drawing/2014/main" id="{00000000-0008-0000-0200-000025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86" name="Text Box 5">
          <a:extLst>
            <a:ext uri="{FF2B5EF4-FFF2-40B4-BE49-F238E27FC236}">
              <a16:creationId xmlns:a16="http://schemas.microsoft.com/office/drawing/2014/main" id="{00000000-0008-0000-0200-000026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87" name="Text Box 9">
          <a:extLst>
            <a:ext uri="{FF2B5EF4-FFF2-40B4-BE49-F238E27FC236}">
              <a16:creationId xmlns:a16="http://schemas.microsoft.com/office/drawing/2014/main" id="{00000000-0008-0000-0200-000027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88" name="Text Box 10">
          <a:extLst>
            <a:ext uri="{FF2B5EF4-FFF2-40B4-BE49-F238E27FC236}">
              <a16:creationId xmlns:a16="http://schemas.microsoft.com/office/drawing/2014/main" id="{00000000-0008-0000-0200-000028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89" name="Text Box 4">
          <a:extLst>
            <a:ext uri="{FF2B5EF4-FFF2-40B4-BE49-F238E27FC236}">
              <a16:creationId xmlns:a16="http://schemas.microsoft.com/office/drawing/2014/main" id="{00000000-0008-0000-0200-000029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90" name="Text Box 5">
          <a:extLst>
            <a:ext uri="{FF2B5EF4-FFF2-40B4-BE49-F238E27FC236}">
              <a16:creationId xmlns:a16="http://schemas.microsoft.com/office/drawing/2014/main" id="{00000000-0008-0000-0200-00002A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91" name="Text Box 9">
          <a:extLst>
            <a:ext uri="{FF2B5EF4-FFF2-40B4-BE49-F238E27FC236}">
              <a16:creationId xmlns:a16="http://schemas.microsoft.com/office/drawing/2014/main" id="{00000000-0008-0000-0200-00002B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92" name="Text Box 10">
          <a:extLst>
            <a:ext uri="{FF2B5EF4-FFF2-40B4-BE49-F238E27FC236}">
              <a16:creationId xmlns:a16="http://schemas.microsoft.com/office/drawing/2014/main" id="{00000000-0008-0000-0200-00002C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93" name="Text Box 4">
          <a:extLst>
            <a:ext uri="{FF2B5EF4-FFF2-40B4-BE49-F238E27FC236}">
              <a16:creationId xmlns:a16="http://schemas.microsoft.com/office/drawing/2014/main" id="{00000000-0008-0000-0200-00002D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94" name="Text Box 5">
          <a:extLst>
            <a:ext uri="{FF2B5EF4-FFF2-40B4-BE49-F238E27FC236}">
              <a16:creationId xmlns:a16="http://schemas.microsoft.com/office/drawing/2014/main" id="{00000000-0008-0000-0200-00002E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95" name="Text Box 9">
          <a:extLst>
            <a:ext uri="{FF2B5EF4-FFF2-40B4-BE49-F238E27FC236}">
              <a16:creationId xmlns:a16="http://schemas.microsoft.com/office/drawing/2014/main" id="{00000000-0008-0000-0200-00002F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96" name="Text Box 10">
          <a:extLst>
            <a:ext uri="{FF2B5EF4-FFF2-40B4-BE49-F238E27FC236}">
              <a16:creationId xmlns:a16="http://schemas.microsoft.com/office/drawing/2014/main" id="{00000000-0008-0000-0200-000030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97" name="Text Box 4">
          <a:extLst>
            <a:ext uri="{FF2B5EF4-FFF2-40B4-BE49-F238E27FC236}">
              <a16:creationId xmlns:a16="http://schemas.microsoft.com/office/drawing/2014/main" id="{00000000-0008-0000-0200-000031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98" name="Text Box 5">
          <a:extLst>
            <a:ext uri="{FF2B5EF4-FFF2-40B4-BE49-F238E27FC236}">
              <a16:creationId xmlns:a16="http://schemas.microsoft.com/office/drawing/2014/main" id="{00000000-0008-0000-0200-000032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099" name="Text Box 9">
          <a:extLst>
            <a:ext uri="{FF2B5EF4-FFF2-40B4-BE49-F238E27FC236}">
              <a16:creationId xmlns:a16="http://schemas.microsoft.com/office/drawing/2014/main" id="{00000000-0008-0000-0200-000033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100" name="Text Box 10">
          <a:extLst>
            <a:ext uri="{FF2B5EF4-FFF2-40B4-BE49-F238E27FC236}">
              <a16:creationId xmlns:a16="http://schemas.microsoft.com/office/drawing/2014/main" id="{00000000-0008-0000-0200-00003408000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2"/>
    <xdr:sp macro="" textlink="">
      <xdr:nvSpPr>
        <xdr:cNvPr id="2101" name="Text Box 4">
          <a:extLst>
            <a:ext uri="{FF2B5EF4-FFF2-40B4-BE49-F238E27FC236}">
              <a16:creationId xmlns:a16="http://schemas.microsoft.com/office/drawing/2014/main" id="{00000000-0008-0000-0200-000035080000}"/>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910</xdr:row>
      <xdr:rowOff>0</xdr:rowOff>
    </xdr:from>
    <xdr:ext cx="76200" cy="152402"/>
    <xdr:sp macro="" textlink="">
      <xdr:nvSpPr>
        <xdr:cNvPr id="2102" name="Text Box 5">
          <a:extLst>
            <a:ext uri="{FF2B5EF4-FFF2-40B4-BE49-F238E27FC236}">
              <a16:creationId xmlns:a16="http://schemas.microsoft.com/office/drawing/2014/main" id="{00000000-0008-0000-0200-000036080000}"/>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910</xdr:row>
      <xdr:rowOff>0</xdr:rowOff>
    </xdr:from>
    <xdr:ext cx="76200" cy="152402"/>
    <xdr:sp macro="" textlink="">
      <xdr:nvSpPr>
        <xdr:cNvPr id="2103" name="Text Box 9">
          <a:extLst>
            <a:ext uri="{FF2B5EF4-FFF2-40B4-BE49-F238E27FC236}">
              <a16:creationId xmlns:a16="http://schemas.microsoft.com/office/drawing/2014/main" id="{00000000-0008-0000-0200-000037080000}"/>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910</xdr:row>
      <xdr:rowOff>0</xdr:rowOff>
    </xdr:from>
    <xdr:ext cx="76200" cy="152402"/>
    <xdr:sp macro="" textlink="">
      <xdr:nvSpPr>
        <xdr:cNvPr id="2104" name="Text Box 10">
          <a:extLst>
            <a:ext uri="{FF2B5EF4-FFF2-40B4-BE49-F238E27FC236}">
              <a16:creationId xmlns:a16="http://schemas.microsoft.com/office/drawing/2014/main" id="{00000000-0008-0000-0200-000038080000}"/>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05" name="Text Box 4">
          <a:extLst>
            <a:ext uri="{FF2B5EF4-FFF2-40B4-BE49-F238E27FC236}">
              <a16:creationId xmlns:a16="http://schemas.microsoft.com/office/drawing/2014/main" id="{00000000-0008-0000-0200-000039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06" name="Text Box 5">
          <a:extLst>
            <a:ext uri="{FF2B5EF4-FFF2-40B4-BE49-F238E27FC236}">
              <a16:creationId xmlns:a16="http://schemas.microsoft.com/office/drawing/2014/main" id="{00000000-0008-0000-0200-00003A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07" name="Text Box 9">
          <a:extLst>
            <a:ext uri="{FF2B5EF4-FFF2-40B4-BE49-F238E27FC236}">
              <a16:creationId xmlns:a16="http://schemas.microsoft.com/office/drawing/2014/main" id="{00000000-0008-0000-0200-00003B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08" name="Text Box 10">
          <a:extLst>
            <a:ext uri="{FF2B5EF4-FFF2-40B4-BE49-F238E27FC236}">
              <a16:creationId xmlns:a16="http://schemas.microsoft.com/office/drawing/2014/main" id="{00000000-0008-0000-0200-00003C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109" name="Text Box 4">
          <a:extLst>
            <a:ext uri="{FF2B5EF4-FFF2-40B4-BE49-F238E27FC236}">
              <a16:creationId xmlns:a16="http://schemas.microsoft.com/office/drawing/2014/main" id="{00000000-0008-0000-0200-00003D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110" name="Text Box 5">
          <a:extLst>
            <a:ext uri="{FF2B5EF4-FFF2-40B4-BE49-F238E27FC236}">
              <a16:creationId xmlns:a16="http://schemas.microsoft.com/office/drawing/2014/main" id="{00000000-0008-0000-0200-00003E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111" name="Text Box 9">
          <a:extLst>
            <a:ext uri="{FF2B5EF4-FFF2-40B4-BE49-F238E27FC236}">
              <a16:creationId xmlns:a16="http://schemas.microsoft.com/office/drawing/2014/main" id="{00000000-0008-0000-0200-00003F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12" name="Text Box 4">
          <a:extLst>
            <a:ext uri="{FF2B5EF4-FFF2-40B4-BE49-F238E27FC236}">
              <a16:creationId xmlns:a16="http://schemas.microsoft.com/office/drawing/2014/main" id="{00000000-0008-0000-0200-000040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13" name="Text Box 5">
          <a:extLst>
            <a:ext uri="{FF2B5EF4-FFF2-40B4-BE49-F238E27FC236}">
              <a16:creationId xmlns:a16="http://schemas.microsoft.com/office/drawing/2014/main" id="{00000000-0008-0000-0200-000041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14" name="Text Box 9">
          <a:extLst>
            <a:ext uri="{FF2B5EF4-FFF2-40B4-BE49-F238E27FC236}">
              <a16:creationId xmlns:a16="http://schemas.microsoft.com/office/drawing/2014/main" id="{00000000-0008-0000-0200-000042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15" name="Text Box 10">
          <a:extLst>
            <a:ext uri="{FF2B5EF4-FFF2-40B4-BE49-F238E27FC236}">
              <a16:creationId xmlns:a16="http://schemas.microsoft.com/office/drawing/2014/main" id="{00000000-0008-0000-0200-000043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16" name="Text Box 4">
          <a:extLst>
            <a:ext uri="{FF2B5EF4-FFF2-40B4-BE49-F238E27FC236}">
              <a16:creationId xmlns:a16="http://schemas.microsoft.com/office/drawing/2014/main" id="{00000000-0008-0000-0200-000044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17" name="Text Box 5">
          <a:extLst>
            <a:ext uri="{FF2B5EF4-FFF2-40B4-BE49-F238E27FC236}">
              <a16:creationId xmlns:a16="http://schemas.microsoft.com/office/drawing/2014/main" id="{00000000-0008-0000-0200-000045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18" name="Text Box 9">
          <a:extLst>
            <a:ext uri="{FF2B5EF4-FFF2-40B4-BE49-F238E27FC236}">
              <a16:creationId xmlns:a16="http://schemas.microsoft.com/office/drawing/2014/main" id="{00000000-0008-0000-0200-000046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19" name="Text Box 4">
          <a:extLst>
            <a:ext uri="{FF2B5EF4-FFF2-40B4-BE49-F238E27FC236}">
              <a16:creationId xmlns:a16="http://schemas.microsoft.com/office/drawing/2014/main" id="{00000000-0008-0000-0200-000047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20" name="Text Box 5">
          <a:extLst>
            <a:ext uri="{FF2B5EF4-FFF2-40B4-BE49-F238E27FC236}">
              <a16:creationId xmlns:a16="http://schemas.microsoft.com/office/drawing/2014/main" id="{00000000-0008-0000-0200-000048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21" name="Text Box 9">
          <a:extLst>
            <a:ext uri="{FF2B5EF4-FFF2-40B4-BE49-F238E27FC236}">
              <a16:creationId xmlns:a16="http://schemas.microsoft.com/office/drawing/2014/main" id="{00000000-0008-0000-0200-000049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22" name="Text Box 4">
          <a:extLst>
            <a:ext uri="{FF2B5EF4-FFF2-40B4-BE49-F238E27FC236}">
              <a16:creationId xmlns:a16="http://schemas.microsoft.com/office/drawing/2014/main" id="{00000000-0008-0000-0200-00004A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23" name="Text Box 4">
          <a:extLst>
            <a:ext uri="{FF2B5EF4-FFF2-40B4-BE49-F238E27FC236}">
              <a16:creationId xmlns:a16="http://schemas.microsoft.com/office/drawing/2014/main" id="{00000000-0008-0000-0200-00004B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124" name="Text Box 4">
          <a:extLst>
            <a:ext uri="{FF2B5EF4-FFF2-40B4-BE49-F238E27FC236}">
              <a16:creationId xmlns:a16="http://schemas.microsoft.com/office/drawing/2014/main" id="{00000000-0008-0000-0200-00004C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125" name="Text Box 5">
          <a:extLst>
            <a:ext uri="{FF2B5EF4-FFF2-40B4-BE49-F238E27FC236}">
              <a16:creationId xmlns:a16="http://schemas.microsoft.com/office/drawing/2014/main" id="{00000000-0008-0000-0200-00004D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126" name="Text Box 9">
          <a:extLst>
            <a:ext uri="{FF2B5EF4-FFF2-40B4-BE49-F238E27FC236}">
              <a16:creationId xmlns:a16="http://schemas.microsoft.com/office/drawing/2014/main" id="{00000000-0008-0000-0200-00004E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127" name="Text Box 10">
          <a:extLst>
            <a:ext uri="{FF2B5EF4-FFF2-40B4-BE49-F238E27FC236}">
              <a16:creationId xmlns:a16="http://schemas.microsoft.com/office/drawing/2014/main" id="{00000000-0008-0000-0200-00004F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128" name="Text Box 4">
          <a:extLst>
            <a:ext uri="{FF2B5EF4-FFF2-40B4-BE49-F238E27FC236}">
              <a16:creationId xmlns:a16="http://schemas.microsoft.com/office/drawing/2014/main" id="{00000000-0008-0000-0200-000050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129" name="Text Box 5">
          <a:extLst>
            <a:ext uri="{FF2B5EF4-FFF2-40B4-BE49-F238E27FC236}">
              <a16:creationId xmlns:a16="http://schemas.microsoft.com/office/drawing/2014/main" id="{00000000-0008-0000-0200-000051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130" name="Text Box 9">
          <a:extLst>
            <a:ext uri="{FF2B5EF4-FFF2-40B4-BE49-F238E27FC236}">
              <a16:creationId xmlns:a16="http://schemas.microsoft.com/office/drawing/2014/main" id="{00000000-0008-0000-0200-000052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131" name="Text Box 10">
          <a:extLst>
            <a:ext uri="{FF2B5EF4-FFF2-40B4-BE49-F238E27FC236}">
              <a16:creationId xmlns:a16="http://schemas.microsoft.com/office/drawing/2014/main" id="{00000000-0008-0000-0200-000053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132" name="Text Box 4">
          <a:extLst>
            <a:ext uri="{FF2B5EF4-FFF2-40B4-BE49-F238E27FC236}">
              <a16:creationId xmlns:a16="http://schemas.microsoft.com/office/drawing/2014/main" id="{00000000-0008-0000-0200-000054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133" name="Text Box 5">
          <a:extLst>
            <a:ext uri="{FF2B5EF4-FFF2-40B4-BE49-F238E27FC236}">
              <a16:creationId xmlns:a16="http://schemas.microsoft.com/office/drawing/2014/main" id="{00000000-0008-0000-0200-000055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134" name="Text Box 9">
          <a:extLst>
            <a:ext uri="{FF2B5EF4-FFF2-40B4-BE49-F238E27FC236}">
              <a16:creationId xmlns:a16="http://schemas.microsoft.com/office/drawing/2014/main" id="{00000000-0008-0000-0200-000056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135" name="Text Box 10">
          <a:extLst>
            <a:ext uri="{FF2B5EF4-FFF2-40B4-BE49-F238E27FC236}">
              <a16:creationId xmlns:a16="http://schemas.microsoft.com/office/drawing/2014/main" id="{00000000-0008-0000-0200-000057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136" name="Text Box 4">
          <a:extLst>
            <a:ext uri="{FF2B5EF4-FFF2-40B4-BE49-F238E27FC236}">
              <a16:creationId xmlns:a16="http://schemas.microsoft.com/office/drawing/2014/main" id="{00000000-0008-0000-0200-000058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137" name="Text Box 5">
          <a:extLst>
            <a:ext uri="{FF2B5EF4-FFF2-40B4-BE49-F238E27FC236}">
              <a16:creationId xmlns:a16="http://schemas.microsoft.com/office/drawing/2014/main" id="{00000000-0008-0000-0200-000059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138" name="Text Box 9">
          <a:extLst>
            <a:ext uri="{FF2B5EF4-FFF2-40B4-BE49-F238E27FC236}">
              <a16:creationId xmlns:a16="http://schemas.microsoft.com/office/drawing/2014/main" id="{00000000-0008-0000-0200-00005A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139" name="Text Box 10">
          <a:extLst>
            <a:ext uri="{FF2B5EF4-FFF2-40B4-BE49-F238E27FC236}">
              <a16:creationId xmlns:a16="http://schemas.microsoft.com/office/drawing/2014/main" id="{00000000-0008-0000-0200-00005B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140" name="Text Box 4">
          <a:extLst>
            <a:ext uri="{FF2B5EF4-FFF2-40B4-BE49-F238E27FC236}">
              <a16:creationId xmlns:a16="http://schemas.microsoft.com/office/drawing/2014/main" id="{00000000-0008-0000-0200-00005C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141" name="Text Box 5">
          <a:extLst>
            <a:ext uri="{FF2B5EF4-FFF2-40B4-BE49-F238E27FC236}">
              <a16:creationId xmlns:a16="http://schemas.microsoft.com/office/drawing/2014/main" id="{00000000-0008-0000-0200-00005D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142" name="Text Box 9">
          <a:extLst>
            <a:ext uri="{FF2B5EF4-FFF2-40B4-BE49-F238E27FC236}">
              <a16:creationId xmlns:a16="http://schemas.microsoft.com/office/drawing/2014/main" id="{00000000-0008-0000-0200-00005E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143" name="Text Box 10">
          <a:extLst>
            <a:ext uri="{FF2B5EF4-FFF2-40B4-BE49-F238E27FC236}">
              <a16:creationId xmlns:a16="http://schemas.microsoft.com/office/drawing/2014/main" id="{00000000-0008-0000-0200-00005F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144" name="Text Box 4">
          <a:extLst>
            <a:ext uri="{FF2B5EF4-FFF2-40B4-BE49-F238E27FC236}">
              <a16:creationId xmlns:a16="http://schemas.microsoft.com/office/drawing/2014/main" id="{00000000-0008-0000-0200-000060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145" name="Text Box 5">
          <a:extLst>
            <a:ext uri="{FF2B5EF4-FFF2-40B4-BE49-F238E27FC236}">
              <a16:creationId xmlns:a16="http://schemas.microsoft.com/office/drawing/2014/main" id="{00000000-0008-0000-0200-000061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146" name="Text Box 9">
          <a:extLst>
            <a:ext uri="{FF2B5EF4-FFF2-40B4-BE49-F238E27FC236}">
              <a16:creationId xmlns:a16="http://schemas.microsoft.com/office/drawing/2014/main" id="{00000000-0008-0000-0200-000062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147" name="Text Box 10">
          <a:extLst>
            <a:ext uri="{FF2B5EF4-FFF2-40B4-BE49-F238E27FC236}">
              <a16:creationId xmlns:a16="http://schemas.microsoft.com/office/drawing/2014/main" id="{00000000-0008-0000-0200-000063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148" name="Text Box 4">
          <a:extLst>
            <a:ext uri="{FF2B5EF4-FFF2-40B4-BE49-F238E27FC236}">
              <a16:creationId xmlns:a16="http://schemas.microsoft.com/office/drawing/2014/main" id="{00000000-0008-0000-0200-000064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149" name="Text Box 5">
          <a:extLst>
            <a:ext uri="{FF2B5EF4-FFF2-40B4-BE49-F238E27FC236}">
              <a16:creationId xmlns:a16="http://schemas.microsoft.com/office/drawing/2014/main" id="{00000000-0008-0000-0200-000065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150" name="Text Box 9">
          <a:extLst>
            <a:ext uri="{FF2B5EF4-FFF2-40B4-BE49-F238E27FC236}">
              <a16:creationId xmlns:a16="http://schemas.microsoft.com/office/drawing/2014/main" id="{00000000-0008-0000-0200-000066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151" name="Text Box 10">
          <a:extLst>
            <a:ext uri="{FF2B5EF4-FFF2-40B4-BE49-F238E27FC236}">
              <a16:creationId xmlns:a16="http://schemas.microsoft.com/office/drawing/2014/main" id="{00000000-0008-0000-0200-000067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52" name="Text Box 4">
          <a:extLst>
            <a:ext uri="{FF2B5EF4-FFF2-40B4-BE49-F238E27FC236}">
              <a16:creationId xmlns:a16="http://schemas.microsoft.com/office/drawing/2014/main" id="{00000000-0008-0000-0200-000068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53" name="Text Box 5">
          <a:extLst>
            <a:ext uri="{FF2B5EF4-FFF2-40B4-BE49-F238E27FC236}">
              <a16:creationId xmlns:a16="http://schemas.microsoft.com/office/drawing/2014/main" id="{00000000-0008-0000-0200-000069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54" name="Text Box 9">
          <a:extLst>
            <a:ext uri="{FF2B5EF4-FFF2-40B4-BE49-F238E27FC236}">
              <a16:creationId xmlns:a16="http://schemas.microsoft.com/office/drawing/2014/main" id="{00000000-0008-0000-0200-00006A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55" name="Text Box 10">
          <a:extLst>
            <a:ext uri="{FF2B5EF4-FFF2-40B4-BE49-F238E27FC236}">
              <a16:creationId xmlns:a16="http://schemas.microsoft.com/office/drawing/2014/main" id="{00000000-0008-0000-0200-00006B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56" name="Text Box 4">
          <a:extLst>
            <a:ext uri="{FF2B5EF4-FFF2-40B4-BE49-F238E27FC236}">
              <a16:creationId xmlns:a16="http://schemas.microsoft.com/office/drawing/2014/main" id="{00000000-0008-0000-0200-00006C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57" name="Text Box 5">
          <a:extLst>
            <a:ext uri="{FF2B5EF4-FFF2-40B4-BE49-F238E27FC236}">
              <a16:creationId xmlns:a16="http://schemas.microsoft.com/office/drawing/2014/main" id="{00000000-0008-0000-0200-00006D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58" name="Text Box 9">
          <a:extLst>
            <a:ext uri="{FF2B5EF4-FFF2-40B4-BE49-F238E27FC236}">
              <a16:creationId xmlns:a16="http://schemas.microsoft.com/office/drawing/2014/main" id="{00000000-0008-0000-0200-00006E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59" name="Text Box 10">
          <a:extLst>
            <a:ext uri="{FF2B5EF4-FFF2-40B4-BE49-F238E27FC236}">
              <a16:creationId xmlns:a16="http://schemas.microsoft.com/office/drawing/2014/main" id="{00000000-0008-0000-0200-00006F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60" name="Text Box 4">
          <a:extLst>
            <a:ext uri="{FF2B5EF4-FFF2-40B4-BE49-F238E27FC236}">
              <a16:creationId xmlns:a16="http://schemas.microsoft.com/office/drawing/2014/main" id="{00000000-0008-0000-0200-000070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61" name="Text Box 5">
          <a:extLst>
            <a:ext uri="{FF2B5EF4-FFF2-40B4-BE49-F238E27FC236}">
              <a16:creationId xmlns:a16="http://schemas.microsoft.com/office/drawing/2014/main" id="{00000000-0008-0000-0200-000071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62" name="Text Box 9">
          <a:extLst>
            <a:ext uri="{FF2B5EF4-FFF2-40B4-BE49-F238E27FC236}">
              <a16:creationId xmlns:a16="http://schemas.microsoft.com/office/drawing/2014/main" id="{00000000-0008-0000-0200-000072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63" name="Text Box 10">
          <a:extLst>
            <a:ext uri="{FF2B5EF4-FFF2-40B4-BE49-F238E27FC236}">
              <a16:creationId xmlns:a16="http://schemas.microsoft.com/office/drawing/2014/main" id="{00000000-0008-0000-0200-000073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64" name="Text Box 4">
          <a:extLst>
            <a:ext uri="{FF2B5EF4-FFF2-40B4-BE49-F238E27FC236}">
              <a16:creationId xmlns:a16="http://schemas.microsoft.com/office/drawing/2014/main" id="{00000000-0008-0000-0200-000074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65" name="Text Box 5">
          <a:extLst>
            <a:ext uri="{FF2B5EF4-FFF2-40B4-BE49-F238E27FC236}">
              <a16:creationId xmlns:a16="http://schemas.microsoft.com/office/drawing/2014/main" id="{00000000-0008-0000-0200-000075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66" name="Text Box 9">
          <a:extLst>
            <a:ext uri="{FF2B5EF4-FFF2-40B4-BE49-F238E27FC236}">
              <a16:creationId xmlns:a16="http://schemas.microsoft.com/office/drawing/2014/main" id="{00000000-0008-0000-0200-000076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67" name="Text Box 10">
          <a:extLst>
            <a:ext uri="{FF2B5EF4-FFF2-40B4-BE49-F238E27FC236}">
              <a16:creationId xmlns:a16="http://schemas.microsoft.com/office/drawing/2014/main" id="{00000000-0008-0000-0200-000077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68" name="Text Box 4">
          <a:extLst>
            <a:ext uri="{FF2B5EF4-FFF2-40B4-BE49-F238E27FC236}">
              <a16:creationId xmlns:a16="http://schemas.microsoft.com/office/drawing/2014/main" id="{00000000-0008-0000-0200-000078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69" name="Text Box 5">
          <a:extLst>
            <a:ext uri="{FF2B5EF4-FFF2-40B4-BE49-F238E27FC236}">
              <a16:creationId xmlns:a16="http://schemas.microsoft.com/office/drawing/2014/main" id="{00000000-0008-0000-0200-000079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70" name="Text Box 9">
          <a:extLst>
            <a:ext uri="{FF2B5EF4-FFF2-40B4-BE49-F238E27FC236}">
              <a16:creationId xmlns:a16="http://schemas.microsoft.com/office/drawing/2014/main" id="{00000000-0008-0000-0200-00007A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71" name="Text Box 10">
          <a:extLst>
            <a:ext uri="{FF2B5EF4-FFF2-40B4-BE49-F238E27FC236}">
              <a16:creationId xmlns:a16="http://schemas.microsoft.com/office/drawing/2014/main" id="{00000000-0008-0000-0200-00007B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72" name="Text Box 4">
          <a:extLst>
            <a:ext uri="{FF2B5EF4-FFF2-40B4-BE49-F238E27FC236}">
              <a16:creationId xmlns:a16="http://schemas.microsoft.com/office/drawing/2014/main" id="{00000000-0008-0000-0200-00007C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73" name="Text Box 5">
          <a:extLst>
            <a:ext uri="{FF2B5EF4-FFF2-40B4-BE49-F238E27FC236}">
              <a16:creationId xmlns:a16="http://schemas.microsoft.com/office/drawing/2014/main" id="{00000000-0008-0000-0200-00007D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74" name="Text Box 9">
          <a:extLst>
            <a:ext uri="{FF2B5EF4-FFF2-40B4-BE49-F238E27FC236}">
              <a16:creationId xmlns:a16="http://schemas.microsoft.com/office/drawing/2014/main" id="{00000000-0008-0000-0200-00007E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75" name="Text Box 10">
          <a:extLst>
            <a:ext uri="{FF2B5EF4-FFF2-40B4-BE49-F238E27FC236}">
              <a16:creationId xmlns:a16="http://schemas.microsoft.com/office/drawing/2014/main" id="{00000000-0008-0000-0200-00007F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76" name="Text Box 4">
          <a:extLst>
            <a:ext uri="{FF2B5EF4-FFF2-40B4-BE49-F238E27FC236}">
              <a16:creationId xmlns:a16="http://schemas.microsoft.com/office/drawing/2014/main" id="{00000000-0008-0000-0200-000080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77" name="Text Box 5">
          <a:extLst>
            <a:ext uri="{FF2B5EF4-FFF2-40B4-BE49-F238E27FC236}">
              <a16:creationId xmlns:a16="http://schemas.microsoft.com/office/drawing/2014/main" id="{00000000-0008-0000-0200-000081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78" name="Text Box 9">
          <a:extLst>
            <a:ext uri="{FF2B5EF4-FFF2-40B4-BE49-F238E27FC236}">
              <a16:creationId xmlns:a16="http://schemas.microsoft.com/office/drawing/2014/main" id="{00000000-0008-0000-0200-000082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79" name="Text Box 10">
          <a:extLst>
            <a:ext uri="{FF2B5EF4-FFF2-40B4-BE49-F238E27FC236}">
              <a16:creationId xmlns:a16="http://schemas.microsoft.com/office/drawing/2014/main" id="{00000000-0008-0000-0200-000083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80" name="Text Box 4">
          <a:extLst>
            <a:ext uri="{FF2B5EF4-FFF2-40B4-BE49-F238E27FC236}">
              <a16:creationId xmlns:a16="http://schemas.microsoft.com/office/drawing/2014/main" id="{00000000-0008-0000-0200-000084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81" name="Text Box 5">
          <a:extLst>
            <a:ext uri="{FF2B5EF4-FFF2-40B4-BE49-F238E27FC236}">
              <a16:creationId xmlns:a16="http://schemas.microsoft.com/office/drawing/2014/main" id="{00000000-0008-0000-0200-000085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82" name="Text Box 9">
          <a:extLst>
            <a:ext uri="{FF2B5EF4-FFF2-40B4-BE49-F238E27FC236}">
              <a16:creationId xmlns:a16="http://schemas.microsoft.com/office/drawing/2014/main" id="{00000000-0008-0000-0200-000086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83" name="Text Box 10">
          <a:extLst>
            <a:ext uri="{FF2B5EF4-FFF2-40B4-BE49-F238E27FC236}">
              <a16:creationId xmlns:a16="http://schemas.microsoft.com/office/drawing/2014/main" id="{00000000-0008-0000-0200-000087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84" name="Text Box 4">
          <a:extLst>
            <a:ext uri="{FF2B5EF4-FFF2-40B4-BE49-F238E27FC236}">
              <a16:creationId xmlns:a16="http://schemas.microsoft.com/office/drawing/2014/main" id="{00000000-0008-0000-0200-000088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85" name="Text Box 5">
          <a:extLst>
            <a:ext uri="{FF2B5EF4-FFF2-40B4-BE49-F238E27FC236}">
              <a16:creationId xmlns:a16="http://schemas.microsoft.com/office/drawing/2014/main" id="{00000000-0008-0000-0200-000089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86" name="Text Box 9">
          <a:extLst>
            <a:ext uri="{FF2B5EF4-FFF2-40B4-BE49-F238E27FC236}">
              <a16:creationId xmlns:a16="http://schemas.microsoft.com/office/drawing/2014/main" id="{00000000-0008-0000-0200-00008A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87" name="Text Box 10">
          <a:extLst>
            <a:ext uri="{FF2B5EF4-FFF2-40B4-BE49-F238E27FC236}">
              <a16:creationId xmlns:a16="http://schemas.microsoft.com/office/drawing/2014/main" id="{00000000-0008-0000-0200-00008B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88" name="Text Box 4">
          <a:extLst>
            <a:ext uri="{FF2B5EF4-FFF2-40B4-BE49-F238E27FC236}">
              <a16:creationId xmlns:a16="http://schemas.microsoft.com/office/drawing/2014/main" id="{00000000-0008-0000-0200-00008C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89" name="Text Box 5">
          <a:extLst>
            <a:ext uri="{FF2B5EF4-FFF2-40B4-BE49-F238E27FC236}">
              <a16:creationId xmlns:a16="http://schemas.microsoft.com/office/drawing/2014/main" id="{00000000-0008-0000-0200-00008D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90" name="Text Box 9">
          <a:extLst>
            <a:ext uri="{FF2B5EF4-FFF2-40B4-BE49-F238E27FC236}">
              <a16:creationId xmlns:a16="http://schemas.microsoft.com/office/drawing/2014/main" id="{00000000-0008-0000-0200-00008E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91" name="Text Box 10">
          <a:extLst>
            <a:ext uri="{FF2B5EF4-FFF2-40B4-BE49-F238E27FC236}">
              <a16:creationId xmlns:a16="http://schemas.microsoft.com/office/drawing/2014/main" id="{00000000-0008-0000-0200-00008F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92" name="Text Box 4">
          <a:extLst>
            <a:ext uri="{FF2B5EF4-FFF2-40B4-BE49-F238E27FC236}">
              <a16:creationId xmlns:a16="http://schemas.microsoft.com/office/drawing/2014/main" id="{00000000-0008-0000-0200-000090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93" name="Text Box 5">
          <a:extLst>
            <a:ext uri="{FF2B5EF4-FFF2-40B4-BE49-F238E27FC236}">
              <a16:creationId xmlns:a16="http://schemas.microsoft.com/office/drawing/2014/main" id="{00000000-0008-0000-0200-000091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94" name="Text Box 9">
          <a:extLst>
            <a:ext uri="{FF2B5EF4-FFF2-40B4-BE49-F238E27FC236}">
              <a16:creationId xmlns:a16="http://schemas.microsoft.com/office/drawing/2014/main" id="{00000000-0008-0000-0200-000092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195" name="Text Box 10">
          <a:extLst>
            <a:ext uri="{FF2B5EF4-FFF2-40B4-BE49-F238E27FC236}">
              <a16:creationId xmlns:a16="http://schemas.microsoft.com/office/drawing/2014/main" id="{00000000-0008-0000-0200-000093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8"/>
    <xdr:sp macro="" textlink="">
      <xdr:nvSpPr>
        <xdr:cNvPr id="2196" name="Text Box 4">
          <a:extLst>
            <a:ext uri="{FF2B5EF4-FFF2-40B4-BE49-F238E27FC236}">
              <a16:creationId xmlns:a16="http://schemas.microsoft.com/office/drawing/2014/main" id="{00000000-0008-0000-0200-00009408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912</xdr:row>
      <xdr:rowOff>0</xdr:rowOff>
    </xdr:from>
    <xdr:ext cx="76200" cy="148168"/>
    <xdr:sp macro="" textlink="">
      <xdr:nvSpPr>
        <xdr:cNvPr id="2197" name="Text Box 5">
          <a:extLst>
            <a:ext uri="{FF2B5EF4-FFF2-40B4-BE49-F238E27FC236}">
              <a16:creationId xmlns:a16="http://schemas.microsoft.com/office/drawing/2014/main" id="{00000000-0008-0000-0200-00009508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912</xdr:row>
      <xdr:rowOff>0</xdr:rowOff>
    </xdr:from>
    <xdr:ext cx="76200" cy="148168"/>
    <xdr:sp macro="" textlink="">
      <xdr:nvSpPr>
        <xdr:cNvPr id="2198" name="Text Box 9">
          <a:extLst>
            <a:ext uri="{FF2B5EF4-FFF2-40B4-BE49-F238E27FC236}">
              <a16:creationId xmlns:a16="http://schemas.microsoft.com/office/drawing/2014/main" id="{00000000-0008-0000-0200-00009608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912</xdr:row>
      <xdr:rowOff>0</xdr:rowOff>
    </xdr:from>
    <xdr:ext cx="76200" cy="148168"/>
    <xdr:sp macro="" textlink="">
      <xdr:nvSpPr>
        <xdr:cNvPr id="2199" name="Text Box 10">
          <a:extLst>
            <a:ext uri="{FF2B5EF4-FFF2-40B4-BE49-F238E27FC236}">
              <a16:creationId xmlns:a16="http://schemas.microsoft.com/office/drawing/2014/main" id="{00000000-0008-0000-0200-00009708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00" name="Text Box 4">
          <a:extLst>
            <a:ext uri="{FF2B5EF4-FFF2-40B4-BE49-F238E27FC236}">
              <a16:creationId xmlns:a16="http://schemas.microsoft.com/office/drawing/2014/main" id="{00000000-0008-0000-0200-000098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01" name="Text Box 5">
          <a:extLst>
            <a:ext uri="{FF2B5EF4-FFF2-40B4-BE49-F238E27FC236}">
              <a16:creationId xmlns:a16="http://schemas.microsoft.com/office/drawing/2014/main" id="{00000000-0008-0000-0200-000099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02" name="Text Box 9">
          <a:extLst>
            <a:ext uri="{FF2B5EF4-FFF2-40B4-BE49-F238E27FC236}">
              <a16:creationId xmlns:a16="http://schemas.microsoft.com/office/drawing/2014/main" id="{00000000-0008-0000-0200-00009A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03" name="Text Box 10">
          <a:extLst>
            <a:ext uri="{FF2B5EF4-FFF2-40B4-BE49-F238E27FC236}">
              <a16:creationId xmlns:a16="http://schemas.microsoft.com/office/drawing/2014/main" id="{00000000-0008-0000-0200-00009B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204" name="Text Box 4">
          <a:extLst>
            <a:ext uri="{FF2B5EF4-FFF2-40B4-BE49-F238E27FC236}">
              <a16:creationId xmlns:a16="http://schemas.microsoft.com/office/drawing/2014/main" id="{00000000-0008-0000-0200-00009C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205" name="Text Box 5">
          <a:extLst>
            <a:ext uri="{FF2B5EF4-FFF2-40B4-BE49-F238E27FC236}">
              <a16:creationId xmlns:a16="http://schemas.microsoft.com/office/drawing/2014/main" id="{00000000-0008-0000-0200-00009D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206" name="Text Box 9">
          <a:extLst>
            <a:ext uri="{FF2B5EF4-FFF2-40B4-BE49-F238E27FC236}">
              <a16:creationId xmlns:a16="http://schemas.microsoft.com/office/drawing/2014/main" id="{00000000-0008-0000-0200-00009E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07" name="Text Box 4">
          <a:extLst>
            <a:ext uri="{FF2B5EF4-FFF2-40B4-BE49-F238E27FC236}">
              <a16:creationId xmlns:a16="http://schemas.microsoft.com/office/drawing/2014/main" id="{00000000-0008-0000-0200-00009F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08" name="Text Box 5">
          <a:extLst>
            <a:ext uri="{FF2B5EF4-FFF2-40B4-BE49-F238E27FC236}">
              <a16:creationId xmlns:a16="http://schemas.microsoft.com/office/drawing/2014/main" id="{00000000-0008-0000-0200-0000A0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09" name="Text Box 9">
          <a:extLst>
            <a:ext uri="{FF2B5EF4-FFF2-40B4-BE49-F238E27FC236}">
              <a16:creationId xmlns:a16="http://schemas.microsoft.com/office/drawing/2014/main" id="{00000000-0008-0000-0200-0000A1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10" name="Text Box 10">
          <a:extLst>
            <a:ext uri="{FF2B5EF4-FFF2-40B4-BE49-F238E27FC236}">
              <a16:creationId xmlns:a16="http://schemas.microsoft.com/office/drawing/2014/main" id="{00000000-0008-0000-0200-0000A2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11" name="Text Box 4">
          <a:extLst>
            <a:ext uri="{FF2B5EF4-FFF2-40B4-BE49-F238E27FC236}">
              <a16:creationId xmlns:a16="http://schemas.microsoft.com/office/drawing/2014/main" id="{00000000-0008-0000-0200-0000A3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12" name="Text Box 5">
          <a:extLst>
            <a:ext uri="{FF2B5EF4-FFF2-40B4-BE49-F238E27FC236}">
              <a16:creationId xmlns:a16="http://schemas.microsoft.com/office/drawing/2014/main" id="{00000000-0008-0000-0200-0000A4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13" name="Text Box 9">
          <a:extLst>
            <a:ext uri="{FF2B5EF4-FFF2-40B4-BE49-F238E27FC236}">
              <a16:creationId xmlns:a16="http://schemas.microsoft.com/office/drawing/2014/main" id="{00000000-0008-0000-0200-0000A5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14" name="Text Box 4">
          <a:extLst>
            <a:ext uri="{FF2B5EF4-FFF2-40B4-BE49-F238E27FC236}">
              <a16:creationId xmlns:a16="http://schemas.microsoft.com/office/drawing/2014/main" id="{00000000-0008-0000-0200-0000A6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15" name="Text Box 5">
          <a:extLst>
            <a:ext uri="{FF2B5EF4-FFF2-40B4-BE49-F238E27FC236}">
              <a16:creationId xmlns:a16="http://schemas.microsoft.com/office/drawing/2014/main" id="{00000000-0008-0000-0200-0000A7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16" name="Text Box 9">
          <a:extLst>
            <a:ext uri="{FF2B5EF4-FFF2-40B4-BE49-F238E27FC236}">
              <a16:creationId xmlns:a16="http://schemas.microsoft.com/office/drawing/2014/main" id="{00000000-0008-0000-0200-0000A8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17" name="Text Box 4">
          <a:extLst>
            <a:ext uri="{FF2B5EF4-FFF2-40B4-BE49-F238E27FC236}">
              <a16:creationId xmlns:a16="http://schemas.microsoft.com/office/drawing/2014/main" id="{00000000-0008-0000-0200-0000A9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18" name="Text Box 4">
          <a:extLst>
            <a:ext uri="{FF2B5EF4-FFF2-40B4-BE49-F238E27FC236}">
              <a16:creationId xmlns:a16="http://schemas.microsoft.com/office/drawing/2014/main" id="{00000000-0008-0000-0200-0000AA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219" name="Text Box 4">
          <a:extLst>
            <a:ext uri="{FF2B5EF4-FFF2-40B4-BE49-F238E27FC236}">
              <a16:creationId xmlns:a16="http://schemas.microsoft.com/office/drawing/2014/main" id="{00000000-0008-0000-0200-0000AB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220" name="Text Box 5">
          <a:extLst>
            <a:ext uri="{FF2B5EF4-FFF2-40B4-BE49-F238E27FC236}">
              <a16:creationId xmlns:a16="http://schemas.microsoft.com/office/drawing/2014/main" id="{00000000-0008-0000-0200-0000AC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221" name="Text Box 9">
          <a:extLst>
            <a:ext uri="{FF2B5EF4-FFF2-40B4-BE49-F238E27FC236}">
              <a16:creationId xmlns:a16="http://schemas.microsoft.com/office/drawing/2014/main" id="{00000000-0008-0000-0200-0000AD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222" name="Text Box 10">
          <a:extLst>
            <a:ext uri="{FF2B5EF4-FFF2-40B4-BE49-F238E27FC236}">
              <a16:creationId xmlns:a16="http://schemas.microsoft.com/office/drawing/2014/main" id="{00000000-0008-0000-0200-0000AE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223" name="Text Box 4">
          <a:extLst>
            <a:ext uri="{FF2B5EF4-FFF2-40B4-BE49-F238E27FC236}">
              <a16:creationId xmlns:a16="http://schemas.microsoft.com/office/drawing/2014/main" id="{00000000-0008-0000-0200-0000AF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224" name="Text Box 5">
          <a:extLst>
            <a:ext uri="{FF2B5EF4-FFF2-40B4-BE49-F238E27FC236}">
              <a16:creationId xmlns:a16="http://schemas.microsoft.com/office/drawing/2014/main" id="{00000000-0008-0000-0200-0000B0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225" name="Text Box 9">
          <a:extLst>
            <a:ext uri="{FF2B5EF4-FFF2-40B4-BE49-F238E27FC236}">
              <a16:creationId xmlns:a16="http://schemas.microsoft.com/office/drawing/2014/main" id="{00000000-0008-0000-0200-0000B1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226" name="Text Box 10">
          <a:extLst>
            <a:ext uri="{FF2B5EF4-FFF2-40B4-BE49-F238E27FC236}">
              <a16:creationId xmlns:a16="http://schemas.microsoft.com/office/drawing/2014/main" id="{00000000-0008-0000-0200-0000B2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227" name="Text Box 4">
          <a:extLst>
            <a:ext uri="{FF2B5EF4-FFF2-40B4-BE49-F238E27FC236}">
              <a16:creationId xmlns:a16="http://schemas.microsoft.com/office/drawing/2014/main" id="{00000000-0008-0000-0200-0000B3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228" name="Text Box 5">
          <a:extLst>
            <a:ext uri="{FF2B5EF4-FFF2-40B4-BE49-F238E27FC236}">
              <a16:creationId xmlns:a16="http://schemas.microsoft.com/office/drawing/2014/main" id="{00000000-0008-0000-0200-0000B4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229" name="Text Box 9">
          <a:extLst>
            <a:ext uri="{FF2B5EF4-FFF2-40B4-BE49-F238E27FC236}">
              <a16:creationId xmlns:a16="http://schemas.microsoft.com/office/drawing/2014/main" id="{00000000-0008-0000-0200-0000B5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230" name="Text Box 10">
          <a:extLst>
            <a:ext uri="{FF2B5EF4-FFF2-40B4-BE49-F238E27FC236}">
              <a16:creationId xmlns:a16="http://schemas.microsoft.com/office/drawing/2014/main" id="{00000000-0008-0000-0200-0000B6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231" name="Text Box 4">
          <a:extLst>
            <a:ext uri="{FF2B5EF4-FFF2-40B4-BE49-F238E27FC236}">
              <a16:creationId xmlns:a16="http://schemas.microsoft.com/office/drawing/2014/main" id="{00000000-0008-0000-0200-0000B7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232" name="Text Box 5">
          <a:extLst>
            <a:ext uri="{FF2B5EF4-FFF2-40B4-BE49-F238E27FC236}">
              <a16:creationId xmlns:a16="http://schemas.microsoft.com/office/drawing/2014/main" id="{00000000-0008-0000-0200-0000B8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233" name="Text Box 9">
          <a:extLst>
            <a:ext uri="{FF2B5EF4-FFF2-40B4-BE49-F238E27FC236}">
              <a16:creationId xmlns:a16="http://schemas.microsoft.com/office/drawing/2014/main" id="{00000000-0008-0000-0200-0000B9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234" name="Text Box 10">
          <a:extLst>
            <a:ext uri="{FF2B5EF4-FFF2-40B4-BE49-F238E27FC236}">
              <a16:creationId xmlns:a16="http://schemas.microsoft.com/office/drawing/2014/main" id="{00000000-0008-0000-0200-0000BA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235" name="Text Box 4">
          <a:extLst>
            <a:ext uri="{FF2B5EF4-FFF2-40B4-BE49-F238E27FC236}">
              <a16:creationId xmlns:a16="http://schemas.microsoft.com/office/drawing/2014/main" id="{00000000-0008-0000-0200-0000BB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236" name="Text Box 5">
          <a:extLst>
            <a:ext uri="{FF2B5EF4-FFF2-40B4-BE49-F238E27FC236}">
              <a16:creationId xmlns:a16="http://schemas.microsoft.com/office/drawing/2014/main" id="{00000000-0008-0000-0200-0000BC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237" name="Text Box 9">
          <a:extLst>
            <a:ext uri="{FF2B5EF4-FFF2-40B4-BE49-F238E27FC236}">
              <a16:creationId xmlns:a16="http://schemas.microsoft.com/office/drawing/2014/main" id="{00000000-0008-0000-0200-0000BD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238" name="Text Box 10">
          <a:extLst>
            <a:ext uri="{FF2B5EF4-FFF2-40B4-BE49-F238E27FC236}">
              <a16:creationId xmlns:a16="http://schemas.microsoft.com/office/drawing/2014/main" id="{00000000-0008-0000-0200-0000BE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239" name="Text Box 4">
          <a:extLst>
            <a:ext uri="{FF2B5EF4-FFF2-40B4-BE49-F238E27FC236}">
              <a16:creationId xmlns:a16="http://schemas.microsoft.com/office/drawing/2014/main" id="{00000000-0008-0000-0200-0000BF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240" name="Text Box 5">
          <a:extLst>
            <a:ext uri="{FF2B5EF4-FFF2-40B4-BE49-F238E27FC236}">
              <a16:creationId xmlns:a16="http://schemas.microsoft.com/office/drawing/2014/main" id="{00000000-0008-0000-0200-0000C0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241" name="Text Box 9">
          <a:extLst>
            <a:ext uri="{FF2B5EF4-FFF2-40B4-BE49-F238E27FC236}">
              <a16:creationId xmlns:a16="http://schemas.microsoft.com/office/drawing/2014/main" id="{00000000-0008-0000-0200-0000C1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242" name="Text Box 10">
          <a:extLst>
            <a:ext uri="{FF2B5EF4-FFF2-40B4-BE49-F238E27FC236}">
              <a16:creationId xmlns:a16="http://schemas.microsoft.com/office/drawing/2014/main" id="{00000000-0008-0000-0200-0000C2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243" name="Text Box 4">
          <a:extLst>
            <a:ext uri="{FF2B5EF4-FFF2-40B4-BE49-F238E27FC236}">
              <a16:creationId xmlns:a16="http://schemas.microsoft.com/office/drawing/2014/main" id="{00000000-0008-0000-0200-0000C3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244" name="Text Box 5">
          <a:extLst>
            <a:ext uri="{FF2B5EF4-FFF2-40B4-BE49-F238E27FC236}">
              <a16:creationId xmlns:a16="http://schemas.microsoft.com/office/drawing/2014/main" id="{00000000-0008-0000-0200-0000C4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245" name="Text Box 9">
          <a:extLst>
            <a:ext uri="{FF2B5EF4-FFF2-40B4-BE49-F238E27FC236}">
              <a16:creationId xmlns:a16="http://schemas.microsoft.com/office/drawing/2014/main" id="{00000000-0008-0000-0200-0000C5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246" name="Text Box 10">
          <a:extLst>
            <a:ext uri="{FF2B5EF4-FFF2-40B4-BE49-F238E27FC236}">
              <a16:creationId xmlns:a16="http://schemas.microsoft.com/office/drawing/2014/main" id="{00000000-0008-0000-0200-0000C6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47" name="Text Box 4">
          <a:extLst>
            <a:ext uri="{FF2B5EF4-FFF2-40B4-BE49-F238E27FC236}">
              <a16:creationId xmlns:a16="http://schemas.microsoft.com/office/drawing/2014/main" id="{00000000-0008-0000-0200-0000C7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48" name="Text Box 5">
          <a:extLst>
            <a:ext uri="{FF2B5EF4-FFF2-40B4-BE49-F238E27FC236}">
              <a16:creationId xmlns:a16="http://schemas.microsoft.com/office/drawing/2014/main" id="{00000000-0008-0000-0200-0000C8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49" name="Text Box 9">
          <a:extLst>
            <a:ext uri="{FF2B5EF4-FFF2-40B4-BE49-F238E27FC236}">
              <a16:creationId xmlns:a16="http://schemas.microsoft.com/office/drawing/2014/main" id="{00000000-0008-0000-0200-0000C9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50" name="Text Box 10">
          <a:extLst>
            <a:ext uri="{FF2B5EF4-FFF2-40B4-BE49-F238E27FC236}">
              <a16:creationId xmlns:a16="http://schemas.microsoft.com/office/drawing/2014/main" id="{00000000-0008-0000-0200-0000CA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51" name="Text Box 4">
          <a:extLst>
            <a:ext uri="{FF2B5EF4-FFF2-40B4-BE49-F238E27FC236}">
              <a16:creationId xmlns:a16="http://schemas.microsoft.com/office/drawing/2014/main" id="{00000000-0008-0000-0200-0000CB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52" name="Text Box 5">
          <a:extLst>
            <a:ext uri="{FF2B5EF4-FFF2-40B4-BE49-F238E27FC236}">
              <a16:creationId xmlns:a16="http://schemas.microsoft.com/office/drawing/2014/main" id="{00000000-0008-0000-0200-0000CC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53" name="Text Box 9">
          <a:extLst>
            <a:ext uri="{FF2B5EF4-FFF2-40B4-BE49-F238E27FC236}">
              <a16:creationId xmlns:a16="http://schemas.microsoft.com/office/drawing/2014/main" id="{00000000-0008-0000-0200-0000CD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54" name="Text Box 10">
          <a:extLst>
            <a:ext uri="{FF2B5EF4-FFF2-40B4-BE49-F238E27FC236}">
              <a16:creationId xmlns:a16="http://schemas.microsoft.com/office/drawing/2014/main" id="{00000000-0008-0000-0200-0000CE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55" name="Text Box 4">
          <a:extLst>
            <a:ext uri="{FF2B5EF4-FFF2-40B4-BE49-F238E27FC236}">
              <a16:creationId xmlns:a16="http://schemas.microsoft.com/office/drawing/2014/main" id="{00000000-0008-0000-0200-0000CF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56" name="Text Box 5">
          <a:extLst>
            <a:ext uri="{FF2B5EF4-FFF2-40B4-BE49-F238E27FC236}">
              <a16:creationId xmlns:a16="http://schemas.microsoft.com/office/drawing/2014/main" id="{00000000-0008-0000-0200-0000D0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57" name="Text Box 9">
          <a:extLst>
            <a:ext uri="{FF2B5EF4-FFF2-40B4-BE49-F238E27FC236}">
              <a16:creationId xmlns:a16="http://schemas.microsoft.com/office/drawing/2014/main" id="{00000000-0008-0000-0200-0000D1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58" name="Text Box 10">
          <a:extLst>
            <a:ext uri="{FF2B5EF4-FFF2-40B4-BE49-F238E27FC236}">
              <a16:creationId xmlns:a16="http://schemas.microsoft.com/office/drawing/2014/main" id="{00000000-0008-0000-0200-0000D2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59" name="Text Box 4">
          <a:extLst>
            <a:ext uri="{FF2B5EF4-FFF2-40B4-BE49-F238E27FC236}">
              <a16:creationId xmlns:a16="http://schemas.microsoft.com/office/drawing/2014/main" id="{00000000-0008-0000-0200-0000D3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60" name="Text Box 5">
          <a:extLst>
            <a:ext uri="{FF2B5EF4-FFF2-40B4-BE49-F238E27FC236}">
              <a16:creationId xmlns:a16="http://schemas.microsoft.com/office/drawing/2014/main" id="{00000000-0008-0000-0200-0000D4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61" name="Text Box 9">
          <a:extLst>
            <a:ext uri="{FF2B5EF4-FFF2-40B4-BE49-F238E27FC236}">
              <a16:creationId xmlns:a16="http://schemas.microsoft.com/office/drawing/2014/main" id="{00000000-0008-0000-0200-0000D5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62" name="Text Box 10">
          <a:extLst>
            <a:ext uri="{FF2B5EF4-FFF2-40B4-BE49-F238E27FC236}">
              <a16:creationId xmlns:a16="http://schemas.microsoft.com/office/drawing/2014/main" id="{00000000-0008-0000-0200-0000D6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63" name="Text Box 4">
          <a:extLst>
            <a:ext uri="{FF2B5EF4-FFF2-40B4-BE49-F238E27FC236}">
              <a16:creationId xmlns:a16="http://schemas.microsoft.com/office/drawing/2014/main" id="{00000000-0008-0000-0200-0000D7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64" name="Text Box 5">
          <a:extLst>
            <a:ext uri="{FF2B5EF4-FFF2-40B4-BE49-F238E27FC236}">
              <a16:creationId xmlns:a16="http://schemas.microsoft.com/office/drawing/2014/main" id="{00000000-0008-0000-0200-0000D8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65" name="Text Box 9">
          <a:extLst>
            <a:ext uri="{FF2B5EF4-FFF2-40B4-BE49-F238E27FC236}">
              <a16:creationId xmlns:a16="http://schemas.microsoft.com/office/drawing/2014/main" id="{00000000-0008-0000-0200-0000D9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66" name="Text Box 10">
          <a:extLst>
            <a:ext uri="{FF2B5EF4-FFF2-40B4-BE49-F238E27FC236}">
              <a16:creationId xmlns:a16="http://schemas.microsoft.com/office/drawing/2014/main" id="{00000000-0008-0000-0200-0000DA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67" name="Text Box 4">
          <a:extLst>
            <a:ext uri="{FF2B5EF4-FFF2-40B4-BE49-F238E27FC236}">
              <a16:creationId xmlns:a16="http://schemas.microsoft.com/office/drawing/2014/main" id="{00000000-0008-0000-0200-0000DB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68" name="Text Box 5">
          <a:extLst>
            <a:ext uri="{FF2B5EF4-FFF2-40B4-BE49-F238E27FC236}">
              <a16:creationId xmlns:a16="http://schemas.microsoft.com/office/drawing/2014/main" id="{00000000-0008-0000-0200-0000DC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69" name="Text Box 9">
          <a:extLst>
            <a:ext uri="{FF2B5EF4-FFF2-40B4-BE49-F238E27FC236}">
              <a16:creationId xmlns:a16="http://schemas.microsoft.com/office/drawing/2014/main" id="{00000000-0008-0000-0200-0000DD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70" name="Text Box 10">
          <a:extLst>
            <a:ext uri="{FF2B5EF4-FFF2-40B4-BE49-F238E27FC236}">
              <a16:creationId xmlns:a16="http://schemas.microsoft.com/office/drawing/2014/main" id="{00000000-0008-0000-0200-0000DE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71" name="Text Box 4">
          <a:extLst>
            <a:ext uri="{FF2B5EF4-FFF2-40B4-BE49-F238E27FC236}">
              <a16:creationId xmlns:a16="http://schemas.microsoft.com/office/drawing/2014/main" id="{00000000-0008-0000-0200-0000DF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72" name="Text Box 5">
          <a:extLst>
            <a:ext uri="{FF2B5EF4-FFF2-40B4-BE49-F238E27FC236}">
              <a16:creationId xmlns:a16="http://schemas.microsoft.com/office/drawing/2014/main" id="{00000000-0008-0000-0200-0000E0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73" name="Text Box 9">
          <a:extLst>
            <a:ext uri="{FF2B5EF4-FFF2-40B4-BE49-F238E27FC236}">
              <a16:creationId xmlns:a16="http://schemas.microsoft.com/office/drawing/2014/main" id="{00000000-0008-0000-0200-0000E1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74" name="Text Box 10">
          <a:extLst>
            <a:ext uri="{FF2B5EF4-FFF2-40B4-BE49-F238E27FC236}">
              <a16:creationId xmlns:a16="http://schemas.microsoft.com/office/drawing/2014/main" id="{00000000-0008-0000-0200-0000E2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75" name="Text Box 4">
          <a:extLst>
            <a:ext uri="{FF2B5EF4-FFF2-40B4-BE49-F238E27FC236}">
              <a16:creationId xmlns:a16="http://schemas.microsoft.com/office/drawing/2014/main" id="{00000000-0008-0000-0200-0000E3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76" name="Text Box 5">
          <a:extLst>
            <a:ext uri="{FF2B5EF4-FFF2-40B4-BE49-F238E27FC236}">
              <a16:creationId xmlns:a16="http://schemas.microsoft.com/office/drawing/2014/main" id="{00000000-0008-0000-0200-0000E4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77" name="Text Box 9">
          <a:extLst>
            <a:ext uri="{FF2B5EF4-FFF2-40B4-BE49-F238E27FC236}">
              <a16:creationId xmlns:a16="http://schemas.microsoft.com/office/drawing/2014/main" id="{00000000-0008-0000-0200-0000E5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78" name="Text Box 10">
          <a:extLst>
            <a:ext uri="{FF2B5EF4-FFF2-40B4-BE49-F238E27FC236}">
              <a16:creationId xmlns:a16="http://schemas.microsoft.com/office/drawing/2014/main" id="{00000000-0008-0000-0200-0000E6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79" name="Text Box 4">
          <a:extLst>
            <a:ext uri="{FF2B5EF4-FFF2-40B4-BE49-F238E27FC236}">
              <a16:creationId xmlns:a16="http://schemas.microsoft.com/office/drawing/2014/main" id="{00000000-0008-0000-0200-0000E7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80" name="Text Box 5">
          <a:extLst>
            <a:ext uri="{FF2B5EF4-FFF2-40B4-BE49-F238E27FC236}">
              <a16:creationId xmlns:a16="http://schemas.microsoft.com/office/drawing/2014/main" id="{00000000-0008-0000-0200-0000E8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81" name="Text Box 9">
          <a:extLst>
            <a:ext uri="{FF2B5EF4-FFF2-40B4-BE49-F238E27FC236}">
              <a16:creationId xmlns:a16="http://schemas.microsoft.com/office/drawing/2014/main" id="{00000000-0008-0000-0200-0000E9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82" name="Text Box 10">
          <a:extLst>
            <a:ext uri="{FF2B5EF4-FFF2-40B4-BE49-F238E27FC236}">
              <a16:creationId xmlns:a16="http://schemas.microsoft.com/office/drawing/2014/main" id="{00000000-0008-0000-0200-0000EA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83" name="Text Box 4">
          <a:extLst>
            <a:ext uri="{FF2B5EF4-FFF2-40B4-BE49-F238E27FC236}">
              <a16:creationId xmlns:a16="http://schemas.microsoft.com/office/drawing/2014/main" id="{00000000-0008-0000-0200-0000EB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84" name="Text Box 5">
          <a:extLst>
            <a:ext uri="{FF2B5EF4-FFF2-40B4-BE49-F238E27FC236}">
              <a16:creationId xmlns:a16="http://schemas.microsoft.com/office/drawing/2014/main" id="{00000000-0008-0000-0200-0000EC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85" name="Text Box 9">
          <a:extLst>
            <a:ext uri="{FF2B5EF4-FFF2-40B4-BE49-F238E27FC236}">
              <a16:creationId xmlns:a16="http://schemas.microsoft.com/office/drawing/2014/main" id="{00000000-0008-0000-0200-0000ED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86" name="Text Box 10">
          <a:extLst>
            <a:ext uri="{FF2B5EF4-FFF2-40B4-BE49-F238E27FC236}">
              <a16:creationId xmlns:a16="http://schemas.microsoft.com/office/drawing/2014/main" id="{00000000-0008-0000-0200-0000EE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87" name="Text Box 4">
          <a:extLst>
            <a:ext uri="{FF2B5EF4-FFF2-40B4-BE49-F238E27FC236}">
              <a16:creationId xmlns:a16="http://schemas.microsoft.com/office/drawing/2014/main" id="{00000000-0008-0000-0200-0000EF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88" name="Text Box 5">
          <a:extLst>
            <a:ext uri="{FF2B5EF4-FFF2-40B4-BE49-F238E27FC236}">
              <a16:creationId xmlns:a16="http://schemas.microsoft.com/office/drawing/2014/main" id="{00000000-0008-0000-0200-0000F0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89" name="Text Box 9">
          <a:extLst>
            <a:ext uri="{FF2B5EF4-FFF2-40B4-BE49-F238E27FC236}">
              <a16:creationId xmlns:a16="http://schemas.microsoft.com/office/drawing/2014/main" id="{00000000-0008-0000-0200-0000F1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90" name="Text Box 10">
          <a:extLst>
            <a:ext uri="{FF2B5EF4-FFF2-40B4-BE49-F238E27FC236}">
              <a16:creationId xmlns:a16="http://schemas.microsoft.com/office/drawing/2014/main" id="{00000000-0008-0000-0200-0000F2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8"/>
    <xdr:sp macro="" textlink="">
      <xdr:nvSpPr>
        <xdr:cNvPr id="2291" name="Text Box 4">
          <a:extLst>
            <a:ext uri="{FF2B5EF4-FFF2-40B4-BE49-F238E27FC236}">
              <a16:creationId xmlns:a16="http://schemas.microsoft.com/office/drawing/2014/main" id="{00000000-0008-0000-0200-0000F308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912</xdr:row>
      <xdr:rowOff>0</xdr:rowOff>
    </xdr:from>
    <xdr:ext cx="76200" cy="148168"/>
    <xdr:sp macro="" textlink="">
      <xdr:nvSpPr>
        <xdr:cNvPr id="2292" name="Text Box 5">
          <a:extLst>
            <a:ext uri="{FF2B5EF4-FFF2-40B4-BE49-F238E27FC236}">
              <a16:creationId xmlns:a16="http://schemas.microsoft.com/office/drawing/2014/main" id="{00000000-0008-0000-0200-0000F408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912</xdr:row>
      <xdr:rowOff>0</xdr:rowOff>
    </xdr:from>
    <xdr:ext cx="76200" cy="148168"/>
    <xdr:sp macro="" textlink="">
      <xdr:nvSpPr>
        <xdr:cNvPr id="2293" name="Text Box 9">
          <a:extLst>
            <a:ext uri="{FF2B5EF4-FFF2-40B4-BE49-F238E27FC236}">
              <a16:creationId xmlns:a16="http://schemas.microsoft.com/office/drawing/2014/main" id="{00000000-0008-0000-0200-0000F508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912</xdr:row>
      <xdr:rowOff>0</xdr:rowOff>
    </xdr:from>
    <xdr:ext cx="76200" cy="148168"/>
    <xdr:sp macro="" textlink="">
      <xdr:nvSpPr>
        <xdr:cNvPr id="2294" name="Text Box 10">
          <a:extLst>
            <a:ext uri="{FF2B5EF4-FFF2-40B4-BE49-F238E27FC236}">
              <a16:creationId xmlns:a16="http://schemas.microsoft.com/office/drawing/2014/main" id="{00000000-0008-0000-0200-0000F608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95" name="Text Box 4">
          <a:extLst>
            <a:ext uri="{FF2B5EF4-FFF2-40B4-BE49-F238E27FC236}">
              <a16:creationId xmlns:a16="http://schemas.microsoft.com/office/drawing/2014/main" id="{00000000-0008-0000-0200-0000F7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96" name="Text Box 5">
          <a:extLst>
            <a:ext uri="{FF2B5EF4-FFF2-40B4-BE49-F238E27FC236}">
              <a16:creationId xmlns:a16="http://schemas.microsoft.com/office/drawing/2014/main" id="{00000000-0008-0000-0200-0000F8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97" name="Text Box 9">
          <a:extLst>
            <a:ext uri="{FF2B5EF4-FFF2-40B4-BE49-F238E27FC236}">
              <a16:creationId xmlns:a16="http://schemas.microsoft.com/office/drawing/2014/main" id="{00000000-0008-0000-0200-0000F9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298" name="Text Box 10">
          <a:extLst>
            <a:ext uri="{FF2B5EF4-FFF2-40B4-BE49-F238E27FC236}">
              <a16:creationId xmlns:a16="http://schemas.microsoft.com/office/drawing/2014/main" id="{00000000-0008-0000-0200-0000FA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299" name="Text Box 4">
          <a:extLst>
            <a:ext uri="{FF2B5EF4-FFF2-40B4-BE49-F238E27FC236}">
              <a16:creationId xmlns:a16="http://schemas.microsoft.com/office/drawing/2014/main" id="{00000000-0008-0000-0200-0000FB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300" name="Text Box 5">
          <a:extLst>
            <a:ext uri="{FF2B5EF4-FFF2-40B4-BE49-F238E27FC236}">
              <a16:creationId xmlns:a16="http://schemas.microsoft.com/office/drawing/2014/main" id="{00000000-0008-0000-0200-0000FC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301" name="Text Box 9">
          <a:extLst>
            <a:ext uri="{FF2B5EF4-FFF2-40B4-BE49-F238E27FC236}">
              <a16:creationId xmlns:a16="http://schemas.microsoft.com/office/drawing/2014/main" id="{00000000-0008-0000-0200-0000FD08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02" name="Text Box 4">
          <a:extLst>
            <a:ext uri="{FF2B5EF4-FFF2-40B4-BE49-F238E27FC236}">
              <a16:creationId xmlns:a16="http://schemas.microsoft.com/office/drawing/2014/main" id="{00000000-0008-0000-0200-0000FE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03" name="Text Box 5">
          <a:extLst>
            <a:ext uri="{FF2B5EF4-FFF2-40B4-BE49-F238E27FC236}">
              <a16:creationId xmlns:a16="http://schemas.microsoft.com/office/drawing/2014/main" id="{00000000-0008-0000-0200-0000FF08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04" name="Text Box 9">
          <a:extLst>
            <a:ext uri="{FF2B5EF4-FFF2-40B4-BE49-F238E27FC236}">
              <a16:creationId xmlns:a16="http://schemas.microsoft.com/office/drawing/2014/main" id="{00000000-0008-0000-0200-000000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05" name="Text Box 10">
          <a:extLst>
            <a:ext uri="{FF2B5EF4-FFF2-40B4-BE49-F238E27FC236}">
              <a16:creationId xmlns:a16="http://schemas.microsoft.com/office/drawing/2014/main" id="{00000000-0008-0000-0200-000001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06" name="Text Box 4">
          <a:extLst>
            <a:ext uri="{FF2B5EF4-FFF2-40B4-BE49-F238E27FC236}">
              <a16:creationId xmlns:a16="http://schemas.microsoft.com/office/drawing/2014/main" id="{00000000-0008-0000-0200-000002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07" name="Text Box 5">
          <a:extLst>
            <a:ext uri="{FF2B5EF4-FFF2-40B4-BE49-F238E27FC236}">
              <a16:creationId xmlns:a16="http://schemas.microsoft.com/office/drawing/2014/main" id="{00000000-0008-0000-0200-000003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08" name="Text Box 9">
          <a:extLst>
            <a:ext uri="{FF2B5EF4-FFF2-40B4-BE49-F238E27FC236}">
              <a16:creationId xmlns:a16="http://schemas.microsoft.com/office/drawing/2014/main" id="{00000000-0008-0000-0200-000004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09" name="Text Box 4">
          <a:extLst>
            <a:ext uri="{FF2B5EF4-FFF2-40B4-BE49-F238E27FC236}">
              <a16:creationId xmlns:a16="http://schemas.microsoft.com/office/drawing/2014/main" id="{00000000-0008-0000-0200-000005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10" name="Text Box 5">
          <a:extLst>
            <a:ext uri="{FF2B5EF4-FFF2-40B4-BE49-F238E27FC236}">
              <a16:creationId xmlns:a16="http://schemas.microsoft.com/office/drawing/2014/main" id="{00000000-0008-0000-0200-000006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11" name="Text Box 9">
          <a:extLst>
            <a:ext uri="{FF2B5EF4-FFF2-40B4-BE49-F238E27FC236}">
              <a16:creationId xmlns:a16="http://schemas.microsoft.com/office/drawing/2014/main" id="{00000000-0008-0000-0200-000007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12" name="Text Box 4">
          <a:extLst>
            <a:ext uri="{FF2B5EF4-FFF2-40B4-BE49-F238E27FC236}">
              <a16:creationId xmlns:a16="http://schemas.microsoft.com/office/drawing/2014/main" id="{00000000-0008-0000-0200-000008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13" name="Text Box 4">
          <a:extLst>
            <a:ext uri="{FF2B5EF4-FFF2-40B4-BE49-F238E27FC236}">
              <a16:creationId xmlns:a16="http://schemas.microsoft.com/office/drawing/2014/main" id="{00000000-0008-0000-0200-000009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314" name="Text Box 4">
          <a:extLst>
            <a:ext uri="{FF2B5EF4-FFF2-40B4-BE49-F238E27FC236}">
              <a16:creationId xmlns:a16="http://schemas.microsoft.com/office/drawing/2014/main" id="{00000000-0008-0000-0200-00000A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315" name="Text Box 5">
          <a:extLst>
            <a:ext uri="{FF2B5EF4-FFF2-40B4-BE49-F238E27FC236}">
              <a16:creationId xmlns:a16="http://schemas.microsoft.com/office/drawing/2014/main" id="{00000000-0008-0000-0200-00000B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316" name="Text Box 9">
          <a:extLst>
            <a:ext uri="{FF2B5EF4-FFF2-40B4-BE49-F238E27FC236}">
              <a16:creationId xmlns:a16="http://schemas.microsoft.com/office/drawing/2014/main" id="{00000000-0008-0000-0200-00000C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317" name="Text Box 10">
          <a:extLst>
            <a:ext uri="{FF2B5EF4-FFF2-40B4-BE49-F238E27FC236}">
              <a16:creationId xmlns:a16="http://schemas.microsoft.com/office/drawing/2014/main" id="{00000000-0008-0000-0200-00000D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318" name="Text Box 4">
          <a:extLst>
            <a:ext uri="{FF2B5EF4-FFF2-40B4-BE49-F238E27FC236}">
              <a16:creationId xmlns:a16="http://schemas.microsoft.com/office/drawing/2014/main" id="{00000000-0008-0000-0200-00000E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319" name="Text Box 5">
          <a:extLst>
            <a:ext uri="{FF2B5EF4-FFF2-40B4-BE49-F238E27FC236}">
              <a16:creationId xmlns:a16="http://schemas.microsoft.com/office/drawing/2014/main" id="{00000000-0008-0000-0200-00000F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320" name="Text Box 9">
          <a:extLst>
            <a:ext uri="{FF2B5EF4-FFF2-40B4-BE49-F238E27FC236}">
              <a16:creationId xmlns:a16="http://schemas.microsoft.com/office/drawing/2014/main" id="{00000000-0008-0000-0200-000010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321" name="Text Box 10">
          <a:extLst>
            <a:ext uri="{FF2B5EF4-FFF2-40B4-BE49-F238E27FC236}">
              <a16:creationId xmlns:a16="http://schemas.microsoft.com/office/drawing/2014/main" id="{00000000-0008-0000-0200-000011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322" name="Text Box 4">
          <a:extLst>
            <a:ext uri="{FF2B5EF4-FFF2-40B4-BE49-F238E27FC236}">
              <a16:creationId xmlns:a16="http://schemas.microsoft.com/office/drawing/2014/main" id="{00000000-0008-0000-0200-000012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323" name="Text Box 5">
          <a:extLst>
            <a:ext uri="{FF2B5EF4-FFF2-40B4-BE49-F238E27FC236}">
              <a16:creationId xmlns:a16="http://schemas.microsoft.com/office/drawing/2014/main" id="{00000000-0008-0000-0200-000013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324" name="Text Box 9">
          <a:extLst>
            <a:ext uri="{FF2B5EF4-FFF2-40B4-BE49-F238E27FC236}">
              <a16:creationId xmlns:a16="http://schemas.microsoft.com/office/drawing/2014/main" id="{00000000-0008-0000-0200-000014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325" name="Text Box 10">
          <a:extLst>
            <a:ext uri="{FF2B5EF4-FFF2-40B4-BE49-F238E27FC236}">
              <a16:creationId xmlns:a16="http://schemas.microsoft.com/office/drawing/2014/main" id="{00000000-0008-0000-0200-000015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326" name="Text Box 4">
          <a:extLst>
            <a:ext uri="{FF2B5EF4-FFF2-40B4-BE49-F238E27FC236}">
              <a16:creationId xmlns:a16="http://schemas.microsoft.com/office/drawing/2014/main" id="{00000000-0008-0000-0200-000016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327" name="Text Box 5">
          <a:extLst>
            <a:ext uri="{FF2B5EF4-FFF2-40B4-BE49-F238E27FC236}">
              <a16:creationId xmlns:a16="http://schemas.microsoft.com/office/drawing/2014/main" id="{00000000-0008-0000-0200-000017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328" name="Text Box 9">
          <a:extLst>
            <a:ext uri="{FF2B5EF4-FFF2-40B4-BE49-F238E27FC236}">
              <a16:creationId xmlns:a16="http://schemas.microsoft.com/office/drawing/2014/main" id="{00000000-0008-0000-0200-000018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329" name="Text Box 10">
          <a:extLst>
            <a:ext uri="{FF2B5EF4-FFF2-40B4-BE49-F238E27FC236}">
              <a16:creationId xmlns:a16="http://schemas.microsoft.com/office/drawing/2014/main" id="{00000000-0008-0000-0200-000019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330" name="Text Box 4">
          <a:extLst>
            <a:ext uri="{FF2B5EF4-FFF2-40B4-BE49-F238E27FC236}">
              <a16:creationId xmlns:a16="http://schemas.microsoft.com/office/drawing/2014/main" id="{00000000-0008-0000-0200-00001A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331" name="Text Box 5">
          <a:extLst>
            <a:ext uri="{FF2B5EF4-FFF2-40B4-BE49-F238E27FC236}">
              <a16:creationId xmlns:a16="http://schemas.microsoft.com/office/drawing/2014/main" id="{00000000-0008-0000-0200-00001B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332" name="Text Box 9">
          <a:extLst>
            <a:ext uri="{FF2B5EF4-FFF2-40B4-BE49-F238E27FC236}">
              <a16:creationId xmlns:a16="http://schemas.microsoft.com/office/drawing/2014/main" id="{00000000-0008-0000-0200-00001C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333" name="Text Box 10">
          <a:extLst>
            <a:ext uri="{FF2B5EF4-FFF2-40B4-BE49-F238E27FC236}">
              <a16:creationId xmlns:a16="http://schemas.microsoft.com/office/drawing/2014/main" id="{00000000-0008-0000-0200-00001D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334" name="Text Box 4">
          <a:extLst>
            <a:ext uri="{FF2B5EF4-FFF2-40B4-BE49-F238E27FC236}">
              <a16:creationId xmlns:a16="http://schemas.microsoft.com/office/drawing/2014/main" id="{00000000-0008-0000-0200-00001E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335" name="Text Box 5">
          <a:extLst>
            <a:ext uri="{FF2B5EF4-FFF2-40B4-BE49-F238E27FC236}">
              <a16:creationId xmlns:a16="http://schemas.microsoft.com/office/drawing/2014/main" id="{00000000-0008-0000-0200-00001F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336" name="Text Box 9">
          <a:extLst>
            <a:ext uri="{FF2B5EF4-FFF2-40B4-BE49-F238E27FC236}">
              <a16:creationId xmlns:a16="http://schemas.microsoft.com/office/drawing/2014/main" id="{00000000-0008-0000-0200-000020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337" name="Text Box 10">
          <a:extLst>
            <a:ext uri="{FF2B5EF4-FFF2-40B4-BE49-F238E27FC236}">
              <a16:creationId xmlns:a16="http://schemas.microsoft.com/office/drawing/2014/main" id="{00000000-0008-0000-0200-000021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338" name="Text Box 4">
          <a:extLst>
            <a:ext uri="{FF2B5EF4-FFF2-40B4-BE49-F238E27FC236}">
              <a16:creationId xmlns:a16="http://schemas.microsoft.com/office/drawing/2014/main" id="{00000000-0008-0000-0200-000022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339" name="Text Box 5">
          <a:extLst>
            <a:ext uri="{FF2B5EF4-FFF2-40B4-BE49-F238E27FC236}">
              <a16:creationId xmlns:a16="http://schemas.microsoft.com/office/drawing/2014/main" id="{00000000-0008-0000-0200-000023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340" name="Text Box 9">
          <a:extLst>
            <a:ext uri="{FF2B5EF4-FFF2-40B4-BE49-F238E27FC236}">
              <a16:creationId xmlns:a16="http://schemas.microsoft.com/office/drawing/2014/main" id="{00000000-0008-0000-0200-000024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341" name="Text Box 10">
          <a:extLst>
            <a:ext uri="{FF2B5EF4-FFF2-40B4-BE49-F238E27FC236}">
              <a16:creationId xmlns:a16="http://schemas.microsoft.com/office/drawing/2014/main" id="{00000000-0008-0000-0200-000025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42" name="Text Box 4">
          <a:extLst>
            <a:ext uri="{FF2B5EF4-FFF2-40B4-BE49-F238E27FC236}">
              <a16:creationId xmlns:a16="http://schemas.microsoft.com/office/drawing/2014/main" id="{00000000-0008-0000-0200-000026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43" name="Text Box 5">
          <a:extLst>
            <a:ext uri="{FF2B5EF4-FFF2-40B4-BE49-F238E27FC236}">
              <a16:creationId xmlns:a16="http://schemas.microsoft.com/office/drawing/2014/main" id="{00000000-0008-0000-0200-000027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44" name="Text Box 9">
          <a:extLst>
            <a:ext uri="{FF2B5EF4-FFF2-40B4-BE49-F238E27FC236}">
              <a16:creationId xmlns:a16="http://schemas.microsoft.com/office/drawing/2014/main" id="{00000000-0008-0000-0200-000028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45" name="Text Box 10">
          <a:extLst>
            <a:ext uri="{FF2B5EF4-FFF2-40B4-BE49-F238E27FC236}">
              <a16:creationId xmlns:a16="http://schemas.microsoft.com/office/drawing/2014/main" id="{00000000-0008-0000-0200-000029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46" name="Text Box 4">
          <a:extLst>
            <a:ext uri="{FF2B5EF4-FFF2-40B4-BE49-F238E27FC236}">
              <a16:creationId xmlns:a16="http://schemas.microsoft.com/office/drawing/2014/main" id="{00000000-0008-0000-0200-00002A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47" name="Text Box 5">
          <a:extLst>
            <a:ext uri="{FF2B5EF4-FFF2-40B4-BE49-F238E27FC236}">
              <a16:creationId xmlns:a16="http://schemas.microsoft.com/office/drawing/2014/main" id="{00000000-0008-0000-0200-00002B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48" name="Text Box 9">
          <a:extLst>
            <a:ext uri="{FF2B5EF4-FFF2-40B4-BE49-F238E27FC236}">
              <a16:creationId xmlns:a16="http://schemas.microsoft.com/office/drawing/2014/main" id="{00000000-0008-0000-0200-00002C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49" name="Text Box 10">
          <a:extLst>
            <a:ext uri="{FF2B5EF4-FFF2-40B4-BE49-F238E27FC236}">
              <a16:creationId xmlns:a16="http://schemas.microsoft.com/office/drawing/2014/main" id="{00000000-0008-0000-0200-00002D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50" name="Text Box 4">
          <a:extLst>
            <a:ext uri="{FF2B5EF4-FFF2-40B4-BE49-F238E27FC236}">
              <a16:creationId xmlns:a16="http://schemas.microsoft.com/office/drawing/2014/main" id="{00000000-0008-0000-0200-00002E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51" name="Text Box 5">
          <a:extLst>
            <a:ext uri="{FF2B5EF4-FFF2-40B4-BE49-F238E27FC236}">
              <a16:creationId xmlns:a16="http://schemas.microsoft.com/office/drawing/2014/main" id="{00000000-0008-0000-0200-00002F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52" name="Text Box 9">
          <a:extLst>
            <a:ext uri="{FF2B5EF4-FFF2-40B4-BE49-F238E27FC236}">
              <a16:creationId xmlns:a16="http://schemas.microsoft.com/office/drawing/2014/main" id="{00000000-0008-0000-0200-000030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53" name="Text Box 10">
          <a:extLst>
            <a:ext uri="{FF2B5EF4-FFF2-40B4-BE49-F238E27FC236}">
              <a16:creationId xmlns:a16="http://schemas.microsoft.com/office/drawing/2014/main" id="{00000000-0008-0000-0200-000031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54" name="Text Box 4">
          <a:extLst>
            <a:ext uri="{FF2B5EF4-FFF2-40B4-BE49-F238E27FC236}">
              <a16:creationId xmlns:a16="http://schemas.microsoft.com/office/drawing/2014/main" id="{00000000-0008-0000-0200-000032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55" name="Text Box 5">
          <a:extLst>
            <a:ext uri="{FF2B5EF4-FFF2-40B4-BE49-F238E27FC236}">
              <a16:creationId xmlns:a16="http://schemas.microsoft.com/office/drawing/2014/main" id="{00000000-0008-0000-0200-000033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56" name="Text Box 9">
          <a:extLst>
            <a:ext uri="{FF2B5EF4-FFF2-40B4-BE49-F238E27FC236}">
              <a16:creationId xmlns:a16="http://schemas.microsoft.com/office/drawing/2014/main" id="{00000000-0008-0000-0200-000034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57" name="Text Box 10">
          <a:extLst>
            <a:ext uri="{FF2B5EF4-FFF2-40B4-BE49-F238E27FC236}">
              <a16:creationId xmlns:a16="http://schemas.microsoft.com/office/drawing/2014/main" id="{00000000-0008-0000-0200-000035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58" name="Text Box 4">
          <a:extLst>
            <a:ext uri="{FF2B5EF4-FFF2-40B4-BE49-F238E27FC236}">
              <a16:creationId xmlns:a16="http://schemas.microsoft.com/office/drawing/2014/main" id="{00000000-0008-0000-0200-000036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59" name="Text Box 5">
          <a:extLst>
            <a:ext uri="{FF2B5EF4-FFF2-40B4-BE49-F238E27FC236}">
              <a16:creationId xmlns:a16="http://schemas.microsoft.com/office/drawing/2014/main" id="{00000000-0008-0000-0200-000037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60" name="Text Box 9">
          <a:extLst>
            <a:ext uri="{FF2B5EF4-FFF2-40B4-BE49-F238E27FC236}">
              <a16:creationId xmlns:a16="http://schemas.microsoft.com/office/drawing/2014/main" id="{00000000-0008-0000-0200-000038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61" name="Text Box 10">
          <a:extLst>
            <a:ext uri="{FF2B5EF4-FFF2-40B4-BE49-F238E27FC236}">
              <a16:creationId xmlns:a16="http://schemas.microsoft.com/office/drawing/2014/main" id="{00000000-0008-0000-0200-000039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62" name="Text Box 4">
          <a:extLst>
            <a:ext uri="{FF2B5EF4-FFF2-40B4-BE49-F238E27FC236}">
              <a16:creationId xmlns:a16="http://schemas.microsoft.com/office/drawing/2014/main" id="{00000000-0008-0000-0200-00003A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63" name="Text Box 5">
          <a:extLst>
            <a:ext uri="{FF2B5EF4-FFF2-40B4-BE49-F238E27FC236}">
              <a16:creationId xmlns:a16="http://schemas.microsoft.com/office/drawing/2014/main" id="{00000000-0008-0000-0200-00003B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64" name="Text Box 9">
          <a:extLst>
            <a:ext uri="{FF2B5EF4-FFF2-40B4-BE49-F238E27FC236}">
              <a16:creationId xmlns:a16="http://schemas.microsoft.com/office/drawing/2014/main" id="{00000000-0008-0000-0200-00003C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65" name="Text Box 10">
          <a:extLst>
            <a:ext uri="{FF2B5EF4-FFF2-40B4-BE49-F238E27FC236}">
              <a16:creationId xmlns:a16="http://schemas.microsoft.com/office/drawing/2014/main" id="{00000000-0008-0000-0200-00003D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66" name="Text Box 4">
          <a:extLst>
            <a:ext uri="{FF2B5EF4-FFF2-40B4-BE49-F238E27FC236}">
              <a16:creationId xmlns:a16="http://schemas.microsoft.com/office/drawing/2014/main" id="{00000000-0008-0000-0200-00003E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67" name="Text Box 5">
          <a:extLst>
            <a:ext uri="{FF2B5EF4-FFF2-40B4-BE49-F238E27FC236}">
              <a16:creationId xmlns:a16="http://schemas.microsoft.com/office/drawing/2014/main" id="{00000000-0008-0000-0200-00003F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68" name="Text Box 9">
          <a:extLst>
            <a:ext uri="{FF2B5EF4-FFF2-40B4-BE49-F238E27FC236}">
              <a16:creationId xmlns:a16="http://schemas.microsoft.com/office/drawing/2014/main" id="{00000000-0008-0000-0200-000040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69" name="Text Box 10">
          <a:extLst>
            <a:ext uri="{FF2B5EF4-FFF2-40B4-BE49-F238E27FC236}">
              <a16:creationId xmlns:a16="http://schemas.microsoft.com/office/drawing/2014/main" id="{00000000-0008-0000-0200-000041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70" name="Text Box 4">
          <a:extLst>
            <a:ext uri="{FF2B5EF4-FFF2-40B4-BE49-F238E27FC236}">
              <a16:creationId xmlns:a16="http://schemas.microsoft.com/office/drawing/2014/main" id="{00000000-0008-0000-0200-000042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71" name="Text Box 5">
          <a:extLst>
            <a:ext uri="{FF2B5EF4-FFF2-40B4-BE49-F238E27FC236}">
              <a16:creationId xmlns:a16="http://schemas.microsoft.com/office/drawing/2014/main" id="{00000000-0008-0000-0200-000043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72" name="Text Box 9">
          <a:extLst>
            <a:ext uri="{FF2B5EF4-FFF2-40B4-BE49-F238E27FC236}">
              <a16:creationId xmlns:a16="http://schemas.microsoft.com/office/drawing/2014/main" id="{00000000-0008-0000-0200-000044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73" name="Text Box 10">
          <a:extLst>
            <a:ext uri="{FF2B5EF4-FFF2-40B4-BE49-F238E27FC236}">
              <a16:creationId xmlns:a16="http://schemas.microsoft.com/office/drawing/2014/main" id="{00000000-0008-0000-0200-000045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74" name="Text Box 4">
          <a:extLst>
            <a:ext uri="{FF2B5EF4-FFF2-40B4-BE49-F238E27FC236}">
              <a16:creationId xmlns:a16="http://schemas.microsoft.com/office/drawing/2014/main" id="{00000000-0008-0000-0200-000046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75" name="Text Box 5">
          <a:extLst>
            <a:ext uri="{FF2B5EF4-FFF2-40B4-BE49-F238E27FC236}">
              <a16:creationId xmlns:a16="http://schemas.microsoft.com/office/drawing/2014/main" id="{00000000-0008-0000-0200-000047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76" name="Text Box 9">
          <a:extLst>
            <a:ext uri="{FF2B5EF4-FFF2-40B4-BE49-F238E27FC236}">
              <a16:creationId xmlns:a16="http://schemas.microsoft.com/office/drawing/2014/main" id="{00000000-0008-0000-0200-000048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77" name="Text Box 10">
          <a:extLst>
            <a:ext uri="{FF2B5EF4-FFF2-40B4-BE49-F238E27FC236}">
              <a16:creationId xmlns:a16="http://schemas.microsoft.com/office/drawing/2014/main" id="{00000000-0008-0000-0200-000049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78" name="Text Box 4">
          <a:extLst>
            <a:ext uri="{FF2B5EF4-FFF2-40B4-BE49-F238E27FC236}">
              <a16:creationId xmlns:a16="http://schemas.microsoft.com/office/drawing/2014/main" id="{00000000-0008-0000-0200-00004A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79" name="Text Box 5">
          <a:extLst>
            <a:ext uri="{FF2B5EF4-FFF2-40B4-BE49-F238E27FC236}">
              <a16:creationId xmlns:a16="http://schemas.microsoft.com/office/drawing/2014/main" id="{00000000-0008-0000-0200-00004B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80" name="Text Box 9">
          <a:extLst>
            <a:ext uri="{FF2B5EF4-FFF2-40B4-BE49-F238E27FC236}">
              <a16:creationId xmlns:a16="http://schemas.microsoft.com/office/drawing/2014/main" id="{00000000-0008-0000-0200-00004C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81" name="Text Box 10">
          <a:extLst>
            <a:ext uri="{FF2B5EF4-FFF2-40B4-BE49-F238E27FC236}">
              <a16:creationId xmlns:a16="http://schemas.microsoft.com/office/drawing/2014/main" id="{00000000-0008-0000-0200-00004D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82" name="Text Box 4">
          <a:extLst>
            <a:ext uri="{FF2B5EF4-FFF2-40B4-BE49-F238E27FC236}">
              <a16:creationId xmlns:a16="http://schemas.microsoft.com/office/drawing/2014/main" id="{00000000-0008-0000-0200-00004E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83" name="Text Box 5">
          <a:extLst>
            <a:ext uri="{FF2B5EF4-FFF2-40B4-BE49-F238E27FC236}">
              <a16:creationId xmlns:a16="http://schemas.microsoft.com/office/drawing/2014/main" id="{00000000-0008-0000-0200-00004F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84" name="Text Box 9">
          <a:extLst>
            <a:ext uri="{FF2B5EF4-FFF2-40B4-BE49-F238E27FC236}">
              <a16:creationId xmlns:a16="http://schemas.microsoft.com/office/drawing/2014/main" id="{00000000-0008-0000-0200-000050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85" name="Text Box 10">
          <a:extLst>
            <a:ext uri="{FF2B5EF4-FFF2-40B4-BE49-F238E27FC236}">
              <a16:creationId xmlns:a16="http://schemas.microsoft.com/office/drawing/2014/main" id="{00000000-0008-0000-0200-000051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8"/>
    <xdr:sp macro="" textlink="">
      <xdr:nvSpPr>
        <xdr:cNvPr id="2386" name="Text Box 4">
          <a:extLst>
            <a:ext uri="{FF2B5EF4-FFF2-40B4-BE49-F238E27FC236}">
              <a16:creationId xmlns:a16="http://schemas.microsoft.com/office/drawing/2014/main" id="{00000000-0008-0000-0200-00005209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912</xdr:row>
      <xdr:rowOff>0</xdr:rowOff>
    </xdr:from>
    <xdr:ext cx="76200" cy="148168"/>
    <xdr:sp macro="" textlink="">
      <xdr:nvSpPr>
        <xdr:cNvPr id="2387" name="Text Box 5">
          <a:extLst>
            <a:ext uri="{FF2B5EF4-FFF2-40B4-BE49-F238E27FC236}">
              <a16:creationId xmlns:a16="http://schemas.microsoft.com/office/drawing/2014/main" id="{00000000-0008-0000-0200-00005309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912</xdr:row>
      <xdr:rowOff>0</xdr:rowOff>
    </xdr:from>
    <xdr:ext cx="76200" cy="148168"/>
    <xdr:sp macro="" textlink="">
      <xdr:nvSpPr>
        <xdr:cNvPr id="2388" name="Text Box 9">
          <a:extLst>
            <a:ext uri="{FF2B5EF4-FFF2-40B4-BE49-F238E27FC236}">
              <a16:creationId xmlns:a16="http://schemas.microsoft.com/office/drawing/2014/main" id="{00000000-0008-0000-0200-00005409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912</xdr:row>
      <xdr:rowOff>0</xdr:rowOff>
    </xdr:from>
    <xdr:ext cx="76200" cy="148168"/>
    <xdr:sp macro="" textlink="">
      <xdr:nvSpPr>
        <xdr:cNvPr id="2389" name="Text Box 10">
          <a:extLst>
            <a:ext uri="{FF2B5EF4-FFF2-40B4-BE49-F238E27FC236}">
              <a16:creationId xmlns:a16="http://schemas.microsoft.com/office/drawing/2014/main" id="{00000000-0008-0000-0200-00005509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90" name="Text Box 4">
          <a:extLst>
            <a:ext uri="{FF2B5EF4-FFF2-40B4-BE49-F238E27FC236}">
              <a16:creationId xmlns:a16="http://schemas.microsoft.com/office/drawing/2014/main" id="{00000000-0008-0000-0200-000056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91" name="Text Box 5">
          <a:extLst>
            <a:ext uri="{FF2B5EF4-FFF2-40B4-BE49-F238E27FC236}">
              <a16:creationId xmlns:a16="http://schemas.microsoft.com/office/drawing/2014/main" id="{00000000-0008-0000-0200-000057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92" name="Text Box 9">
          <a:extLst>
            <a:ext uri="{FF2B5EF4-FFF2-40B4-BE49-F238E27FC236}">
              <a16:creationId xmlns:a16="http://schemas.microsoft.com/office/drawing/2014/main" id="{00000000-0008-0000-0200-000058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93" name="Text Box 10">
          <a:extLst>
            <a:ext uri="{FF2B5EF4-FFF2-40B4-BE49-F238E27FC236}">
              <a16:creationId xmlns:a16="http://schemas.microsoft.com/office/drawing/2014/main" id="{00000000-0008-0000-0200-000059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394" name="Text Box 4">
          <a:extLst>
            <a:ext uri="{FF2B5EF4-FFF2-40B4-BE49-F238E27FC236}">
              <a16:creationId xmlns:a16="http://schemas.microsoft.com/office/drawing/2014/main" id="{00000000-0008-0000-0200-00005A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395" name="Text Box 5">
          <a:extLst>
            <a:ext uri="{FF2B5EF4-FFF2-40B4-BE49-F238E27FC236}">
              <a16:creationId xmlns:a16="http://schemas.microsoft.com/office/drawing/2014/main" id="{00000000-0008-0000-0200-00005B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396" name="Text Box 9">
          <a:extLst>
            <a:ext uri="{FF2B5EF4-FFF2-40B4-BE49-F238E27FC236}">
              <a16:creationId xmlns:a16="http://schemas.microsoft.com/office/drawing/2014/main" id="{00000000-0008-0000-0200-00005C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97" name="Text Box 4">
          <a:extLst>
            <a:ext uri="{FF2B5EF4-FFF2-40B4-BE49-F238E27FC236}">
              <a16:creationId xmlns:a16="http://schemas.microsoft.com/office/drawing/2014/main" id="{00000000-0008-0000-0200-00005D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98" name="Text Box 5">
          <a:extLst>
            <a:ext uri="{FF2B5EF4-FFF2-40B4-BE49-F238E27FC236}">
              <a16:creationId xmlns:a16="http://schemas.microsoft.com/office/drawing/2014/main" id="{00000000-0008-0000-0200-00005E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399" name="Text Box 9">
          <a:extLst>
            <a:ext uri="{FF2B5EF4-FFF2-40B4-BE49-F238E27FC236}">
              <a16:creationId xmlns:a16="http://schemas.microsoft.com/office/drawing/2014/main" id="{00000000-0008-0000-0200-00005F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00" name="Text Box 10">
          <a:extLst>
            <a:ext uri="{FF2B5EF4-FFF2-40B4-BE49-F238E27FC236}">
              <a16:creationId xmlns:a16="http://schemas.microsoft.com/office/drawing/2014/main" id="{00000000-0008-0000-0200-000060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01" name="Text Box 4">
          <a:extLst>
            <a:ext uri="{FF2B5EF4-FFF2-40B4-BE49-F238E27FC236}">
              <a16:creationId xmlns:a16="http://schemas.microsoft.com/office/drawing/2014/main" id="{00000000-0008-0000-0200-000061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02" name="Text Box 5">
          <a:extLst>
            <a:ext uri="{FF2B5EF4-FFF2-40B4-BE49-F238E27FC236}">
              <a16:creationId xmlns:a16="http://schemas.microsoft.com/office/drawing/2014/main" id="{00000000-0008-0000-0200-000062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03" name="Text Box 9">
          <a:extLst>
            <a:ext uri="{FF2B5EF4-FFF2-40B4-BE49-F238E27FC236}">
              <a16:creationId xmlns:a16="http://schemas.microsoft.com/office/drawing/2014/main" id="{00000000-0008-0000-0200-000063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04" name="Text Box 4">
          <a:extLst>
            <a:ext uri="{FF2B5EF4-FFF2-40B4-BE49-F238E27FC236}">
              <a16:creationId xmlns:a16="http://schemas.microsoft.com/office/drawing/2014/main" id="{00000000-0008-0000-0200-000064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05" name="Text Box 5">
          <a:extLst>
            <a:ext uri="{FF2B5EF4-FFF2-40B4-BE49-F238E27FC236}">
              <a16:creationId xmlns:a16="http://schemas.microsoft.com/office/drawing/2014/main" id="{00000000-0008-0000-0200-000065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06" name="Text Box 9">
          <a:extLst>
            <a:ext uri="{FF2B5EF4-FFF2-40B4-BE49-F238E27FC236}">
              <a16:creationId xmlns:a16="http://schemas.microsoft.com/office/drawing/2014/main" id="{00000000-0008-0000-0200-000066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07" name="Text Box 4">
          <a:extLst>
            <a:ext uri="{FF2B5EF4-FFF2-40B4-BE49-F238E27FC236}">
              <a16:creationId xmlns:a16="http://schemas.microsoft.com/office/drawing/2014/main" id="{00000000-0008-0000-0200-000067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08" name="Text Box 4">
          <a:extLst>
            <a:ext uri="{FF2B5EF4-FFF2-40B4-BE49-F238E27FC236}">
              <a16:creationId xmlns:a16="http://schemas.microsoft.com/office/drawing/2014/main" id="{00000000-0008-0000-0200-000068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409" name="Text Box 4">
          <a:extLst>
            <a:ext uri="{FF2B5EF4-FFF2-40B4-BE49-F238E27FC236}">
              <a16:creationId xmlns:a16="http://schemas.microsoft.com/office/drawing/2014/main" id="{00000000-0008-0000-0200-000069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410" name="Text Box 5">
          <a:extLst>
            <a:ext uri="{FF2B5EF4-FFF2-40B4-BE49-F238E27FC236}">
              <a16:creationId xmlns:a16="http://schemas.microsoft.com/office/drawing/2014/main" id="{00000000-0008-0000-0200-00006A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411" name="Text Box 9">
          <a:extLst>
            <a:ext uri="{FF2B5EF4-FFF2-40B4-BE49-F238E27FC236}">
              <a16:creationId xmlns:a16="http://schemas.microsoft.com/office/drawing/2014/main" id="{00000000-0008-0000-0200-00006B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412" name="Text Box 10">
          <a:extLst>
            <a:ext uri="{FF2B5EF4-FFF2-40B4-BE49-F238E27FC236}">
              <a16:creationId xmlns:a16="http://schemas.microsoft.com/office/drawing/2014/main" id="{00000000-0008-0000-0200-00006C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413" name="Text Box 4">
          <a:extLst>
            <a:ext uri="{FF2B5EF4-FFF2-40B4-BE49-F238E27FC236}">
              <a16:creationId xmlns:a16="http://schemas.microsoft.com/office/drawing/2014/main" id="{00000000-0008-0000-0200-00006D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414" name="Text Box 5">
          <a:extLst>
            <a:ext uri="{FF2B5EF4-FFF2-40B4-BE49-F238E27FC236}">
              <a16:creationId xmlns:a16="http://schemas.microsoft.com/office/drawing/2014/main" id="{00000000-0008-0000-0200-00006E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415" name="Text Box 9">
          <a:extLst>
            <a:ext uri="{FF2B5EF4-FFF2-40B4-BE49-F238E27FC236}">
              <a16:creationId xmlns:a16="http://schemas.microsoft.com/office/drawing/2014/main" id="{00000000-0008-0000-0200-00006F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416" name="Text Box 10">
          <a:extLst>
            <a:ext uri="{FF2B5EF4-FFF2-40B4-BE49-F238E27FC236}">
              <a16:creationId xmlns:a16="http://schemas.microsoft.com/office/drawing/2014/main" id="{00000000-0008-0000-0200-000070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417" name="Text Box 4">
          <a:extLst>
            <a:ext uri="{FF2B5EF4-FFF2-40B4-BE49-F238E27FC236}">
              <a16:creationId xmlns:a16="http://schemas.microsoft.com/office/drawing/2014/main" id="{00000000-0008-0000-0200-000071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418" name="Text Box 5">
          <a:extLst>
            <a:ext uri="{FF2B5EF4-FFF2-40B4-BE49-F238E27FC236}">
              <a16:creationId xmlns:a16="http://schemas.microsoft.com/office/drawing/2014/main" id="{00000000-0008-0000-0200-000072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419" name="Text Box 9">
          <a:extLst>
            <a:ext uri="{FF2B5EF4-FFF2-40B4-BE49-F238E27FC236}">
              <a16:creationId xmlns:a16="http://schemas.microsoft.com/office/drawing/2014/main" id="{00000000-0008-0000-0200-000073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420" name="Text Box 10">
          <a:extLst>
            <a:ext uri="{FF2B5EF4-FFF2-40B4-BE49-F238E27FC236}">
              <a16:creationId xmlns:a16="http://schemas.microsoft.com/office/drawing/2014/main" id="{00000000-0008-0000-0200-000074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421" name="Text Box 4">
          <a:extLst>
            <a:ext uri="{FF2B5EF4-FFF2-40B4-BE49-F238E27FC236}">
              <a16:creationId xmlns:a16="http://schemas.microsoft.com/office/drawing/2014/main" id="{00000000-0008-0000-0200-000075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422" name="Text Box 5">
          <a:extLst>
            <a:ext uri="{FF2B5EF4-FFF2-40B4-BE49-F238E27FC236}">
              <a16:creationId xmlns:a16="http://schemas.microsoft.com/office/drawing/2014/main" id="{00000000-0008-0000-0200-000076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423" name="Text Box 9">
          <a:extLst>
            <a:ext uri="{FF2B5EF4-FFF2-40B4-BE49-F238E27FC236}">
              <a16:creationId xmlns:a16="http://schemas.microsoft.com/office/drawing/2014/main" id="{00000000-0008-0000-0200-000077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424" name="Text Box 10">
          <a:extLst>
            <a:ext uri="{FF2B5EF4-FFF2-40B4-BE49-F238E27FC236}">
              <a16:creationId xmlns:a16="http://schemas.microsoft.com/office/drawing/2014/main" id="{00000000-0008-0000-0200-000078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425" name="Text Box 4">
          <a:extLst>
            <a:ext uri="{FF2B5EF4-FFF2-40B4-BE49-F238E27FC236}">
              <a16:creationId xmlns:a16="http://schemas.microsoft.com/office/drawing/2014/main" id="{00000000-0008-0000-0200-000079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426" name="Text Box 5">
          <a:extLst>
            <a:ext uri="{FF2B5EF4-FFF2-40B4-BE49-F238E27FC236}">
              <a16:creationId xmlns:a16="http://schemas.microsoft.com/office/drawing/2014/main" id="{00000000-0008-0000-0200-00007A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427" name="Text Box 9">
          <a:extLst>
            <a:ext uri="{FF2B5EF4-FFF2-40B4-BE49-F238E27FC236}">
              <a16:creationId xmlns:a16="http://schemas.microsoft.com/office/drawing/2014/main" id="{00000000-0008-0000-0200-00007B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428" name="Text Box 10">
          <a:extLst>
            <a:ext uri="{FF2B5EF4-FFF2-40B4-BE49-F238E27FC236}">
              <a16:creationId xmlns:a16="http://schemas.microsoft.com/office/drawing/2014/main" id="{00000000-0008-0000-0200-00007C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429" name="Text Box 4">
          <a:extLst>
            <a:ext uri="{FF2B5EF4-FFF2-40B4-BE49-F238E27FC236}">
              <a16:creationId xmlns:a16="http://schemas.microsoft.com/office/drawing/2014/main" id="{00000000-0008-0000-0200-00007D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430" name="Text Box 5">
          <a:extLst>
            <a:ext uri="{FF2B5EF4-FFF2-40B4-BE49-F238E27FC236}">
              <a16:creationId xmlns:a16="http://schemas.microsoft.com/office/drawing/2014/main" id="{00000000-0008-0000-0200-00007E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431" name="Text Box 9">
          <a:extLst>
            <a:ext uri="{FF2B5EF4-FFF2-40B4-BE49-F238E27FC236}">
              <a16:creationId xmlns:a16="http://schemas.microsoft.com/office/drawing/2014/main" id="{00000000-0008-0000-0200-00007F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432" name="Text Box 10">
          <a:extLst>
            <a:ext uri="{FF2B5EF4-FFF2-40B4-BE49-F238E27FC236}">
              <a16:creationId xmlns:a16="http://schemas.microsoft.com/office/drawing/2014/main" id="{00000000-0008-0000-0200-000080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433" name="Text Box 4">
          <a:extLst>
            <a:ext uri="{FF2B5EF4-FFF2-40B4-BE49-F238E27FC236}">
              <a16:creationId xmlns:a16="http://schemas.microsoft.com/office/drawing/2014/main" id="{00000000-0008-0000-0200-000081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434" name="Text Box 5">
          <a:extLst>
            <a:ext uri="{FF2B5EF4-FFF2-40B4-BE49-F238E27FC236}">
              <a16:creationId xmlns:a16="http://schemas.microsoft.com/office/drawing/2014/main" id="{00000000-0008-0000-0200-000082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435" name="Text Box 9">
          <a:extLst>
            <a:ext uri="{FF2B5EF4-FFF2-40B4-BE49-F238E27FC236}">
              <a16:creationId xmlns:a16="http://schemas.microsoft.com/office/drawing/2014/main" id="{00000000-0008-0000-0200-000083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436" name="Text Box 10">
          <a:extLst>
            <a:ext uri="{FF2B5EF4-FFF2-40B4-BE49-F238E27FC236}">
              <a16:creationId xmlns:a16="http://schemas.microsoft.com/office/drawing/2014/main" id="{00000000-0008-0000-0200-000084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37" name="Text Box 4">
          <a:extLst>
            <a:ext uri="{FF2B5EF4-FFF2-40B4-BE49-F238E27FC236}">
              <a16:creationId xmlns:a16="http://schemas.microsoft.com/office/drawing/2014/main" id="{00000000-0008-0000-0200-000085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38" name="Text Box 5">
          <a:extLst>
            <a:ext uri="{FF2B5EF4-FFF2-40B4-BE49-F238E27FC236}">
              <a16:creationId xmlns:a16="http://schemas.microsoft.com/office/drawing/2014/main" id="{00000000-0008-0000-0200-000086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39" name="Text Box 9">
          <a:extLst>
            <a:ext uri="{FF2B5EF4-FFF2-40B4-BE49-F238E27FC236}">
              <a16:creationId xmlns:a16="http://schemas.microsoft.com/office/drawing/2014/main" id="{00000000-0008-0000-0200-000087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40" name="Text Box 10">
          <a:extLst>
            <a:ext uri="{FF2B5EF4-FFF2-40B4-BE49-F238E27FC236}">
              <a16:creationId xmlns:a16="http://schemas.microsoft.com/office/drawing/2014/main" id="{00000000-0008-0000-0200-000088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41" name="Text Box 4">
          <a:extLst>
            <a:ext uri="{FF2B5EF4-FFF2-40B4-BE49-F238E27FC236}">
              <a16:creationId xmlns:a16="http://schemas.microsoft.com/office/drawing/2014/main" id="{00000000-0008-0000-0200-000089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42" name="Text Box 5">
          <a:extLst>
            <a:ext uri="{FF2B5EF4-FFF2-40B4-BE49-F238E27FC236}">
              <a16:creationId xmlns:a16="http://schemas.microsoft.com/office/drawing/2014/main" id="{00000000-0008-0000-0200-00008A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43" name="Text Box 9">
          <a:extLst>
            <a:ext uri="{FF2B5EF4-FFF2-40B4-BE49-F238E27FC236}">
              <a16:creationId xmlns:a16="http://schemas.microsoft.com/office/drawing/2014/main" id="{00000000-0008-0000-0200-00008B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44" name="Text Box 10">
          <a:extLst>
            <a:ext uri="{FF2B5EF4-FFF2-40B4-BE49-F238E27FC236}">
              <a16:creationId xmlns:a16="http://schemas.microsoft.com/office/drawing/2014/main" id="{00000000-0008-0000-0200-00008C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45" name="Text Box 4">
          <a:extLst>
            <a:ext uri="{FF2B5EF4-FFF2-40B4-BE49-F238E27FC236}">
              <a16:creationId xmlns:a16="http://schemas.microsoft.com/office/drawing/2014/main" id="{00000000-0008-0000-0200-00008D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46" name="Text Box 5">
          <a:extLst>
            <a:ext uri="{FF2B5EF4-FFF2-40B4-BE49-F238E27FC236}">
              <a16:creationId xmlns:a16="http://schemas.microsoft.com/office/drawing/2014/main" id="{00000000-0008-0000-0200-00008E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47" name="Text Box 9">
          <a:extLst>
            <a:ext uri="{FF2B5EF4-FFF2-40B4-BE49-F238E27FC236}">
              <a16:creationId xmlns:a16="http://schemas.microsoft.com/office/drawing/2014/main" id="{00000000-0008-0000-0200-00008F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48" name="Text Box 10">
          <a:extLst>
            <a:ext uri="{FF2B5EF4-FFF2-40B4-BE49-F238E27FC236}">
              <a16:creationId xmlns:a16="http://schemas.microsoft.com/office/drawing/2014/main" id="{00000000-0008-0000-0200-000090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49" name="Text Box 4">
          <a:extLst>
            <a:ext uri="{FF2B5EF4-FFF2-40B4-BE49-F238E27FC236}">
              <a16:creationId xmlns:a16="http://schemas.microsoft.com/office/drawing/2014/main" id="{00000000-0008-0000-0200-000091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50" name="Text Box 5">
          <a:extLst>
            <a:ext uri="{FF2B5EF4-FFF2-40B4-BE49-F238E27FC236}">
              <a16:creationId xmlns:a16="http://schemas.microsoft.com/office/drawing/2014/main" id="{00000000-0008-0000-0200-000092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51" name="Text Box 9">
          <a:extLst>
            <a:ext uri="{FF2B5EF4-FFF2-40B4-BE49-F238E27FC236}">
              <a16:creationId xmlns:a16="http://schemas.microsoft.com/office/drawing/2014/main" id="{00000000-0008-0000-0200-000093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52" name="Text Box 10">
          <a:extLst>
            <a:ext uri="{FF2B5EF4-FFF2-40B4-BE49-F238E27FC236}">
              <a16:creationId xmlns:a16="http://schemas.microsoft.com/office/drawing/2014/main" id="{00000000-0008-0000-0200-000094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53" name="Text Box 4">
          <a:extLst>
            <a:ext uri="{FF2B5EF4-FFF2-40B4-BE49-F238E27FC236}">
              <a16:creationId xmlns:a16="http://schemas.microsoft.com/office/drawing/2014/main" id="{00000000-0008-0000-0200-000095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54" name="Text Box 5">
          <a:extLst>
            <a:ext uri="{FF2B5EF4-FFF2-40B4-BE49-F238E27FC236}">
              <a16:creationId xmlns:a16="http://schemas.microsoft.com/office/drawing/2014/main" id="{00000000-0008-0000-0200-000096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55" name="Text Box 9">
          <a:extLst>
            <a:ext uri="{FF2B5EF4-FFF2-40B4-BE49-F238E27FC236}">
              <a16:creationId xmlns:a16="http://schemas.microsoft.com/office/drawing/2014/main" id="{00000000-0008-0000-0200-000097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56" name="Text Box 10">
          <a:extLst>
            <a:ext uri="{FF2B5EF4-FFF2-40B4-BE49-F238E27FC236}">
              <a16:creationId xmlns:a16="http://schemas.microsoft.com/office/drawing/2014/main" id="{00000000-0008-0000-0200-000098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57" name="Text Box 4">
          <a:extLst>
            <a:ext uri="{FF2B5EF4-FFF2-40B4-BE49-F238E27FC236}">
              <a16:creationId xmlns:a16="http://schemas.microsoft.com/office/drawing/2014/main" id="{00000000-0008-0000-0200-000099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58" name="Text Box 5">
          <a:extLst>
            <a:ext uri="{FF2B5EF4-FFF2-40B4-BE49-F238E27FC236}">
              <a16:creationId xmlns:a16="http://schemas.microsoft.com/office/drawing/2014/main" id="{00000000-0008-0000-0200-00009A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59" name="Text Box 9">
          <a:extLst>
            <a:ext uri="{FF2B5EF4-FFF2-40B4-BE49-F238E27FC236}">
              <a16:creationId xmlns:a16="http://schemas.microsoft.com/office/drawing/2014/main" id="{00000000-0008-0000-0200-00009B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60" name="Text Box 10">
          <a:extLst>
            <a:ext uri="{FF2B5EF4-FFF2-40B4-BE49-F238E27FC236}">
              <a16:creationId xmlns:a16="http://schemas.microsoft.com/office/drawing/2014/main" id="{00000000-0008-0000-0200-00009C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61" name="Text Box 4">
          <a:extLst>
            <a:ext uri="{FF2B5EF4-FFF2-40B4-BE49-F238E27FC236}">
              <a16:creationId xmlns:a16="http://schemas.microsoft.com/office/drawing/2014/main" id="{00000000-0008-0000-0200-00009D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62" name="Text Box 5">
          <a:extLst>
            <a:ext uri="{FF2B5EF4-FFF2-40B4-BE49-F238E27FC236}">
              <a16:creationId xmlns:a16="http://schemas.microsoft.com/office/drawing/2014/main" id="{00000000-0008-0000-0200-00009E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63" name="Text Box 9">
          <a:extLst>
            <a:ext uri="{FF2B5EF4-FFF2-40B4-BE49-F238E27FC236}">
              <a16:creationId xmlns:a16="http://schemas.microsoft.com/office/drawing/2014/main" id="{00000000-0008-0000-0200-00009F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64" name="Text Box 10">
          <a:extLst>
            <a:ext uri="{FF2B5EF4-FFF2-40B4-BE49-F238E27FC236}">
              <a16:creationId xmlns:a16="http://schemas.microsoft.com/office/drawing/2014/main" id="{00000000-0008-0000-0200-0000A0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65" name="Text Box 4">
          <a:extLst>
            <a:ext uri="{FF2B5EF4-FFF2-40B4-BE49-F238E27FC236}">
              <a16:creationId xmlns:a16="http://schemas.microsoft.com/office/drawing/2014/main" id="{00000000-0008-0000-0200-0000A1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66" name="Text Box 5">
          <a:extLst>
            <a:ext uri="{FF2B5EF4-FFF2-40B4-BE49-F238E27FC236}">
              <a16:creationId xmlns:a16="http://schemas.microsoft.com/office/drawing/2014/main" id="{00000000-0008-0000-0200-0000A2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67" name="Text Box 9">
          <a:extLst>
            <a:ext uri="{FF2B5EF4-FFF2-40B4-BE49-F238E27FC236}">
              <a16:creationId xmlns:a16="http://schemas.microsoft.com/office/drawing/2014/main" id="{00000000-0008-0000-0200-0000A3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68" name="Text Box 10">
          <a:extLst>
            <a:ext uri="{FF2B5EF4-FFF2-40B4-BE49-F238E27FC236}">
              <a16:creationId xmlns:a16="http://schemas.microsoft.com/office/drawing/2014/main" id="{00000000-0008-0000-0200-0000A4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69" name="Text Box 4">
          <a:extLst>
            <a:ext uri="{FF2B5EF4-FFF2-40B4-BE49-F238E27FC236}">
              <a16:creationId xmlns:a16="http://schemas.microsoft.com/office/drawing/2014/main" id="{00000000-0008-0000-0200-0000A5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70" name="Text Box 5">
          <a:extLst>
            <a:ext uri="{FF2B5EF4-FFF2-40B4-BE49-F238E27FC236}">
              <a16:creationId xmlns:a16="http://schemas.microsoft.com/office/drawing/2014/main" id="{00000000-0008-0000-0200-0000A6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71" name="Text Box 9">
          <a:extLst>
            <a:ext uri="{FF2B5EF4-FFF2-40B4-BE49-F238E27FC236}">
              <a16:creationId xmlns:a16="http://schemas.microsoft.com/office/drawing/2014/main" id="{00000000-0008-0000-0200-0000A7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72" name="Text Box 10">
          <a:extLst>
            <a:ext uri="{FF2B5EF4-FFF2-40B4-BE49-F238E27FC236}">
              <a16:creationId xmlns:a16="http://schemas.microsoft.com/office/drawing/2014/main" id="{00000000-0008-0000-0200-0000A8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73" name="Text Box 4">
          <a:extLst>
            <a:ext uri="{FF2B5EF4-FFF2-40B4-BE49-F238E27FC236}">
              <a16:creationId xmlns:a16="http://schemas.microsoft.com/office/drawing/2014/main" id="{00000000-0008-0000-0200-0000A9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74" name="Text Box 5">
          <a:extLst>
            <a:ext uri="{FF2B5EF4-FFF2-40B4-BE49-F238E27FC236}">
              <a16:creationId xmlns:a16="http://schemas.microsoft.com/office/drawing/2014/main" id="{00000000-0008-0000-0200-0000AA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75" name="Text Box 9">
          <a:extLst>
            <a:ext uri="{FF2B5EF4-FFF2-40B4-BE49-F238E27FC236}">
              <a16:creationId xmlns:a16="http://schemas.microsoft.com/office/drawing/2014/main" id="{00000000-0008-0000-0200-0000AB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76" name="Text Box 10">
          <a:extLst>
            <a:ext uri="{FF2B5EF4-FFF2-40B4-BE49-F238E27FC236}">
              <a16:creationId xmlns:a16="http://schemas.microsoft.com/office/drawing/2014/main" id="{00000000-0008-0000-0200-0000AC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77" name="Text Box 4">
          <a:extLst>
            <a:ext uri="{FF2B5EF4-FFF2-40B4-BE49-F238E27FC236}">
              <a16:creationId xmlns:a16="http://schemas.microsoft.com/office/drawing/2014/main" id="{00000000-0008-0000-0200-0000AD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78" name="Text Box 5">
          <a:extLst>
            <a:ext uri="{FF2B5EF4-FFF2-40B4-BE49-F238E27FC236}">
              <a16:creationId xmlns:a16="http://schemas.microsoft.com/office/drawing/2014/main" id="{00000000-0008-0000-0200-0000AE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79" name="Text Box 9">
          <a:extLst>
            <a:ext uri="{FF2B5EF4-FFF2-40B4-BE49-F238E27FC236}">
              <a16:creationId xmlns:a16="http://schemas.microsoft.com/office/drawing/2014/main" id="{00000000-0008-0000-0200-0000AF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80" name="Text Box 10">
          <a:extLst>
            <a:ext uri="{FF2B5EF4-FFF2-40B4-BE49-F238E27FC236}">
              <a16:creationId xmlns:a16="http://schemas.microsoft.com/office/drawing/2014/main" id="{00000000-0008-0000-0200-0000B0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8"/>
    <xdr:sp macro="" textlink="">
      <xdr:nvSpPr>
        <xdr:cNvPr id="2481" name="Text Box 4">
          <a:extLst>
            <a:ext uri="{FF2B5EF4-FFF2-40B4-BE49-F238E27FC236}">
              <a16:creationId xmlns:a16="http://schemas.microsoft.com/office/drawing/2014/main" id="{00000000-0008-0000-0200-0000B109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912</xdr:row>
      <xdr:rowOff>0</xdr:rowOff>
    </xdr:from>
    <xdr:ext cx="76200" cy="148168"/>
    <xdr:sp macro="" textlink="">
      <xdr:nvSpPr>
        <xdr:cNvPr id="2482" name="Text Box 5">
          <a:extLst>
            <a:ext uri="{FF2B5EF4-FFF2-40B4-BE49-F238E27FC236}">
              <a16:creationId xmlns:a16="http://schemas.microsoft.com/office/drawing/2014/main" id="{00000000-0008-0000-0200-0000B209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912</xdr:row>
      <xdr:rowOff>0</xdr:rowOff>
    </xdr:from>
    <xdr:ext cx="76200" cy="148168"/>
    <xdr:sp macro="" textlink="">
      <xdr:nvSpPr>
        <xdr:cNvPr id="2483" name="Text Box 9">
          <a:extLst>
            <a:ext uri="{FF2B5EF4-FFF2-40B4-BE49-F238E27FC236}">
              <a16:creationId xmlns:a16="http://schemas.microsoft.com/office/drawing/2014/main" id="{00000000-0008-0000-0200-0000B309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912</xdr:row>
      <xdr:rowOff>0</xdr:rowOff>
    </xdr:from>
    <xdr:ext cx="76200" cy="148168"/>
    <xdr:sp macro="" textlink="">
      <xdr:nvSpPr>
        <xdr:cNvPr id="2484" name="Text Box 10">
          <a:extLst>
            <a:ext uri="{FF2B5EF4-FFF2-40B4-BE49-F238E27FC236}">
              <a16:creationId xmlns:a16="http://schemas.microsoft.com/office/drawing/2014/main" id="{00000000-0008-0000-0200-0000B409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85" name="Text Box 4">
          <a:extLst>
            <a:ext uri="{FF2B5EF4-FFF2-40B4-BE49-F238E27FC236}">
              <a16:creationId xmlns:a16="http://schemas.microsoft.com/office/drawing/2014/main" id="{00000000-0008-0000-0200-0000B5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86" name="Text Box 5">
          <a:extLst>
            <a:ext uri="{FF2B5EF4-FFF2-40B4-BE49-F238E27FC236}">
              <a16:creationId xmlns:a16="http://schemas.microsoft.com/office/drawing/2014/main" id="{00000000-0008-0000-0200-0000B6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87" name="Text Box 9">
          <a:extLst>
            <a:ext uri="{FF2B5EF4-FFF2-40B4-BE49-F238E27FC236}">
              <a16:creationId xmlns:a16="http://schemas.microsoft.com/office/drawing/2014/main" id="{00000000-0008-0000-0200-0000B7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88" name="Text Box 10">
          <a:extLst>
            <a:ext uri="{FF2B5EF4-FFF2-40B4-BE49-F238E27FC236}">
              <a16:creationId xmlns:a16="http://schemas.microsoft.com/office/drawing/2014/main" id="{00000000-0008-0000-0200-0000B8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489" name="Text Box 4">
          <a:extLst>
            <a:ext uri="{FF2B5EF4-FFF2-40B4-BE49-F238E27FC236}">
              <a16:creationId xmlns:a16="http://schemas.microsoft.com/office/drawing/2014/main" id="{00000000-0008-0000-0200-0000B9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490" name="Text Box 5">
          <a:extLst>
            <a:ext uri="{FF2B5EF4-FFF2-40B4-BE49-F238E27FC236}">
              <a16:creationId xmlns:a16="http://schemas.microsoft.com/office/drawing/2014/main" id="{00000000-0008-0000-0200-0000BA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491" name="Text Box 9">
          <a:extLst>
            <a:ext uri="{FF2B5EF4-FFF2-40B4-BE49-F238E27FC236}">
              <a16:creationId xmlns:a16="http://schemas.microsoft.com/office/drawing/2014/main" id="{00000000-0008-0000-0200-0000BB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92" name="Text Box 4">
          <a:extLst>
            <a:ext uri="{FF2B5EF4-FFF2-40B4-BE49-F238E27FC236}">
              <a16:creationId xmlns:a16="http://schemas.microsoft.com/office/drawing/2014/main" id="{00000000-0008-0000-0200-0000BC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93" name="Text Box 5">
          <a:extLst>
            <a:ext uri="{FF2B5EF4-FFF2-40B4-BE49-F238E27FC236}">
              <a16:creationId xmlns:a16="http://schemas.microsoft.com/office/drawing/2014/main" id="{00000000-0008-0000-0200-0000BD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94" name="Text Box 9">
          <a:extLst>
            <a:ext uri="{FF2B5EF4-FFF2-40B4-BE49-F238E27FC236}">
              <a16:creationId xmlns:a16="http://schemas.microsoft.com/office/drawing/2014/main" id="{00000000-0008-0000-0200-0000BE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95" name="Text Box 10">
          <a:extLst>
            <a:ext uri="{FF2B5EF4-FFF2-40B4-BE49-F238E27FC236}">
              <a16:creationId xmlns:a16="http://schemas.microsoft.com/office/drawing/2014/main" id="{00000000-0008-0000-0200-0000BF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96" name="Text Box 4">
          <a:extLst>
            <a:ext uri="{FF2B5EF4-FFF2-40B4-BE49-F238E27FC236}">
              <a16:creationId xmlns:a16="http://schemas.microsoft.com/office/drawing/2014/main" id="{00000000-0008-0000-0200-0000C0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97" name="Text Box 5">
          <a:extLst>
            <a:ext uri="{FF2B5EF4-FFF2-40B4-BE49-F238E27FC236}">
              <a16:creationId xmlns:a16="http://schemas.microsoft.com/office/drawing/2014/main" id="{00000000-0008-0000-0200-0000C1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98" name="Text Box 9">
          <a:extLst>
            <a:ext uri="{FF2B5EF4-FFF2-40B4-BE49-F238E27FC236}">
              <a16:creationId xmlns:a16="http://schemas.microsoft.com/office/drawing/2014/main" id="{00000000-0008-0000-0200-0000C2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499" name="Text Box 4">
          <a:extLst>
            <a:ext uri="{FF2B5EF4-FFF2-40B4-BE49-F238E27FC236}">
              <a16:creationId xmlns:a16="http://schemas.microsoft.com/office/drawing/2014/main" id="{00000000-0008-0000-0200-0000C3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00" name="Text Box 5">
          <a:extLst>
            <a:ext uri="{FF2B5EF4-FFF2-40B4-BE49-F238E27FC236}">
              <a16:creationId xmlns:a16="http://schemas.microsoft.com/office/drawing/2014/main" id="{00000000-0008-0000-0200-0000C4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01" name="Text Box 9">
          <a:extLst>
            <a:ext uri="{FF2B5EF4-FFF2-40B4-BE49-F238E27FC236}">
              <a16:creationId xmlns:a16="http://schemas.microsoft.com/office/drawing/2014/main" id="{00000000-0008-0000-0200-0000C5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02" name="Text Box 4">
          <a:extLst>
            <a:ext uri="{FF2B5EF4-FFF2-40B4-BE49-F238E27FC236}">
              <a16:creationId xmlns:a16="http://schemas.microsoft.com/office/drawing/2014/main" id="{00000000-0008-0000-0200-0000C6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03" name="Text Box 4">
          <a:extLst>
            <a:ext uri="{FF2B5EF4-FFF2-40B4-BE49-F238E27FC236}">
              <a16:creationId xmlns:a16="http://schemas.microsoft.com/office/drawing/2014/main" id="{00000000-0008-0000-0200-0000C7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504" name="Text Box 4">
          <a:extLst>
            <a:ext uri="{FF2B5EF4-FFF2-40B4-BE49-F238E27FC236}">
              <a16:creationId xmlns:a16="http://schemas.microsoft.com/office/drawing/2014/main" id="{00000000-0008-0000-0200-0000C8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505" name="Text Box 5">
          <a:extLst>
            <a:ext uri="{FF2B5EF4-FFF2-40B4-BE49-F238E27FC236}">
              <a16:creationId xmlns:a16="http://schemas.microsoft.com/office/drawing/2014/main" id="{00000000-0008-0000-0200-0000C9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506" name="Text Box 9">
          <a:extLst>
            <a:ext uri="{FF2B5EF4-FFF2-40B4-BE49-F238E27FC236}">
              <a16:creationId xmlns:a16="http://schemas.microsoft.com/office/drawing/2014/main" id="{00000000-0008-0000-0200-0000CA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507" name="Text Box 10">
          <a:extLst>
            <a:ext uri="{FF2B5EF4-FFF2-40B4-BE49-F238E27FC236}">
              <a16:creationId xmlns:a16="http://schemas.microsoft.com/office/drawing/2014/main" id="{00000000-0008-0000-0200-0000CB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508" name="Text Box 4">
          <a:extLst>
            <a:ext uri="{FF2B5EF4-FFF2-40B4-BE49-F238E27FC236}">
              <a16:creationId xmlns:a16="http://schemas.microsoft.com/office/drawing/2014/main" id="{00000000-0008-0000-0200-0000CC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509" name="Text Box 5">
          <a:extLst>
            <a:ext uri="{FF2B5EF4-FFF2-40B4-BE49-F238E27FC236}">
              <a16:creationId xmlns:a16="http://schemas.microsoft.com/office/drawing/2014/main" id="{00000000-0008-0000-0200-0000CD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510" name="Text Box 9">
          <a:extLst>
            <a:ext uri="{FF2B5EF4-FFF2-40B4-BE49-F238E27FC236}">
              <a16:creationId xmlns:a16="http://schemas.microsoft.com/office/drawing/2014/main" id="{00000000-0008-0000-0200-0000CE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511" name="Text Box 10">
          <a:extLst>
            <a:ext uri="{FF2B5EF4-FFF2-40B4-BE49-F238E27FC236}">
              <a16:creationId xmlns:a16="http://schemas.microsoft.com/office/drawing/2014/main" id="{00000000-0008-0000-0200-0000CF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512" name="Text Box 4">
          <a:extLst>
            <a:ext uri="{FF2B5EF4-FFF2-40B4-BE49-F238E27FC236}">
              <a16:creationId xmlns:a16="http://schemas.microsoft.com/office/drawing/2014/main" id="{00000000-0008-0000-0200-0000D0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513" name="Text Box 5">
          <a:extLst>
            <a:ext uri="{FF2B5EF4-FFF2-40B4-BE49-F238E27FC236}">
              <a16:creationId xmlns:a16="http://schemas.microsoft.com/office/drawing/2014/main" id="{00000000-0008-0000-0200-0000D1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514" name="Text Box 9">
          <a:extLst>
            <a:ext uri="{FF2B5EF4-FFF2-40B4-BE49-F238E27FC236}">
              <a16:creationId xmlns:a16="http://schemas.microsoft.com/office/drawing/2014/main" id="{00000000-0008-0000-0200-0000D2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515" name="Text Box 10">
          <a:extLst>
            <a:ext uri="{FF2B5EF4-FFF2-40B4-BE49-F238E27FC236}">
              <a16:creationId xmlns:a16="http://schemas.microsoft.com/office/drawing/2014/main" id="{00000000-0008-0000-0200-0000D3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516" name="Text Box 4">
          <a:extLst>
            <a:ext uri="{FF2B5EF4-FFF2-40B4-BE49-F238E27FC236}">
              <a16:creationId xmlns:a16="http://schemas.microsoft.com/office/drawing/2014/main" id="{00000000-0008-0000-0200-0000D4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517" name="Text Box 5">
          <a:extLst>
            <a:ext uri="{FF2B5EF4-FFF2-40B4-BE49-F238E27FC236}">
              <a16:creationId xmlns:a16="http://schemas.microsoft.com/office/drawing/2014/main" id="{00000000-0008-0000-0200-0000D5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518" name="Text Box 9">
          <a:extLst>
            <a:ext uri="{FF2B5EF4-FFF2-40B4-BE49-F238E27FC236}">
              <a16:creationId xmlns:a16="http://schemas.microsoft.com/office/drawing/2014/main" id="{00000000-0008-0000-0200-0000D6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519" name="Text Box 10">
          <a:extLst>
            <a:ext uri="{FF2B5EF4-FFF2-40B4-BE49-F238E27FC236}">
              <a16:creationId xmlns:a16="http://schemas.microsoft.com/office/drawing/2014/main" id="{00000000-0008-0000-0200-0000D7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520" name="Text Box 4">
          <a:extLst>
            <a:ext uri="{FF2B5EF4-FFF2-40B4-BE49-F238E27FC236}">
              <a16:creationId xmlns:a16="http://schemas.microsoft.com/office/drawing/2014/main" id="{00000000-0008-0000-0200-0000D8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521" name="Text Box 5">
          <a:extLst>
            <a:ext uri="{FF2B5EF4-FFF2-40B4-BE49-F238E27FC236}">
              <a16:creationId xmlns:a16="http://schemas.microsoft.com/office/drawing/2014/main" id="{00000000-0008-0000-0200-0000D9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522" name="Text Box 9">
          <a:extLst>
            <a:ext uri="{FF2B5EF4-FFF2-40B4-BE49-F238E27FC236}">
              <a16:creationId xmlns:a16="http://schemas.microsoft.com/office/drawing/2014/main" id="{00000000-0008-0000-0200-0000DA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523" name="Text Box 10">
          <a:extLst>
            <a:ext uri="{FF2B5EF4-FFF2-40B4-BE49-F238E27FC236}">
              <a16:creationId xmlns:a16="http://schemas.microsoft.com/office/drawing/2014/main" id="{00000000-0008-0000-0200-0000DB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524" name="Text Box 4">
          <a:extLst>
            <a:ext uri="{FF2B5EF4-FFF2-40B4-BE49-F238E27FC236}">
              <a16:creationId xmlns:a16="http://schemas.microsoft.com/office/drawing/2014/main" id="{00000000-0008-0000-0200-0000DC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525" name="Text Box 5">
          <a:extLst>
            <a:ext uri="{FF2B5EF4-FFF2-40B4-BE49-F238E27FC236}">
              <a16:creationId xmlns:a16="http://schemas.microsoft.com/office/drawing/2014/main" id="{00000000-0008-0000-0200-0000DD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526" name="Text Box 9">
          <a:extLst>
            <a:ext uri="{FF2B5EF4-FFF2-40B4-BE49-F238E27FC236}">
              <a16:creationId xmlns:a16="http://schemas.microsoft.com/office/drawing/2014/main" id="{00000000-0008-0000-0200-0000DE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527" name="Text Box 10">
          <a:extLst>
            <a:ext uri="{FF2B5EF4-FFF2-40B4-BE49-F238E27FC236}">
              <a16:creationId xmlns:a16="http://schemas.microsoft.com/office/drawing/2014/main" id="{00000000-0008-0000-0200-0000DF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528" name="Text Box 4">
          <a:extLst>
            <a:ext uri="{FF2B5EF4-FFF2-40B4-BE49-F238E27FC236}">
              <a16:creationId xmlns:a16="http://schemas.microsoft.com/office/drawing/2014/main" id="{00000000-0008-0000-0200-0000E0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529" name="Text Box 5">
          <a:extLst>
            <a:ext uri="{FF2B5EF4-FFF2-40B4-BE49-F238E27FC236}">
              <a16:creationId xmlns:a16="http://schemas.microsoft.com/office/drawing/2014/main" id="{00000000-0008-0000-0200-0000E1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530" name="Text Box 9">
          <a:extLst>
            <a:ext uri="{FF2B5EF4-FFF2-40B4-BE49-F238E27FC236}">
              <a16:creationId xmlns:a16="http://schemas.microsoft.com/office/drawing/2014/main" id="{00000000-0008-0000-0200-0000E2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2531" name="Text Box 10">
          <a:extLst>
            <a:ext uri="{FF2B5EF4-FFF2-40B4-BE49-F238E27FC236}">
              <a16:creationId xmlns:a16="http://schemas.microsoft.com/office/drawing/2014/main" id="{00000000-0008-0000-0200-0000E30900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32" name="Text Box 4">
          <a:extLst>
            <a:ext uri="{FF2B5EF4-FFF2-40B4-BE49-F238E27FC236}">
              <a16:creationId xmlns:a16="http://schemas.microsoft.com/office/drawing/2014/main" id="{00000000-0008-0000-0200-0000E4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33" name="Text Box 5">
          <a:extLst>
            <a:ext uri="{FF2B5EF4-FFF2-40B4-BE49-F238E27FC236}">
              <a16:creationId xmlns:a16="http://schemas.microsoft.com/office/drawing/2014/main" id="{00000000-0008-0000-0200-0000E5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34" name="Text Box 9">
          <a:extLst>
            <a:ext uri="{FF2B5EF4-FFF2-40B4-BE49-F238E27FC236}">
              <a16:creationId xmlns:a16="http://schemas.microsoft.com/office/drawing/2014/main" id="{00000000-0008-0000-0200-0000E6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35" name="Text Box 10">
          <a:extLst>
            <a:ext uri="{FF2B5EF4-FFF2-40B4-BE49-F238E27FC236}">
              <a16:creationId xmlns:a16="http://schemas.microsoft.com/office/drawing/2014/main" id="{00000000-0008-0000-0200-0000E7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36" name="Text Box 4">
          <a:extLst>
            <a:ext uri="{FF2B5EF4-FFF2-40B4-BE49-F238E27FC236}">
              <a16:creationId xmlns:a16="http://schemas.microsoft.com/office/drawing/2014/main" id="{00000000-0008-0000-0200-0000E8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37" name="Text Box 5">
          <a:extLst>
            <a:ext uri="{FF2B5EF4-FFF2-40B4-BE49-F238E27FC236}">
              <a16:creationId xmlns:a16="http://schemas.microsoft.com/office/drawing/2014/main" id="{00000000-0008-0000-0200-0000E9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38" name="Text Box 9">
          <a:extLst>
            <a:ext uri="{FF2B5EF4-FFF2-40B4-BE49-F238E27FC236}">
              <a16:creationId xmlns:a16="http://schemas.microsoft.com/office/drawing/2014/main" id="{00000000-0008-0000-0200-0000EA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39" name="Text Box 10">
          <a:extLst>
            <a:ext uri="{FF2B5EF4-FFF2-40B4-BE49-F238E27FC236}">
              <a16:creationId xmlns:a16="http://schemas.microsoft.com/office/drawing/2014/main" id="{00000000-0008-0000-0200-0000EB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40" name="Text Box 4">
          <a:extLst>
            <a:ext uri="{FF2B5EF4-FFF2-40B4-BE49-F238E27FC236}">
              <a16:creationId xmlns:a16="http://schemas.microsoft.com/office/drawing/2014/main" id="{00000000-0008-0000-0200-0000EC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41" name="Text Box 5">
          <a:extLst>
            <a:ext uri="{FF2B5EF4-FFF2-40B4-BE49-F238E27FC236}">
              <a16:creationId xmlns:a16="http://schemas.microsoft.com/office/drawing/2014/main" id="{00000000-0008-0000-0200-0000ED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42" name="Text Box 9">
          <a:extLst>
            <a:ext uri="{FF2B5EF4-FFF2-40B4-BE49-F238E27FC236}">
              <a16:creationId xmlns:a16="http://schemas.microsoft.com/office/drawing/2014/main" id="{00000000-0008-0000-0200-0000EE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43" name="Text Box 10">
          <a:extLst>
            <a:ext uri="{FF2B5EF4-FFF2-40B4-BE49-F238E27FC236}">
              <a16:creationId xmlns:a16="http://schemas.microsoft.com/office/drawing/2014/main" id="{00000000-0008-0000-0200-0000EF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44" name="Text Box 4">
          <a:extLst>
            <a:ext uri="{FF2B5EF4-FFF2-40B4-BE49-F238E27FC236}">
              <a16:creationId xmlns:a16="http://schemas.microsoft.com/office/drawing/2014/main" id="{00000000-0008-0000-0200-0000F0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45" name="Text Box 5">
          <a:extLst>
            <a:ext uri="{FF2B5EF4-FFF2-40B4-BE49-F238E27FC236}">
              <a16:creationId xmlns:a16="http://schemas.microsoft.com/office/drawing/2014/main" id="{00000000-0008-0000-0200-0000F1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46" name="Text Box 9">
          <a:extLst>
            <a:ext uri="{FF2B5EF4-FFF2-40B4-BE49-F238E27FC236}">
              <a16:creationId xmlns:a16="http://schemas.microsoft.com/office/drawing/2014/main" id="{00000000-0008-0000-0200-0000F2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47" name="Text Box 10">
          <a:extLst>
            <a:ext uri="{FF2B5EF4-FFF2-40B4-BE49-F238E27FC236}">
              <a16:creationId xmlns:a16="http://schemas.microsoft.com/office/drawing/2014/main" id="{00000000-0008-0000-0200-0000F3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48" name="Text Box 4">
          <a:extLst>
            <a:ext uri="{FF2B5EF4-FFF2-40B4-BE49-F238E27FC236}">
              <a16:creationId xmlns:a16="http://schemas.microsoft.com/office/drawing/2014/main" id="{00000000-0008-0000-0200-0000F4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49" name="Text Box 5">
          <a:extLst>
            <a:ext uri="{FF2B5EF4-FFF2-40B4-BE49-F238E27FC236}">
              <a16:creationId xmlns:a16="http://schemas.microsoft.com/office/drawing/2014/main" id="{00000000-0008-0000-0200-0000F5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50" name="Text Box 9">
          <a:extLst>
            <a:ext uri="{FF2B5EF4-FFF2-40B4-BE49-F238E27FC236}">
              <a16:creationId xmlns:a16="http://schemas.microsoft.com/office/drawing/2014/main" id="{00000000-0008-0000-0200-0000F6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51" name="Text Box 10">
          <a:extLst>
            <a:ext uri="{FF2B5EF4-FFF2-40B4-BE49-F238E27FC236}">
              <a16:creationId xmlns:a16="http://schemas.microsoft.com/office/drawing/2014/main" id="{00000000-0008-0000-0200-0000F7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52" name="Text Box 4">
          <a:extLst>
            <a:ext uri="{FF2B5EF4-FFF2-40B4-BE49-F238E27FC236}">
              <a16:creationId xmlns:a16="http://schemas.microsoft.com/office/drawing/2014/main" id="{00000000-0008-0000-0200-0000F8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53" name="Text Box 5">
          <a:extLst>
            <a:ext uri="{FF2B5EF4-FFF2-40B4-BE49-F238E27FC236}">
              <a16:creationId xmlns:a16="http://schemas.microsoft.com/office/drawing/2014/main" id="{00000000-0008-0000-0200-0000F9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54" name="Text Box 9">
          <a:extLst>
            <a:ext uri="{FF2B5EF4-FFF2-40B4-BE49-F238E27FC236}">
              <a16:creationId xmlns:a16="http://schemas.microsoft.com/office/drawing/2014/main" id="{00000000-0008-0000-0200-0000FA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55" name="Text Box 10">
          <a:extLst>
            <a:ext uri="{FF2B5EF4-FFF2-40B4-BE49-F238E27FC236}">
              <a16:creationId xmlns:a16="http://schemas.microsoft.com/office/drawing/2014/main" id="{00000000-0008-0000-0200-0000FB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56" name="Text Box 4">
          <a:extLst>
            <a:ext uri="{FF2B5EF4-FFF2-40B4-BE49-F238E27FC236}">
              <a16:creationId xmlns:a16="http://schemas.microsoft.com/office/drawing/2014/main" id="{00000000-0008-0000-0200-0000FC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57" name="Text Box 5">
          <a:extLst>
            <a:ext uri="{FF2B5EF4-FFF2-40B4-BE49-F238E27FC236}">
              <a16:creationId xmlns:a16="http://schemas.microsoft.com/office/drawing/2014/main" id="{00000000-0008-0000-0200-0000FD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58" name="Text Box 9">
          <a:extLst>
            <a:ext uri="{FF2B5EF4-FFF2-40B4-BE49-F238E27FC236}">
              <a16:creationId xmlns:a16="http://schemas.microsoft.com/office/drawing/2014/main" id="{00000000-0008-0000-0200-0000FE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59" name="Text Box 10">
          <a:extLst>
            <a:ext uri="{FF2B5EF4-FFF2-40B4-BE49-F238E27FC236}">
              <a16:creationId xmlns:a16="http://schemas.microsoft.com/office/drawing/2014/main" id="{00000000-0008-0000-0200-0000FF09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60" name="Text Box 4">
          <a:extLst>
            <a:ext uri="{FF2B5EF4-FFF2-40B4-BE49-F238E27FC236}">
              <a16:creationId xmlns:a16="http://schemas.microsoft.com/office/drawing/2014/main" id="{00000000-0008-0000-0200-000000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61" name="Text Box 5">
          <a:extLst>
            <a:ext uri="{FF2B5EF4-FFF2-40B4-BE49-F238E27FC236}">
              <a16:creationId xmlns:a16="http://schemas.microsoft.com/office/drawing/2014/main" id="{00000000-0008-0000-0200-000001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62" name="Text Box 9">
          <a:extLst>
            <a:ext uri="{FF2B5EF4-FFF2-40B4-BE49-F238E27FC236}">
              <a16:creationId xmlns:a16="http://schemas.microsoft.com/office/drawing/2014/main" id="{00000000-0008-0000-0200-000002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63" name="Text Box 10">
          <a:extLst>
            <a:ext uri="{FF2B5EF4-FFF2-40B4-BE49-F238E27FC236}">
              <a16:creationId xmlns:a16="http://schemas.microsoft.com/office/drawing/2014/main" id="{00000000-0008-0000-0200-000003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64" name="Text Box 4">
          <a:extLst>
            <a:ext uri="{FF2B5EF4-FFF2-40B4-BE49-F238E27FC236}">
              <a16:creationId xmlns:a16="http://schemas.microsoft.com/office/drawing/2014/main" id="{00000000-0008-0000-0200-000004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65" name="Text Box 5">
          <a:extLst>
            <a:ext uri="{FF2B5EF4-FFF2-40B4-BE49-F238E27FC236}">
              <a16:creationId xmlns:a16="http://schemas.microsoft.com/office/drawing/2014/main" id="{00000000-0008-0000-0200-000005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66" name="Text Box 9">
          <a:extLst>
            <a:ext uri="{FF2B5EF4-FFF2-40B4-BE49-F238E27FC236}">
              <a16:creationId xmlns:a16="http://schemas.microsoft.com/office/drawing/2014/main" id="{00000000-0008-0000-0200-000006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67" name="Text Box 10">
          <a:extLst>
            <a:ext uri="{FF2B5EF4-FFF2-40B4-BE49-F238E27FC236}">
              <a16:creationId xmlns:a16="http://schemas.microsoft.com/office/drawing/2014/main" id="{00000000-0008-0000-0200-000007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68" name="Text Box 4">
          <a:extLst>
            <a:ext uri="{FF2B5EF4-FFF2-40B4-BE49-F238E27FC236}">
              <a16:creationId xmlns:a16="http://schemas.microsoft.com/office/drawing/2014/main" id="{00000000-0008-0000-0200-000008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69" name="Text Box 5">
          <a:extLst>
            <a:ext uri="{FF2B5EF4-FFF2-40B4-BE49-F238E27FC236}">
              <a16:creationId xmlns:a16="http://schemas.microsoft.com/office/drawing/2014/main" id="{00000000-0008-0000-0200-000009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70" name="Text Box 9">
          <a:extLst>
            <a:ext uri="{FF2B5EF4-FFF2-40B4-BE49-F238E27FC236}">
              <a16:creationId xmlns:a16="http://schemas.microsoft.com/office/drawing/2014/main" id="{00000000-0008-0000-0200-00000A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71" name="Text Box 10">
          <a:extLst>
            <a:ext uri="{FF2B5EF4-FFF2-40B4-BE49-F238E27FC236}">
              <a16:creationId xmlns:a16="http://schemas.microsoft.com/office/drawing/2014/main" id="{00000000-0008-0000-0200-00000B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72" name="Text Box 4">
          <a:extLst>
            <a:ext uri="{FF2B5EF4-FFF2-40B4-BE49-F238E27FC236}">
              <a16:creationId xmlns:a16="http://schemas.microsoft.com/office/drawing/2014/main" id="{00000000-0008-0000-0200-00000C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73" name="Text Box 5">
          <a:extLst>
            <a:ext uri="{FF2B5EF4-FFF2-40B4-BE49-F238E27FC236}">
              <a16:creationId xmlns:a16="http://schemas.microsoft.com/office/drawing/2014/main" id="{00000000-0008-0000-0200-00000D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74" name="Text Box 9">
          <a:extLst>
            <a:ext uri="{FF2B5EF4-FFF2-40B4-BE49-F238E27FC236}">
              <a16:creationId xmlns:a16="http://schemas.microsoft.com/office/drawing/2014/main" id="{00000000-0008-0000-0200-00000E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2575" name="Text Box 10">
          <a:extLst>
            <a:ext uri="{FF2B5EF4-FFF2-40B4-BE49-F238E27FC236}">
              <a16:creationId xmlns:a16="http://schemas.microsoft.com/office/drawing/2014/main" id="{00000000-0008-0000-0200-00000F0A000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8"/>
    <xdr:sp macro="" textlink="">
      <xdr:nvSpPr>
        <xdr:cNvPr id="2576" name="Text Box 4">
          <a:extLst>
            <a:ext uri="{FF2B5EF4-FFF2-40B4-BE49-F238E27FC236}">
              <a16:creationId xmlns:a16="http://schemas.microsoft.com/office/drawing/2014/main" id="{00000000-0008-0000-0200-0000100A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912</xdr:row>
      <xdr:rowOff>0</xdr:rowOff>
    </xdr:from>
    <xdr:ext cx="76200" cy="148168"/>
    <xdr:sp macro="" textlink="">
      <xdr:nvSpPr>
        <xdr:cNvPr id="2577" name="Text Box 5">
          <a:extLst>
            <a:ext uri="{FF2B5EF4-FFF2-40B4-BE49-F238E27FC236}">
              <a16:creationId xmlns:a16="http://schemas.microsoft.com/office/drawing/2014/main" id="{00000000-0008-0000-0200-0000110A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912</xdr:row>
      <xdr:rowOff>0</xdr:rowOff>
    </xdr:from>
    <xdr:ext cx="76200" cy="148168"/>
    <xdr:sp macro="" textlink="">
      <xdr:nvSpPr>
        <xdr:cNvPr id="2578" name="Text Box 9">
          <a:extLst>
            <a:ext uri="{FF2B5EF4-FFF2-40B4-BE49-F238E27FC236}">
              <a16:creationId xmlns:a16="http://schemas.microsoft.com/office/drawing/2014/main" id="{00000000-0008-0000-0200-0000120A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912</xdr:row>
      <xdr:rowOff>0</xdr:rowOff>
    </xdr:from>
    <xdr:ext cx="76200" cy="148168"/>
    <xdr:sp macro="" textlink="">
      <xdr:nvSpPr>
        <xdr:cNvPr id="2579" name="Text Box 10">
          <a:extLst>
            <a:ext uri="{FF2B5EF4-FFF2-40B4-BE49-F238E27FC236}">
              <a16:creationId xmlns:a16="http://schemas.microsoft.com/office/drawing/2014/main" id="{00000000-0008-0000-0200-0000130A000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580" name="Text Box 4">
          <a:extLst>
            <a:ext uri="{FF2B5EF4-FFF2-40B4-BE49-F238E27FC236}">
              <a16:creationId xmlns:a16="http://schemas.microsoft.com/office/drawing/2014/main" id="{00000000-0008-0000-0200-000014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581" name="Text Box 5">
          <a:extLst>
            <a:ext uri="{FF2B5EF4-FFF2-40B4-BE49-F238E27FC236}">
              <a16:creationId xmlns:a16="http://schemas.microsoft.com/office/drawing/2014/main" id="{00000000-0008-0000-0200-000015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582" name="Text Box 9">
          <a:extLst>
            <a:ext uri="{FF2B5EF4-FFF2-40B4-BE49-F238E27FC236}">
              <a16:creationId xmlns:a16="http://schemas.microsoft.com/office/drawing/2014/main" id="{00000000-0008-0000-0200-000016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583" name="Text Box 10">
          <a:extLst>
            <a:ext uri="{FF2B5EF4-FFF2-40B4-BE49-F238E27FC236}">
              <a16:creationId xmlns:a16="http://schemas.microsoft.com/office/drawing/2014/main" id="{00000000-0008-0000-0200-000017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2584" name="Text Box 4">
          <a:extLst>
            <a:ext uri="{FF2B5EF4-FFF2-40B4-BE49-F238E27FC236}">
              <a16:creationId xmlns:a16="http://schemas.microsoft.com/office/drawing/2014/main" id="{00000000-0008-0000-0200-000018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2585" name="Text Box 5">
          <a:extLst>
            <a:ext uri="{FF2B5EF4-FFF2-40B4-BE49-F238E27FC236}">
              <a16:creationId xmlns:a16="http://schemas.microsoft.com/office/drawing/2014/main" id="{00000000-0008-0000-0200-000019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2586" name="Text Box 9">
          <a:extLst>
            <a:ext uri="{FF2B5EF4-FFF2-40B4-BE49-F238E27FC236}">
              <a16:creationId xmlns:a16="http://schemas.microsoft.com/office/drawing/2014/main" id="{00000000-0008-0000-0200-00001A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587" name="Text Box 4">
          <a:extLst>
            <a:ext uri="{FF2B5EF4-FFF2-40B4-BE49-F238E27FC236}">
              <a16:creationId xmlns:a16="http://schemas.microsoft.com/office/drawing/2014/main" id="{00000000-0008-0000-0200-00001B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588" name="Text Box 5">
          <a:extLst>
            <a:ext uri="{FF2B5EF4-FFF2-40B4-BE49-F238E27FC236}">
              <a16:creationId xmlns:a16="http://schemas.microsoft.com/office/drawing/2014/main" id="{00000000-0008-0000-0200-00001C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589" name="Text Box 9">
          <a:extLst>
            <a:ext uri="{FF2B5EF4-FFF2-40B4-BE49-F238E27FC236}">
              <a16:creationId xmlns:a16="http://schemas.microsoft.com/office/drawing/2014/main" id="{00000000-0008-0000-0200-00001D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590" name="Text Box 10">
          <a:extLst>
            <a:ext uri="{FF2B5EF4-FFF2-40B4-BE49-F238E27FC236}">
              <a16:creationId xmlns:a16="http://schemas.microsoft.com/office/drawing/2014/main" id="{00000000-0008-0000-0200-00001E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591" name="Text Box 4">
          <a:extLst>
            <a:ext uri="{FF2B5EF4-FFF2-40B4-BE49-F238E27FC236}">
              <a16:creationId xmlns:a16="http://schemas.microsoft.com/office/drawing/2014/main" id="{00000000-0008-0000-0200-00001F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592" name="Text Box 5">
          <a:extLst>
            <a:ext uri="{FF2B5EF4-FFF2-40B4-BE49-F238E27FC236}">
              <a16:creationId xmlns:a16="http://schemas.microsoft.com/office/drawing/2014/main" id="{00000000-0008-0000-0200-000020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593" name="Text Box 9">
          <a:extLst>
            <a:ext uri="{FF2B5EF4-FFF2-40B4-BE49-F238E27FC236}">
              <a16:creationId xmlns:a16="http://schemas.microsoft.com/office/drawing/2014/main" id="{00000000-0008-0000-0200-000021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594" name="Text Box 4">
          <a:extLst>
            <a:ext uri="{FF2B5EF4-FFF2-40B4-BE49-F238E27FC236}">
              <a16:creationId xmlns:a16="http://schemas.microsoft.com/office/drawing/2014/main" id="{00000000-0008-0000-0200-000022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595" name="Text Box 5">
          <a:extLst>
            <a:ext uri="{FF2B5EF4-FFF2-40B4-BE49-F238E27FC236}">
              <a16:creationId xmlns:a16="http://schemas.microsoft.com/office/drawing/2014/main" id="{00000000-0008-0000-0200-000023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596" name="Text Box 9">
          <a:extLst>
            <a:ext uri="{FF2B5EF4-FFF2-40B4-BE49-F238E27FC236}">
              <a16:creationId xmlns:a16="http://schemas.microsoft.com/office/drawing/2014/main" id="{00000000-0008-0000-0200-000024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597" name="Text Box 4">
          <a:extLst>
            <a:ext uri="{FF2B5EF4-FFF2-40B4-BE49-F238E27FC236}">
              <a16:creationId xmlns:a16="http://schemas.microsoft.com/office/drawing/2014/main" id="{00000000-0008-0000-0200-000025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598" name="Text Box 4">
          <a:extLst>
            <a:ext uri="{FF2B5EF4-FFF2-40B4-BE49-F238E27FC236}">
              <a16:creationId xmlns:a16="http://schemas.microsoft.com/office/drawing/2014/main" id="{00000000-0008-0000-0200-000026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2599" name="Text Box 4">
          <a:extLst>
            <a:ext uri="{FF2B5EF4-FFF2-40B4-BE49-F238E27FC236}">
              <a16:creationId xmlns:a16="http://schemas.microsoft.com/office/drawing/2014/main" id="{00000000-0008-0000-0200-000027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2600" name="Text Box 5">
          <a:extLst>
            <a:ext uri="{FF2B5EF4-FFF2-40B4-BE49-F238E27FC236}">
              <a16:creationId xmlns:a16="http://schemas.microsoft.com/office/drawing/2014/main" id="{00000000-0008-0000-0200-000028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2601" name="Text Box 9">
          <a:extLst>
            <a:ext uri="{FF2B5EF4-FFF2-40B4-BE49-F238E27FC236}">
              <a16:creationId xmlns:a16="http://schemas.microsoft.com/office/drawing/2014/main" id="{00000000-0008-0000-0200-000029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2602" name="Text Box 10">
          <a:extLst>
            <a:ext uri="{FF2B5EF4-FFF2-40B4-BE49-F238E27FC236}">
              <a16:creationId xmlns:a16="http://schemas.microsoft.com/office/drawing/2014/main" id="{00000000-0008-0000-0200-00002A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2603" name="Text Box 4">
          <a:extLst>
            <a:ext uri="{FF2B5EF4-FFF2-40B4-BE49-F238E27FC236}">
              <a16:creationId xmlns:a16="http://schemas.microsoft.com/office/drawing/2014/main" id="{00000000-0008-0000-0200-00002B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2604" name="Text Box 5">
          <a:extLst>
            <a:ext uri="{FF2B5EF4-FFF2-40B4-BE49-F238E27FC236}">
              <a16:creationId xmlns:a16="http://schemas.microsoft.com/office/drawing/2014/main" id="{00000000-0008-0000-0200-00002C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2605" name="Text Box 9">
          <a:extLst>
            <a:ext uri="{FF2B5EF4-FFF2-40B4-BE49-F238E27FC236}">
              <a16:creationId xmlns:a16="http://schemas.microsoft.com/office/drawing/2014/main" id="{00000000-0008-0000-0200-00002D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2606" name="Text Box 10">
          <a:extLst>
            <a:ext uri="{FF2B5EF4-FFF2-40B4-BE49-F238E27FC236}">
              <a16:creationId xmlns:a16="http://schemas.microsoft.com/office/drawing/2014/main" id="{00000000-0008-0000-0200-00002E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2607" name="Text Box 4">
          <a:extLst>
            <a:ext uri="{FF2B5EF4-FFF2-40B4-BE49-F238E27FC236}">
              <a16:creationId xmlns:a16="http://schemas.microsoft.com/office/drawing/2014/main" id="{00000000-0008-0000-0200-00002F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2608" name="Text Box 5">
          <a:extLst>
            <a:ext uri="{FF2B5EF4-FFF2-40B4-BE49-F238E27FC236}">
              <a16:creationId xmlns:a16="http://schemas.microsoft.com/office/drawing/2014/main" id="{00000000-0008-0000-0200-000030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2609" name="Text Box 9">
          <a:extLst>
            <a:ext uri="{FF2B5EF4-FFF2-40B4-BE49-F238E27FC236}">
              <a16:creationId xmlns:a16="http://schemas.microsoft.com/office/drawing/2014/main" id="{00000000-0008-0000-0200-000031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2610" name="Text Box 10">
          <a:extLst>
            <a:ext uri="{FF2B5EF4-FFF2-40B4-BE49-F238E27FC236}">
              <a16:creationId xmlns:a16="http://schemas.microsoft.com/office/drawing/2014/main" id="{00000000-0008-0000-0200-000032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2611" name="Text Box 4">
          <a:extLst>
            <a:ext uri="{FF2B5EF4-FFF2-40B4-BE49-F238E27FC236}">
              <a16:creationId xmlns:a16="http://schemas.microsoft.com/office/drawing/2014/main" id="{00000000-0008-0000-0200-000033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2612" name="Text Box 5">
          <a:extLst>
            <a:ext uri="{FF2B5EF4-FFF2-40B4-BE49-F238E27FC236}">
              <a16:creationId xmlns:a16="http://schemas.microsoft.com/office/drawing/2014/main" id="{00000000-0008-0000-0200-000034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2613" name="Text Box 9">
          <a:extLst>
            <a:ext uri="{FF2B5EF4-FFF2-40B4-BE49-F238E27FC236}">
              <a16:creationId xmlns:a16="http://schemas.microsoft.com/office/drawing/2014/main" id="{00000000-0008-0000-0200-000035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2614" name="Text Box 10">
          <a:extLst>
            <a:ext uri="{FF2B5EF4-FFF2-40B4-BE49-F238E27FC236}">
              <a16:creationId xmlns:a16="http://schemas.microsoft.com/office/drawing/2014/main" id="{00000000-0008-0000-0200-000036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2615" name="Text Box 4">
          <a:extLst>
            <a:ext uri="{FF2B5EF4-FFF2-40B4-BE49-F238E27FC236}">
              <a16:creationId xmlns:a16="http://schemas.microsoft.com/office/drawing/2014/main" id="{00000000-0008-0000-0200-000037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2616" name="Text Box 5">
          <a:extLst>
            <a:ext uri="{FF2B5EF4-FFF2-40B4-BE49-F238E27FC236}">
              <a16:creationId xmlns:a16="http://schemas.microsoft.com/office/drawing/2014/main" id="{00000000-0008-0000-0200-000038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2617" name="Text Box 9">
          <a:extLst>
            <a:ext uri="{FF2B5EF4-FFF2-40B4-BE49-F238E27FC236}">
              <a16:creationId xmlns:a16="http://schemas.microsoft.com/office/drawing/2014/main" id="{00000000-0008-0000-0200-000039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2618" name="Text Box 10">
          <a:extLst>
            <a:ext uri="{FF2B5EF4-FFF2-40B4-BE49-F238E27FC236}">
              <a16:creationId xmlns:a16="http://schemas.microsoft.com/office/drawing/2014/main" id="{00000000-0008-0000-0200-00003A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2619" name="Text Box 4">
          <a:extLst>
            <a:ext uri="{FF2B5EF4-FFF2-40B4-BE49-F238E27FC236}">
              <a16:creationId xmlns:a16="http://schemas.microsoft.com/office/drawing/2014/main" id="{00000000-0008-0000-0200-00003B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2620" name="Text Box 5">
          <a:extLst>
            <a:ext uri="{FF2B5EF4-FFF2-40B4-BE49-F238E27FC236}">
              <a16:creationId xmlns:a16="http://schemas.microsoft.com/office/drawing/2014/main" id="{00000000-0008-0000-0200-00003C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2621" name="Text Box 9">
          <a:extLst>
            <a:ext uri="{FF2B5EF4-FFF2-40B4-BE49-F238E27FC236}">
              <a16:creationId xmlns:a16="http://schemas.microsoft.com/office/drawing/2014/main" id="{00000000-0008-0000-0200-00003D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2622" name="Text Box 10">
          <a:extLst>
            <a:ext uri="{FF2B5EF4-FFF2-40B4-BE49-F238E27FC236}">
              <a16:creationId xmlns:a16="http://schemas.microsoft.com/office/drawing/2014/main" id="{00000000-0008-0000-0200-00003E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2623" name="Text Box 4">
          <a:extLst>
            <a:ext uri="{FF2B5EF4-FFF2-40B4-BE49-F238E27FC236}">
              <a16:creationId xmlns:a16="http://schemas.microsoft.com/office/drawing/2014/main" id="{00000000-0008-0000-0200-00003F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2624" name="Text Box 5">
          <a:extLst>
            <a:ext uri="{FF2B5EF4-FFF2-40B4-BE49-F238E27FC236}">
              <a16:creationId xmlns:a16="http://schemas.microsoft.com/office/drawing/2014/main" id="{00000000-0008-0000-0200-000040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2625" name="Text Box 9">
          <a:extLst>
            <a:ext uri="{FF2B5EF4-FFF2-40B4-BE49-F238E27FC236}">
              <a16:creationId xmlns:a16="http://schemas.microsoft.com/office/drawing/2014/main" id="{00000000-0008-0000-0200-000041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52400"/>
    <xdr:sp macro="" textlink="">
      <xdr:nvSpPr>
        <xdr:cNvPr id="2626" name="Text Box 10">
          <a:extLst>
            <a:ext uri="{FF2B5EF4-FFF2-40B4-BE49-F238E27FC236}">
              <a16:creationId xmlns:a16="http://schemas.microsoft.com/office/drawing/2014/main" id="{00000000-0008-0000-0200-0000420A000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627" name="Text Box 4">
          <a:extLst>
            <a:ext uri="{FF2B5EF4-FFF2-40B4-BE49-F238E27FC236}">
              <a16:creationId xmlns:a16="http://schemas.microsoft.com/office/drawing/2014/main" id="{00000000-0008-0000-0200-000043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628" name="Text Box 5">
          <a:extLst>
            <a:ext uri="{FF2B5EF4-FFF2-40B4-BE49-F238E27FC236}">
              <a16:creationId xmlns:a16="http://schemas.microsoft.com/office/drawing/2014/main" id="{00000000-0008-0000-0200-000044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629" name="Text Box 9">
          <a:extLst>
            <a:ext uri="{FF2B5EF4-FFF2-40B4-BE49-F238E27FC236}">
              <a16:creationId xmlns:a16="http://schemas.microsoft.com/office/drawing/2014/main" id="{00000000-0008-0000-0200-000045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630" name="Text Box 10">
          <a:extLst>
            <a:ext uri="{FF2B5EF4-FFF2-40B4-BE49-F238E27FC236}">
              <a16:creationId xmlns:a16="http://schemas.microsoft.com/office/drawing/2014/main" id="{00000000-0008-0000-0200-000046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631" name="Text Box 4">
          <a:extLst>
            <a:ext uri="{FF2B5EF4-FFF2-40B4-BE49-F238E27FC236}">
              <a16:creationId xmlns:a16="http://schemas.microsoft.com/office/drawing/2014/main" id="{00000000-0008-0000-0200-000047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632" name="Text Box 5">
          <a:extLst>
            <a:ext uri="{FF2B5EF4-FFF2-40B4-BE49-F238E27FC236}">
              <a16:creationId xmlns:a16="http://schemas.microsoft.com/office/drawing/2014/main" id="{00000000-0008-0000-0200-000048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633" name="Text Box 9">
          <a:extLst>
            <a:ext uri="{FF2B5EF4-FFF2-40B4-BE49-F238E27FC236}">
              <a16:creationId xmlns:a16="http://schemas.microsoft.com/office/drawing/2014/main" id="{00000000-0008-0000-0200-000049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634" name="Text Box 10">
          <a:extLst>
            <a:ext uri="{FF2B5EF4-FFF2-40B4-BE49-F238E27FC236}">
              <a16:creationId xmlns:a16="http://schemas.microsoft.com/office/drawing/2014/main" id="{00000000-0008-0000-0200-00004A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635" name="Text Box 4">
          <a:extLst>
            <a:ext uri="{FF2B5EF4-FFF2-40B4-BE49-F238E27FC236}">
              <a16:creationId xmlns:a16="http://schemas.microsoft.com/office/drawing/2014/main" id="{00000000-0008-0000-0200-00004B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636" name="Text Box 5">
          <a:extLst>
            <a:ext uri="{FF2B5EF4-FFF2-40B4-BE49-F238E27FC236}">
              <a16:creationId xmlns:a16="http://schemas.microsoft.com/office/drawing/2014/main" id="{00000000-0008-0000-0200-00004C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637" name="Text Box 9">
          <a:extLst>
            <a:ext uri="{FF2B5EF4-FFF2-40B4-BE49-F238E27FC236}">
              <a16:creationId xmlns:a16="http://schemas.microsoft.com/office/drawing/2014/main" id="{00000000-0008-0000-0200-00004D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638" name="Text Box 10">
          <a:extLst>
            <a:ext uri="{FF2B5EF4-FFF2-40B4-BE49-F238E27FC236}">
              <a16:creationId xmlns:a16="http://schemas.microsoft.com/office/drawing/2014/main" id="{00000000-0008-0000-0200-00004E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639" name="Text Box 4">
          <a:extLst>
            <a:ext uri="{FF2B5EF4-FFF2-40B4-BE49-F238E27FC236}">
              <a16:creationId xmlns:a16="http://schemas.microsoft.com/office/drawing/2014/main" id="{00000000-0008-0000-0200-00004F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640" name="Text Box 5">
          <a:extLst>
            <a:ext uri="{FF2B5EF4-FFF2-40B4-BE49-F238E27FC236}">
              <a16:creationId xmlns:a16="http://schemas.microsoft.com/office/drawing/2014/main" id="{00000000-0008-0000-0200-000050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641" name="Text Box 9">
          <a:extLst>
            <a:ext uri="{FF2B5EF4-FFF2-40B4-BE49-F238E27FC236}">
              <a16:creationId xmlns:a16="http://schemas.microsoft.com/office/drawing/2014/main" id="{00000000-0008-0000-0200-000051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642" name="Text Box 10">
          <a:extLst>
            <a:ext uri="{FF2B5EF4-FFF2-40B4-BE49-F238E27FC236}">
              <a16:creationId xmlns:a16="http://schemas.microsoft.com/office/drawing/2014/main" id="{00000000-0008-0000-0200-000052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643" name="Text Box 4">
          <a:extLst>
            <a:ext uri="{FF2B5EF4-FFF2-40B4-BE49-F238E27FC236}">
              <a16:creationId xmlns:a16="http://schemas.microsoft.com/office/drawing/2014/main" id="{00000000-0008-0000-0200-000053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644" name="Text Box 5">
          <a:extLst>
            <a:ext uri="{FF2B5EF4-FFF2-40B4-BE49-F238E27FC236}">
              <a16:creationId xmlns:a16="http://schemas.microsoft.com/office/drawing/2014/main" id="{00000000-0008-0000-0200-000054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645" name="Text Box 9">
          <a:extLst>
            <a:ext uri="{FF2B5EF4-FFF2-40B4-BE49-F238E27FC236}">
              <a16:creationId xmlns:a16="http://schemas.microsoft.com/office/drawing/2014/main" id="{00000000-0008-0000-0200-000055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646" name="Text Box 10">
          <a:extLst>
            <a:ext uri="{FF2B5EF4-FFF2-40B4-BE49-F238E27FC236}">
              <a16:creationId xmlns:a16="http://schemas.microsoft.com/office/drawing/2014/main" id="{00000000-0008-0000-0200-000056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647" name="Text Box 4">
          <a:extLst>
            <a:ext uri="{FF2B5EF4-FFF2-40B4-BE49-F238E27FC236}">
              <a16:creationId xmlns:a16="http://schemas.microsoft.com/office/drawing/2014/main" id="{00000000-0008-0000-0200-000057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648" name="Text Box 5">
          <a:extLst>
            <a:ext uri="{FF2B5EF4-FFF2-40B4-BE49-F238E27FC236}">
              <a16:creationId xmlns:a16="http://schemas.microsoft.com/office/drawing/2014/main" id="{00000000-0008-0000-0200-000058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649" name="Text Box 9">
          <a:extLst>
            <a:ext uri="{FF2B5EF4-FFF2-40B4-BE49-F238E27FC236}">
              <a16:creationId xmlns:a16="http://schemas.microsoft.com/office/drawing/2014/main" id="{00000000-0008-0000-0200-000059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650" name="Text Box 10">
          <a:extLst>
            <a:ext uri="{FF2B5EF4-FFF2-40B4-BE49-F238E27FC236}">
              <a16:creationId xmlns:a16="http://schemas.microsoft.com/office/drawing/2014/main" id="{00000000-0008-0000-0200-00005A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651" name="Text Box 4">
          <a:extLst>
            <a:ext uri="{FF2B5EF4-FFF2-40B4-BE49-F238E27FC236}">
              <a16:creationId xmlns:a16="http://schemas.microsoft.com/office/drawing/2014/main" id="{00000000-0008-0000-0200-00005B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652" name="Text Box 5">
          <a:extLst>
            <a:ext uri="{FF2B5EF4-FFF2-40B4-BE49-F238E27FC236}">
              <a16:creationId xmlns:a16="http://schemas.microsoft.com/office/drawing/2014/main" id="{00000000-0008-0000-0200-00005C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653" name="Text Box 9">
          <a:extLst>
            <a:ext uri="{FF2B5EF4-FFF2-40B4-BE49-F238E27FC236}">
              <a16:creationId xmlns:a16="http://schemas.microsoft.com/office/drawing/2014/main" id="{00000000-0008-0000-0200-00005D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654" name="Text Box 10">
          <a:extLst>
            <a:ext uri="{FF2B5EF4-FFF2-40B4-BE49-F238E27FC236}">
              <a16:creationId xmlns:a16="http://schemas.microsoft.com/office/drawing/2014/main" id="{00000000-0008-0000-0200-00005E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655" name="Text Box 4">
          <a:extLst>
            <a:ext uri="{FF2B5EF4-FFF2-40B4-BE49-F238E27FC236}">
              <a16:creationId xmlns:a16="http://schemas.microsoft.com/office/drawing/2014/main" id="{00000000-0008-0000-0200-00005F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656" name="Text Box 5">
          <a:extLst>
            <a:ext uri="{FF2B5EF4-FFF2-40B4-BE49-F238E27FC236}">
              <a16:creationId xmlns:a16="http://schemas.microsoft.com/office/drawing/2014/main" id="{00000000-0008-0000-0200-000060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657" name="Text Box 9">
          <a:extLst>
            <a:ext uri="{FF2B5EF4-FFF2-40B4-BE49-F238E27FC236}">
              <a16:creationId xmlns:a16="http://schemas.microsoft.com/office/drawing/2014/main" id="{00000000-0008-0000-0200-000061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658" name="Text Box 10">
          <a:extLst>
            <a:ext uri="{FF2B5EF4-FFF2-40B4-BE49-F238E27FC236}">
              <a16:creationId xmlns:a16="http://schemas.microsoft.com/office/drawing/2014/main" id="{00000000-0008-0000-0200-000062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659" name="Text Box 4">
          <a:extLst>
            <a:ext uri="{FF2B5EF4-FFF2-40B4-BE49-F238E27FC236}">
              <a16:creationId xmlns:a16="http://schemas.microsoft.com/office/drawing/2014/main" id="{00000000-0008-0000-0200-000063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660" name="Text Box 5">
          <a:extLst>
            <a:ext uri="{FF2B5EF4-FFF2-40B4-BE49-F238E27FC236}">
              <a16:creationId xmlns:a16="http://schemas.microsoft.com/office/drawing/2014/main" id="{00000000-0008-0000-0200-000064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661" name="Text Box 9">
          <a:extLst>
            <a:ext uri="{FF2B5EF4-FFF2-40B4-BE49-F238E27FC236}">
              <a16:creationId xmlns:a16="http://schemas.microsoft.com/office/drawing/2014/main" id="{00000000-0008-0000-0200-000065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662" name="Text Box 10">
          <a:extLst>
            <a:ext uri="{FF2B5EF4-FFF2-40B4-BE49-F238E27FC236}">
              <a16:creationId xmlns:a16="http://schemas.microsoft.com/office/drawing/2014/main" id="{00000000-0008-0000-0200-000066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663" name="Text Box 4">
          <a:extLst>
            <a:ext uri="{FF2B5EF4-FFF2-40B4-BE49-F238E27FC236}">
              <a16:creationId xmlns:a16="http://schemas.microsoft.com/office/drawing/2014/main" id="{00000000-0008-0000-0200-000067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664" name="Text Box 5">
          <a:extLst>
            <a:ext uri="{FF2B5EF4-FFF2-40B4-BE49-F238E27FC236}">
              <a16:creationId xmlns:a16="http://schemas.microsoft.com/office/drawing/2014/main" id="{00000000-0008-0000-0200-000068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665" name="Text Box 9">
          <a:extLst>
            <a:ext uri="{FF2B5EF4-FFF2-40B4-BE49-F238E27FC236}">
              <a16:creationId xmlns:a16="http://schemas.microsoft.com/office/drawing/2014/main" id="{00000000-0008-0000-0200-000069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666" name="Text Box 10">
          <a:extLst>
            <a:ext uri="{FF2B5EF4-FFF2-40B4-BE49-F238E27FC236}">
              <a16:creationId xmlns:a16="http://schemas.microsoft.com/office/drawing/2014/main" id="{00000000-0008-0000-0200-00006A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667" name="Text Box 4">
          <a:extLst>
            <a:ext uri="{FF2B5EF4-FFF2-40B4-BE49-F238E27FC236}">
              <a16:creationId xmlns:a16="http://schemas.microsoft.com/office/drawing/2014/main" id="{00000000-0008-0000-0200-00006B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668" name="Text Box 5">
          <a:extLst>
            <a:ext uri="{FF2B5EF4-FFF2-40B4-BE49-F238E27FC236}">
              <a16:creationId xmlns:a16="http://schemas.microsoft.com/office/drawing/2014/main" id="{00000000-0008-0000-0200-00006C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669" name="Text Box 9">
          <a:extLst>
            <a:ext uri="{FF2B5EF4-FFF2-40B4-BE49-F238E27FC236}">
              <a16:creationId xmlns:a16="http://schemas.microsoft.com/office/drawing/2014/main" id="{00000000-0008-0000-0200-00006D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7"/>
    <xdr:sp macro="" textlink="">
      <xdr:nvSpPr>
        <xdr:cNvPr id="2670" name="Text Box 10">
          <a:extLst>
            <a:ext uri="{FF2B5EF4-FFF2-40B4-BE49-F238E27FC236}">
              <a16:creationId xmlns:a16="http://schemas.microsoft.com/office/drawing/2014/main" id="{00000000-0008-0000-0200-00006E0A000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918</xdr:row>
      <xdr:rowOff>0</xdr:rowOff>
    </xdr:from>
    <xdr:ext cx="76200" cy="148168"/>
    <xdr:sp macro="" textlink="">
      <xdr:nvSpPr>
        <xdr:cNvPr id="2671" name="Text Box 4">
          <a:extLst>
            <a:ext uri="{FF2B5EF4-FFF2-40B4-BE49-F238E27FC236}">
              <a16:creationId xmlns:a16="http://schemas.microsoft.com/office/drawing/2014/main" id="{00000000-0008-0000-0200-00006F0A0000}"/>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918</xdr:row>
      <xdr:rowOff>0</xdr:rowOff>
    </xdr:from>
    <xdr:ext cx="76200" cy="148168"/>
    <xdr:sp macro="" textlink="">
      <xdr:nvSpPr>
        <xdr:cNvPr id="2672" name="Text Box 5">
          <a:extLst>
            <a:ext uri="{FF2B5EF4-FFF2-40B4-BE49-F238E27FC236}">
              <a16:creationId xmlns:a16="http://schemas.microsoft.com/office/drawing/2014/main" id="{00000000-0008-0000-0200-0000700A0000}"/>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918</xdr:row>
      <xdr:rowOff>0</xdr:rowOff>
    </xdr:from>
    <xdr:ext cx="76200" cy="148168"/>
    <xdr:sp macro="" textlink="">
      <xdr:nvSpPr>
        <xdr:cNvPr id="2673" name="Text Box 9">
          <a:extLst>
            <a:ext uri="{FF2B5EF4-FFF2-40B4-BE49-F238E27FC236}">
              <a16:creationId xmlns:a16="http://schemas.microsoft.com/office/drawing/2014/main" id="{00000000-0008-0000-0200-0000710A0000}"/>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918</xdr:row>
      <xdr:rowOff>0</xdr:rowOff>
    </xdr:from>
    <xdr:ext cx="76200" cy="148168"/>
    <xdr:sp macro="" textlink="">
      <xdr:nvSpPr>
        <xdr:cNvPr id="2674" name="Text Box 10">
          <a:extLst>
            <a:ext uri="{FF2B5EF4-FFF2-40B4-BE49-F238E27FC236}">
              <a16:creationId xmlns:a16="http://schemas.microsoft.com/office/drawing/2014/main" id="{00000000-0008-0000-0200-0000720A0000}"/>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675" name="Text Box 4">
          <a:extLst>
            <a:ext uri="{FF2B5EF4-FFF2-40B4-BE49-F238E27FC236}">
              <a16:creationId xmlns:a16="http://schemas.microsoft.com/office/drawing/2014/main" id="{00000000-0008-0000-0200-000073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676" name="Text Box 5">
          <a:extLst>
            <a:ext uri="{FF2B5EF4-FFF2-40B4-BE49-F238E27FC236}">
              <a16:creationId xmlns:a16="http://schemas.microsoft.com/office/drawing/2014/main" id="{00000000-0008-0000-0200-000074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677" name="Text Box 9">
          <a:extLst>
            <a:ext uri="{FF2B5EF4-FFF2-40B4-BE49-F238E27FC236}">
              <a16:creationId xmlns:a16="http://schemas.microsoft.com/office/drawing/2014/main" id="{00000000-0008-0000-0200-000075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678" name="Text Box 10">
          <a:extLst>
            <a:ext uri="{FF2B5EF4-FFF2-40B4-BE49-F238E27FC236}">
              <a16:creationId xmlns:a16="http://schemas.microsoft.com/office/drawing/2014/main" id="{00000000-0008-0000-0200-000076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679" name="Text Box 4">
          <a:extLst>
            <a:ext uri="{FF2B5EF4-FFF2-40B4-BE49-F238E27FC236}">
              <a16:creationId xmlns:a16="http://schemas.microsoft.com/office/drawing/2014/main" id="{00000000-0008-0000-0200-000077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680" name="Text Box 5">
          <a:extLst>
            <a:ext uri="{FF2B5EF4-FFF2-40B4-BE49-F238E27FC236}">
              <a16:creationId xmlns:a16="http://schemas.microsoft.com/office/drawing/2014/main" id="{00000000-0008-0000-0200-000078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681" name="Text Box 9">
          <a:extLst>
            <a:ext uri="{FF2B5EF4-FFF2-40B4-BE49-F238E27FC236}">
              <a16:creationId xmlns:a16="http://schemas.microsoft.com/office/drawing/2014/main" id="{00000000-0008-0000-0200-000079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682" name="Text Box 4">
          <a:extLst>
            <a:ext uri="{FF2B5EF4-FFF2-40B4-BE49-F238E27FC236}">
              <a16:creationId xmlns:a16="http://schemas.microsoft.com/office/drawing/2014/main" id="{00000000-0008-0000-0200-00007A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683" name="Text Box 5">
          <a:extLst>
            <a:ext uri="{FF2B5EF4-FFF2-40B4-BE49-F238E27FC236}">
              <a16:creationId xmlns:a16="http://schemas.microsoft.com/office/drawing/2014/main" id="{00000000-0008-0000-0200-00007B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684" name="Text Box 9">
          <a:extLst>
            <a:ext uri="{FF2B5EF4-FFF2-40B4-BE49-F238E27FC236}">
              <a16:creationId xmlns:a16="http://schemas.microsoft.com/office/drawing/2014/main" id="{00000000-0008-0000-0200-00007C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685" name="Text Box 10">
          <a:extLst>
            <a:ext uri="{FF2B5EF4-FFF2-40B4-BE49-F238E27FC236}">
              <a16:creationId xmlns:a16="http://schemas.microsoft.com/office/drawing/2014/main" id="{00000000-0008-0000-0200-00007D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686" name="Text Box 4">
          <a:extLst>
            <a:ext uri="{FF2B5EF4-FFF2-40B4-BE49-F238E27FC236}">
              <a16:creationId xmlns:a16="http://schemas.microsoft.com/office/drawing/2014/main" id="{00000000-0008-0000-0200-00007E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687" name="Text Box 5">
          <a:extLst>
            <a:ext uri="{FF2B5EF4-FFF2-40B4-BE49-F238E27FC236}">
              <a16:creationId xmlns:a16="http://schemas.microsoft.com/office/drawing/2014/main" id="{00000000-0008-0000-0200-00007F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688" name="Text Box 9">
          <a:extLst>
            <a:ext uri="{FF2B5EF4-FFF2-40B4-BE49-F238E27FC236}">
              <a16:creationId xmlns:a16="http://schemas.microsoft.com/office/drawing/2014/main" id="{00000000-0008-0000-0200-000080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689" name="Text Box 4">
          <a:extLst>
            <a:ext uri="{FF2B5EF4-FFF2-40B4-BE49-F238E27FC236}">
              <a16:creationId xmlns:a16="http://schemas.microsoft.com/office/drawing/2014/main" id="{00000000-0008-0000-0200-000081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690" name="Text Box 5">
          <a:extLst>
            <a:ext uri="{FF2B5EF4-FFF2-40B4-BE49-F238E27FC236}">
              <a16:creationId xmlns:a16="http://schemas.microsoft.com/office/drawing/2014/main" id="{00000000-0008-0000-0200-000082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691" name="Text Box 9">
          <a:extLst>
            <a:ext uri="{FF2B5EF4-FFF2-40B4-BE49-F238E27FC236}">
              <a16:creationId xmlns:a16="http://schemas.microsoft.com/office/drawing/2014/main" id="{00000000-0008-0000-0200-000083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692" name="Text Box 4">
          <a:extLst>
            <a:ext uri="{FF2B5EF4-FFF2-40B4-BE49-F238E27FC236}">
              <a16:creationId xmlns:a16="http://schemas.microsoft.com/office/drawing/2014/main" id="{00000000-0008-0000-0200-000084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693" name="Text Box 4">
          <a:extLst>
            <a:ext uri="{FF2B5EF4-FFF2-40B4-BE49-F238E27FC236}">
              <a16:creationId xmlns:a16="http://schemas.microsoft.com/office/drawing/2014/main" id="{00000000-0008-0000-0200-000085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694" name="Text Box 4">
          <a:extLst>
            <a:ext uri="{FF2B5EF4-FFF2-40B4-BE49-F238E27FC236}">
              <a16:creationId xmlns:a16="http://schemas.microsoft.com/office/drawing/2014/main" id="{00000000-0008-0000-0200-000086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695" name="Text Box 5">
          <a:extLst>
            <a:ext uri="{FF2B5EF4-FFF2-40B4-BE49-F238E27FC236}">
              <a16:creationId xmlns:a16="http://schemas.microsoft.com/office/drawing/2014/main" id="{00000000-0008-0000-0200-000087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696" name="Text Box 9">
          <a:extLst>
            <a:ext uri="{FF2B5EF4-FFF2-40B4-BE49-F238E27FC236}">
              <a16:creationId xmlns:a16="http://schemas.microsoft.com/office/drawing/2014/main" id="{00000000-0008-0000-0200-000088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697" name="Text Box 10">
          <a:extLst>
            <a:ext uri="{FF2B5EF4-FFF2-40B4-BE49-F238E27FC236}">
              <a16:creationId xmlns:a16="http://schemas.microsoft.com/office/drawing/2014/main" id="{00000000-0008-0000-0200-000089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698" name="Text Box 4">
          <a:extLst>
            <a:ext uri="{FF2B5EF4-FFF2-40B4-BE49-F238E27FC236}">
              <a16:creationId xmlns:a16="http://schemas.microsoft.com/office/drawing/2014/main" id="{00000000-0008-0000-0200-00008A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699" name="Text Box 5">
          <a:extLst>
            <a:ext uri="{FF2B5EF4-FFF2-40B4-BE49-F238E27FC236}">
              <a16:creationId xmlns:a16="http://schemas.microsoft.com/office/drawing/2014/main" id="{00000000-0008-0000-0200-00008B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00" name="Text Box 9">
          <a:extLst>
            <a:ext uri="{FF2B5EF4-FFF2-40B4-BE49-F238E27FC236}">
              <a16:creationId xmlns:a16="http://schemas.microsoft.com/office/drawing/2014/main" id="{00000000-0008-0000-0200-00008C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01" name="Text Box 10">
          <a:extLst>
            <a:ext uri="{FF2B5EF4-FFF2-40B4-BE49-F238E27FC236}">
              <a16:creationId xmlns:a16="http://schemas.microsoft.com/office/drawing/2014/main" id="{00000000-0008-0000-0200-00008D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02" name="Text Box 4">
          <a:extLst>
            <a:ext uri="{FF2B5EF4-FFF2-40B4-BE49-F238E27FC236}">
              <a16:creationId xmlns:a16="http://schemas.microsoft.com/office/drawing/2014/main" id="{00000000-0008-0000-0200-00008E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03" name="Text Box 5">
          <a:extLst>
            <a:ext uri="{FF2B5EF4-FFF2-40B4-BE49-F238E27FC236}">
              <a16:creationId xmlns:a16="http://schemas.microsoft.com/office/drawing/2014/main" id="{00000000-0008-0000-0200-00008F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04" name="Text Box 9">
          <a:extLst>
            <a:ext uri="{FF2B5EF4-FFF2-40B4-BE49-F238E27FC236}">
              <a16:creationId xmlns:a16="http://schemas.microsoft.com/office/drawing/2014/main" id="{00000000-0008-0000-0200-000090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05" name="Text Box 10">
          <a:extLst>
            <a:ext uri="{FF2B5EF4-FFF2-40B4-BE49-F238E27FC236}">
              <a16:creationId xmlns:a16="http://schemas.microsoft.com/office/drawing/2014/main" id="{00000000-0008-0000-0200-000091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06" name="Text Box 4">
          <a:extLst>
            <a:ext uri="{FF2B5EF4-FFF2-40B4-BE49-F238E27FC236}">
              <a16:creationId xmlns:a16="http://schemas.microsoft.com/office/drawing/2014/main" id="{00000000-0008-0000-0200-000092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07" name="Text Box 5">
          <a:extLst>
            <a:ext uri="{FF2B5EF4-FFF2-40B4-BE49-F238E27FC236}">
              <a16:creationId xmlns:a16="http://schemas.microsoft.com/office/drawing/2014/main" id="{00000000-0008-0000-0200-000093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08" name="Text Box 9">
          <a:extLst>
            <a:ext uri="{FF2B5EF4-FFF2-40B4-BE49-F238E27FC236}">
              <a16:creationId xmlns:a16="http://schemas.microsoft.com/office/drawing/2014/main" id="{00000000-0008-0000-0200-000094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09" name="Text Box 10">
          <a:extLst>
            <a:ext uri="{FF2B5EF4-FFF2-40B4-BE49-F238E27FC236}">
              <a16:creationId xmlns:a16="http://schemas.microsoft.com/office/drawing/2014/main" id="{00000000-0008-0000-0200-000095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10" name="Text Box 4">
          <a:extLst>
            <a:ext uri="{FF2B5EF4-FFF2-40B4-BE49-F238E27FC236}">
              <a16:creationId xmlns:a16="http://schemas.microsoft.com/office/drawing/2014/main" id="{00000000-0008-0000-0200-000096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11" name="Text Box 5">
          <a:extLst>
            <a:ext uri="{FF2B5EF4-FFF2-40B4-BE49-F238E27FC236}">
              <a16:creationId xmlns:a16="http://schemas.microsoft.com/office/drawing/2014/main" id="{00000000-0008-0000-0200-000097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12" name="Text Box 9">
          <a:extLst>
            <a:ext uri="{FF2B5EF4-FFF2-40B4-BE49-F238E27FC236}">
              <a16:creationId xmlns:a16="http://schemas.microsoft.com/office/drawing/2014/main" id="{00000000-0008-0000-0200-000098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13" name="Text Box 10">
          <a:extLst>
            <a:ext uri="{FF2B5EF4-FFF2-40B4-BE49-F238E27FC236}">
              <a16:creationId xmlns:a16="http://schemas.microsoft.com/office/drawing/2014/main" id="{00000000-0008-0000-0200-000099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14" name="Text Box 4">
          <a:extLst>
            <a:ext uri="{FF2B5EF4-FFF2-40B4-BE49-F238E27FC236}">
              <a16:creationId xmlns:a16="http://schemas.microsoft.com/office/drawing/2014/main" id="{00000000-0008-0000-0200-00009A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15" name="Text Box 5">
          <a:extLst>
            <a:ext uri="{FF2B5EF4-FFF2-40B4-BE49-F238E27FC236}">
              <a16:creationId xmlns:a16="http://schemas.microsoft.com/office/drawing/2014/main" id="{00000000-0008-0000-0200-00009B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16" name="Text Box 9">
          <a:extLst>
            <a:ext uri="{FF2B5EF4-FFF2-40B4-BE49-F238E27FC236}">
              <a16:creationId xmlns:a16="http://schemas.microsoft.com/office/drawing/2014/main" id="{00000000-0008-0000-0200-00009C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17" name="Text Box 10">
          <a:extLst>
            <a:ext uri="{FF2B5EF4-FFF2-40B4-BE49-F238E27FC236}">
              <a16:creationId xmlns:a16="http://schemas.microsoft.com/office/drawing/2014/main" id="{00000000-0008-0000-0200-00009D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18" name="Text Box 4">
          <a:extLst>
            <a:ext uri="{FF2B5EF4-FFF2-40B4-BE49-F238E27FC236}">
              <a16:creationId xmlns:a16="http://schemas.microsoft.com/office/drawing/2014/main" id="{00000000-0008-0000-0200-00009E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19" name="Text Box 5">
          <a:extLst>
            <a:ext uri="{FF2B5EF4-FFF2-40B4-BE49-F238E27FC236}">
              <a16:creationId xmlns:a16="http://schemas.microsoft.com/office/drawing/2014/main" id="{00000000-0008-0000-0200-00009F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20" name="Text Box 9">
          <a:extLst>
            <a:ext uri="{FF2B5EF4-FFF2-40B4-BE49-F238E27FC236}">
              <a16:creationId xmlns:a16="http://schemas.microsoft.com/office/drawing/2014/main" id="{00000000-0008-0000-0200-0000A0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21" name="Text Box 10">
          <a:extLst>
            <a:ext uri="{FF2B5EF4-FFF2-40B4-BE49-F238E27FC236}">
              <a16:creationId xmlns:a16="http://schemas.microsoft.com/office/drawing/2014/main" id="{00000000-0008-0000-0200-0000A1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22" name="Text Box 4">
          <a:extLst>
            <a:ext uri="{FF2B5EF4-FFF2-40B4-BE49-F238E27FC236}">
              <a16:creationId xmlns:a16="http://schemas.microsoft.com/office/drawing/2014/main" id="{00000000-0008-0000-0200-0000A2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23" name="Text Box 5">
          <a:extLst>
            <a:ext uri="{FF2B5EF4-FFF2-40B4-BE49-F238E27FC236}">
              <a16:creationId xmlns:a16="http://schemas.microsoft.com/office/drawing/2014/main" id="{00000000-0008-0000-0200-0000A3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24" name="Text Box 9">
          <a:extLst>
            <a:ext uri="{FF2B5EF4-FFF2-40B4-BE49-F238E27FC236}">
              <a16:creationId xmlns:a16="http://schemas.microsoft.com/office/drawing/2014/main" id="{00000000-0008-0000-0200-0000A4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25" name="Text Box 10">
          <a:extLst>
            <a:ext uri="{FF2B5EF4-FFF2-40B4-BE49-F238E27FC236}">
              <a16:creationId xmlns:a16="http://schemas.microsoft.com/office/drawing/2014/main" id="{00000000-0008-0000-0200-0000A5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26" name="Text Box 4">
          <a:extLst>
            <a:ext uri="{FF2B5EF4-FFF2-40B4-BE49-F238E27FC236}">
              <a16:creationId xmlns:a16="http://schemas.microsoft.com/office/drawing/2014/main" id="{00000000-0008-0000-0200-0000A6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27" name="Text Box 5">
          <a:extLst>
            <a:ext uri="{FF2B5EF4-FFF2-40B4-BE49-F238E27FC236}">
              <a16:creationId xmlns:a16="http://schemas.microsoft.com/office/drawing/2014/main" id="{00000000-0008-0000-0200-0000A7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28" name="Text Box 9">
          <a:extLst>
            <a:ext uri="{FF2B5EF4-FFF2-40B4-BE49-F238E27FC236}">
              <a16:creationId xmlns:a16="http://schemas.microsoft.com/office/drawing/2014/main" id="{00000000-0008-0000-0200-0000A8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29" name="Text Box 10">
          <a:extLst>
            <a:ext uri="{FF2B5EF4-FFF2-40B4-BE49-F238E27FC236}">
              <a16:creationId xmlns:a16="http://schemas.microsoft.com/office/drawing/2014/main" id="{00000000-0008-0000-0200-0000A9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30" name="Text Box 4">
          <a:extLst>
            <a:ext uri="{FF2B5EF4-FFF2-40B4-BE49-F238E27FC236}">
              <a16:creationId xmlns:a16="http://schemas.microsoft.com/office/drawing/2014/main" id="{00000000-0008-0000-0200-0000AA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31" name="Text Box 5">
          <a:extLst>
            <a:ext uri="{FF2B5EF4-FFF2-40B4-BE49-F238E27FC236}">
              <a16:creationId xmlns:a16="http://schemas.microsoft.com/office/drawing/2014/main" id="{00000000-0008-0000-0200-0000AB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32" name="Text Box 9">
          <a:extLst>
            <a:ext uri="{FF2B5EF4-FFF2-40B4-BE49-F238E27FC236}">
              <a16:creationId xmlns:a16="http://schemas.microsoft.com/office/drawing/2014/main" id="{00000000-0008-0000-0200-0000AC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33" name="Text Box 10">
          <a:extLst>
            <a:ext uri="{FF2B5EF4-FFF2-40B4-BE49-F238E27FC236}">
              <a16:creationId xmlns:a16="http://schemas.microsoft.com/office/drawing/2014/main" id="{00000000-0008-0000-0200-0000AD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34" name="Text Box 4">
          <a:extLst>
            <a:ext uri="{FF2B5EF4-FFF2-40B4-BE49-F238E27FC236}">
              <a16:creationId xmlns:a16="http://schemas.microsoft.com/office/drawing/2014/main" id="{00000000-0008-0000-0200-0000AE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35" name="Text Box 5">
          <a:extLst>
            <a:ext uri="{FF2B5EF4-FFF2-40B4-BE49-F238E27FC236}">
              <a16:creationId xmlns:a16="http://schemas.microsoft.com/office/drawing/2014/main" id="{00000000-0008-0000-0200-0000AF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36" name="Text Box 9">
          <a:extLst>
            <a:ext uri="{FF2B5EF4-FFF2-40B4-BE49-F238E27FC236}">
              <a16:creationId xmlns:a16="http://schemas.microsoft.com/office/drawing/2014/main" id="{00000000-0008-0000-0200-0000B0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37" name="Text Box 10">
          <a:extLst>
            <a:ext uri="{FF2B5EF4-FFF2-40B4-BE49-F238E27FC236}">
              <a16:creationId xmlns:a16="http://schemas.microsoft.com/office/drawing/2014/main" id="{00000000-0008-0000-0200-0000B1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38" name="Text Box 4">
          <a:extLst>
            <a:ext uri="{FF2B5EF4-FFF2-40B4-BE49-F238E27FC236}">
              <a16:creationId xmlns:a16="http://schemas.microsoft.com/office/drawing/2014/main" id="{00000000-0008-0000-0200-0000B2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39" name="Text Box 5">
          <a:extLst>
            <a:ext uri="{FF2B5EF4-FFF2-40B4-BE49-F238E27FC236}">
              <a16:creationId xmlns:a16="http://schemas.microsoft.com/office/drawing/2014/main" id="{00000000-0008-0000-0200-0000B3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40" name="Text Box 9">
          <a:extLst>
            <a:ext uri="{FF2B5EF4-FFF2-40B4-BE49-F238E27FC236}">
              <a16:creationId xmlns:a16="http://schemas.microsoft.com/office/drawing/2014/main" id="{00000000-0008-0000-0200-0000B4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41" name="Text Box 10">
          <a:extLst>
            <a:ext uri="{FF2B5EF4-FFF2-40B4-BE49-F238E27FC236}">
              <a16:creationId xmlns:a16="http://schemas.microsoft.com/office/drawing/2014/main" id="{00000000-0008-0000-0200-0000B5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42" name="Text Box 4">
          <a:extLst>
            <a:ext uri="{FF2B5EF4-FFF2-40B4-BE49-F238E27FC236}">
              <a16:creationId xmlns:a16="http://schemas.microsoft.com/office/drawing/2014/main" id="{00000000-0008-0000-0200-0000B6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43" name="Text Box 5">
          <a:extLst>
            <a:ext uri="{FF2B5EF4-FFF2-40B4-BE49-F238E27FC236}">
              <a16:creationId xmlns:a16="http://schemas.microsoft.com/office/drawing/2014/main" id="{00000000-0008-0000-0200-0000B7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44" name="Text Box 9">
          <a:extLst>
            <a:ext uri="{FF2B5EF4-FFF2-40B4-BE49-F238E27FC236}">
              <a16:creationId xmlns:a16="http://schemas.microsoft.com/office/drawing/2014/main" id="{00000000-0008-0000-0200-0000B8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45" name="Text Box 10">
          <a:extLst>
            <a:ext uri="{FF2B5EF4-FFF2-40B4-BE49-F238E27FC236}">
              <a16:creationId xmlns:a16="http://schemas.microsoft.com/office/drawing/2014/main" id="{00000000-0008-0000-0200-0000B9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46" name="Text Box 4">
          <a:extLst>
            <a:ext uri="{FF2B5EF4-FFF2-40B4-BE49-F238E27FC236}">
              <a16:creationId xmlns:a16="http://schemas.microsoft.com/office/drawing/2014/main" id="{00000000-0008-0000-0200-0000BA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47" name="Text Box 5">
          <a:extLst>
            <a:ext uri="{FF2B5EF4-FFF2-40B4-BE49-F238E27FC236}">
              <a16:creationId xmlns:a16="http://schemas.microsoft.com/office/drawing/2014/main" id="{00000000-0008-0000-0200-0000BB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48" name="Text Box 9">
          <a:extLst>
            <a:ext uri="{FF2B5EF4-FFF2-40B4-BE49-F238E27FC236}">
              <a16:creationId xmlns:a16="http://schemas.microsoft.com/office/drawing/2014/main" id="{00000000-0008-0000-0200-0000BC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49" name="Text Box 10">
          <a:extLst>
            <a:ext uri="{FF2B5EF4-FFF2-40B4-BE49-F238E27FC236}">
              <a16:creationId xmlns:a16="http://schemas.microsoft.com/office/drawing/2014/main" id="{00000000-0008-0000-0200-0000BD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50" name="Text Box 4">
          <a:extLst>
            <a:ext uri="{FF2B5EF4-FFF2-40B4-BE49-F238E27FC236}">
              <a16:creationId xmlns:a16="http://schemas.microsoft.com/office/drawing/2014/main" id="{00000000-0008-0000-0200-0000BE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51" name="Text Box 5">
          <a:extLst>
            <a:ext uri="{FF2B5EF4-FFF2-40B4-BE49-F238E27FC236}">
              <a16:creationId xmlns:a16="http://schemas.microsoft.com/office/drawing/2014/main" id="{00000000-0008-0000-0200-0000BF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52" name="Text Box 9">
          <a:extLst>
            <a:ext uri="{FF2B5EF4-FFF2-40B4-BE49-F238E27FC236}">
              <a16:creationId xmlns:a16="http://schemas.microsoft.com/office/drawing/2014/main" id="{00000000-0008-0000-0200-0000C0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53" name="Text Box 10">
          <a:extLst>
            <a:ext uri="{FF2B5EF4-FFF2-40B4-BE49-F238E27FC236}">
              <a16:creationId xmlns:a16="http://schemas.microsoft.com/office/drawing/2014/main" id="{00000000-0008-0000-0200-0000C1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54" name="Text Box 4">
          <a:extLst>
            <a:ext uri="{FF2B5EF4-FFF2-40B4-BE49-F238E27FC236}">
              <a16:creationId xmlns:a16="http://schemas.microsoft.com/office/drawing/2014/main" id="{00000000-0008-0000-0200-0000C2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55" name="Text Box 5">
          <a:extLst>
            <a:ext uri="{FF2B5EF4-FFF2-40B4-BE49-F238E27FC236}">
              <a16:creationId xmlns:a16="http://schemas.microsoft.com/office/drawing/2014/main" id="{00000000-0008-0000-0200-0000C3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56" name="Text Box 9">
          <a:extLst>
            <a:ext uri="{FF2B5EF4-FFF2-40B4-BE49-F238E27FC236}">
              <a16:creationId xmlns:a16="http://schemas.microsoft.com/office/drawing/2014/main" id="{00000000-0008-0000-0200-0000C4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57" name="Text Box 10">
          <a:extLst>
            <a:ext uri="{FF2B5EF4-FFF2-40B4-BE49-F238E27FC236}">
              <a16:creationId xmlns:a16="http://schemas.microsoft.com/office/drawing/2014/main" id="{00000000-0008-0000-0200-0000C5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58" name="Text Box 4">
          <a:extLst>
            <a:ext uri="{FF2B5EF4-FFF2-40B4-BE49-F238E27FC236}">
              <a16:creationId xmlns:a16="http://schemas.microsoft.com/office/drawing/2014/main" id="{00000000-0008-0000-0200-0000C6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59" name="Text Box 5">
          <a:extLst>
            <a:ext uri="{FF2B5EF4-FFF2-40B4-BE49-F238E27FC236}">
              <a16:creationId xmlns:a16="http://schemas.microsoft.com/office/drawing/2014/main" id="{00000000-0008-0000-0200-0000C7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60" name="Text Box 9">
          <a:extLst>
            <a:ext uri="{FF2B5EF4-FFF2-40B4-BE49-F238E27FC236}">
              <a16:creationId xmlns:a16="http://schemas.microsoft.com/office/drawing/2014/main" id="{00000000-0008-0000-0200-0000C8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61" name="Text Box 10">
          <a:extLst>
            <a:ext uri="{FF2B5EF4-FFF2-40B4-BE49-F238E27FC236}">
              <a16:creationId xmlns:a16="http://schemas.microsoft.com/office/drawing/2014/main" id="{00000000-0008-0000-0200-0000C9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62" name="Text Box 4">
          <a:extLst>
            <a:ext uri="{FF2B5EF4-FFF2-40B4-BE49-F238E27FC236}">
              <a16:creationId xmlns:a16="http://schemas.microsoft.com/office/drawing/2014/main" id="{00000000-0008-0000-0200-0000CA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63" name="Text Box 5">
          <a:extLst>
            <a:ext uri="{FF2B5EF4-FFF2-40B4-BE49-F238E27FC236}">
              <a16:creationId xmlns:a16="http://schemas.microsoft.com/office/drawing/2014/main" id="{00000000-0008-0000-0200-0000CB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64" name="Text Box 9">
          <a:extLst>
            <a:ext uri="{FF2B5EF4-FFF2-40B4-BE49-F238E27FC236}">
              <a16:creationId xmlns:a16="http://schemas.microsoft.com/office/drawing/2014/main" id="{00000000-0008-0000-0200-0000CC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1"/>
    <xdr:sp macro="" textlink="">
      <xdr:nvSpPr>
        <xdr:cNvPr id="2765" name="Text Box 10">
          <a:extLst>
            <a:ext uri="{FF2B5EF4-FFF2-40B4-BE49-F238E27FC236}">
              <a16:creationId xmlns:a16="http://schemas.microsoft.com/office/drawing/2014/main" id="{00000000-0008-0000-0200-0000CD0A000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910</xdr:row>
      <xdr:rowOff>0</xdr:rowOff>
    </xdr:from>
    <xdr:ext cx="76200" cy="152402"/>
    <xdr:sp macro="" textlink="">
      <xdr:nvSpPr>
        <xdr:cNvPr id="2766" name="Text Box 4">
          <a:extLst>
            <a:ext uri="{FF2B5EF4-FFF2-40B4-BE49-F238E27FC236}">
              <a16:creationId xmlns:a16="http://schemas.microsoft.com/office/drawing/2014/main" id="{00000000-0008-0000-0200-0000CE0A0000}"/>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910</xdr:row>
      <xdr:rowOff>0</xdr:rowOff>
    </xdr:from>
    <xdr:ext cx="76200" cy="152402"/>
    <xdr:sp macro="" textlink="">
      <xdr:nvSpPr>
        <xdr:cNvPr id="2767" name="Text Box 5">
          <a:extLst>
            <a:ext uri="{FF2B5EF4-FFF2-40B4-BE49-F238E27FC236}">
              <a16:creationId xmlns:a16="http://schemas.microsoft.com/office/drawing/2014/main" id="{00000000-0008-0000-0200-0000CF0A0000}"/>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910</xdr:row>
      <xdr:rowOff>0</xdr:rowOff>
    </xdr:from>
    <xdr:ext cx="76200" cy="152402"/>
    <xdr:sp macro="" textlink="">
      <xdr:nvSpPr>
        <xdr:cNvPr id="2768" name="Text Box 9">
          <a:extLst>
            <a:ext uri="{FF2B5EF4-FFF2-40B4-BE49-F238E27FC236}">
              <a16:creationId xmlns:a16="http://schemas.microsoft.com/office/drawing/2014/main" id="{00000000-0008-0000-0200-0000D00A0000}"/>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910</xdr:row>
      <xdr:rowOff>0</xdr:rowOff>
    </xdr:from>
    <xdr:ext cx="76200" cy="152402"/>
    <xdr:sp macro="" textlink="">
      <xdr:nvSpPr>
        <xdr:cNvPr id="2769" name="Text Box 10">
          <a:extLst>
            <a:ext uri="{FF2B5EF4-FFF2-40B4-BE49-F238E27FC236}">
              <a16:creationId xmlns:a16="http://schemas.microsoft.com/office/drawing/2014/main" id="{00000000-0008-0000-0200-0000D10A0000}"/>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770" name="Text Box 4">
          <a:extLst>
            <a:ext uri="{FF2B5EF4-FFF2-40B4-BE49-F238E27FC236}">
              <a16:creationId xmlns:a16="http://schemas.microsoft.com/office/drawing/2014/main" id="{00000000-0008-0000-0200-0000D2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771" name="Text Box 5">
          <a:extLst>
            <a:ext uri="{FF2B5EF4-FFF2-40B4-BE49-F238E27FC236}">
              <a16:creationId xmlns:a16="http://schemas.microsoft.com/office/drawing/2014/main" id="{00000000-0008-0000-0200-0000D3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772" name="Text Box 9">
          <a:extLst>
            <a:ext uri="{FF2B5EF4-FFF2-40B4-BE49-F238E27FC236}">
              <a16:creationId xmlns:a16="http://schemas.microsoft.com/office/drawing/2014/main" id="{00000000-0008-0000-0200-0000D4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773" name="Text Box 10">
          <a:extLst>
            <a:ext uri="{FF2B5EF4-FFF2-40B4-BE49-F238E27FC236}">
              <a16:creationId xmlns:a16="http://schemas.microsoft.com/office/drawing/2014/main" id="{00000000-0008-0000-0200-0000D5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774" name="Text Box 4">
          <a:extLst>
            <a:ext uri="{FF2B5EF4-FFF2-40B4-BE49-F238E27FC236}">
              <a16:creationId xmlns:a16="http://schemas.microsoft.com/office/drawing/2014/main" id="{00000000-0008-0000-0200-0000D6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775" name="Text Box 5">
          <a:extLst>
            <a:ext uri="{FF2B5EF4-FFF2-40B4-BE49-F238E27FC236}">
              <a16:creationId xmlns:a16="http://schemas.microsoft.com/office/drawing/2014/main" id="{00000000-0008-0000-0200-0000D7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776" name="Text Box 9">
          <a:extLst>
            <a:ext uri="{FF2B5EF4-FFF2-40B4-BE49-F238E27FC236}">
              <a16:creationId xmlns:a16="http://schemas.microsoft.com/office/drawing/2014/main" id="{00000000-0008-0000-0200-0000D8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777" name="Text Box 4">
          <a:extLst>
            <a:ext uri="{FF2B5EF4-FFF2-40B4-BE49-F238E27FC236}">
              <a16:creationId xmlns:a16="http://schemas.microsoft.com/office/drawing/2014/main" id="{00000000-0008-0000-0200-0000D9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778" name="Text Box 5">
          <a:extLst>
            <a:ext uri="{FF2B5EF4-FFF2-40B4-BE49-F238E27FC236}">
              <a16:creationId xmlns:a16="http://schemas.microsoft.com/office/drawing/2014/main" id="{00000000-0008-0000-0200-0000DA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779" name="Text Box 9">
          <a:extLst>
            <a:ext uri="{FF2B5EF4-FFF2-40B4-BE49-F238E27FC236}">
              <a16:creationId xmlns:a16="http://schemas.microsoft.com/office/drawing/2014/main" id="{00000000-0008-0000-0200-0000DB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780" name="Text Box 10">
          <a:extLst>
            <a:ext uri="{FF2B5EF4-FFF2-40B4-BE49-F238E27FC236}">
              <a16:creationId xmlns:a16="http://schemas.microsoft.com/office/drawing/2014/main" id="{00000000-0008-0000-0200-0000DC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781" name="Text Box 4">
          <a:extLst>
            <a:ext uri="{FF2B5EF4-FFF2-40B4-BE49-F238E27FC236}">
              <a16:creationId xmlns:a16="http://schemas.microsoft.com/office/drawing/2014/main" id="{00000000-0008-0000-0200-0000DD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782" name="Text Box 5">
          <a:extLst>
            <a:ext uri="{FF2B5EF4-FFF2-40B4-BE49-F238E27FC236}">
              <a16:creationId xmlns:a16="http://schemas.microsoft.com/office/drawing/2014/main" id="{00000000-0008-0000-0200-0000DE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783" name="Text Box 9">
          <a:extLst>
            <a:ext uri="{FF2B5EF4-FFF2-40B4-BE49-F238E27FC236}">
              <a16:creationId xmlns:a16="http://schemas.microsoft.com/office/drawing/2014/main" id="{00000000-0008-0000-0200-0000DF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784" name="Text Box 4">
          <a:extLst>
            <a:ext uri="{FF2B5EF4-FFF2-40B4-BE49-F238E27FC236}">
              <a16:creationId xmlns:a16="http://schemas.microsoft.com/office/drawing/2014/main" id="{00000000-0008-0000-0200-0000E0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785" name="Text Box 5">
          <a:extLst>
            <a:ext uri="{FF2B5EF4-FFF2-40B4-BE49-F238E27FC236}">
              <a16:creationId xmlns:a16="http://schemas.microsoft.com/office/drawing/2014/main" id="{00000000-0008-0000-0200-0000E1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786" name="Text Box 9">
          <a:extLst>
            <a:ext uri="{FF2B5EF4-FFF2-40B4-BE49-F238E27FC236}">
              <a16:creationId xmlns:a16="http://schemas.microsoft.com/office/drawing/2014/main" id="{00000000-0008-0000-0200-0000E2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787" name="Text Box 4">
          <a:extLst>
            <a:ext uri="{FF2B5EF4-FFF2-40B4-BE49-F238E27FC236}">
              <a16:creationId xmlns:a16="http://schemas.microsoft.com/office/drawing/2014/main" id="{00000000-0008-0000-0200-0000E3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788" name="Text Box 4">
          <a:extLst>
            <a:ext uri="{FF2B5EF4-FFF2-40B4-BE49-F238E27FC236}">
              <a16:creationId xmlns:a16="http://schemas.microsoft.com/office/drawing/2014/main" id="{00000000-0008-0000-0200-0000E40A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789" name="Text Box 4">
          <a:extLst>
            <a:ext uri="{FF2B5EF4-FFF2-40B4-BE49-F238E27FC236}">
              <a16:creationId xmlns:a16="http://schemas.microsoft.com/office/drawing/2014/main" id="{00000000-0008-0000-0200-0000E5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790" name="Text Box 5">
          <a:extLst>
            <a:ext uri="{FF2B5EF4-FFF2-40B4-BE49-F238E27FC236}">
              <a16:creationId xmlns:a16="http://schemas.microsoft.com/office/drawing/2014/main" id="{00000000-0008-0000-0200-0000E6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791" name="Text Box 9">
          <a:extLst>
            <a:ext uri="{FF2B5EF4-FFF2-40B4-BE49-F238E27FC236}">
              <a16:creationId xmlns:a16="http://schemas.microsoft.com/office/drawing/2014/main" id="{00000000-0008-0000-0200-0000E7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792" name="Text Box 10">
          <a:extLst>
            <a:ext uri="{FF2B5EF4-FFF2-40B4-BE49-F238E27FC236}">
              <a16:creationId xmlns:a16="http://schemas.microsoft.com/office/drawing/2014/main" id="{00000000-0008-0000-0200-0000E8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793" name="Text Box 4">
          <a:extLst>
            <a:ext uri="{FF2B5EF4-FFF2-40B4-BE49-F238E27FC236}">
              <a16:creationId xmlns:a16="http://schemas.microsoft.com/office/drawing/2014/main" id="{00000000-0008-0000-0200-0000E9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794" name="Text Box 5">
          <a:extLst>
            <a:ext uri="{FF2B5EF4-FFF2-40B4-BE49-F238E27FC236}">
              <a16:creationId xmlns:a16="http://schemas.microsoft.com/office/drawing/2014/main" id="{00000000-0008-0000-0200-0000EA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795" name="Text Box 9">
          <a:extLst>
            <a:ext uri="{FF2B5EF4-FFF2-40B4-BE49-F238E27FC236}">
              <a16:creationId xmlns:a16="http://schemas.microsoft.com/office/drawing/2014/main" id="{00000000-0008-0000-0200-0000EB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796" name="Text Box 10">
          <a:extLst>
            <a:ext uri="{FF2B5EF4-FFF2-40B4-BE49-F238E27FC236}">
              <a16:creationId xmlns:a16="http://schemas.microsoft.com/office/drawing/2014/main" id="{00000000-0008-0000-0200-0000EC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797" name="Text Box 4">
          <a:extLst>
            <a:ext uri="{FF2B5EF4-FFF2-40B4-BE49-F238E27FC236}">
              <a16:creationId xmlns:a16="http://schemas.microsoft.com/office/drawing/2014/main" id="{00000000-0008-0000-0200-0000ED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798" name="Text Box 5">
          <a:extLst>
            <a:ext uri="{FF2B5EF4-FFF2-40B4-BE49-F238E27FC236}">
              <a16:creationId xmlns:a16="http://schemas.microsoft.com/office/drawing/2014/main" id="{00000000-0008-0000-0200-0000EE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799" name="Text Box 9">
          <a:extLst>
            <a:ext uri="{FF2B5EF4-FFF2-40B4-BE49-F238E27FC236}">
              <a16:creationId xmlns:a16="http://schemas.microsoft.com/office/drawing/2014/main" id="{00000000-0008-0000-0200-0000EF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800" name="Text Box 10">
          <a:extLst>
            <a:ext uri="{FF2B5EF4-FFF2-40B4-BE49-F238E27FC236}">
              <a16:creationId xmlns:a16="http://schemas.microsoft.com/office/drawing/2014/main" id="{00000000-0008-0000-0200-0000F0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801" name="Text Box 4">
          <a:extLst>
            <a:ext uri="{FF2B5EF4-FFF2-40B4-BE49-F238E27FC236}">
              <a16:creationId xmlns:a16="http://schemas.microsoft.com/office/drawing/2014/main" id="{00000000-0008-0000-0200-0000F1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802" name="Text Box 5">
          <a:extLst>
            <a:ext uri="{FF2B5EF4-FFF2-40B4-BE49-F238E27FC236}">
              <a16:creationId xmlns:a16="http://schemas.microsoft.com/office/drawing/2014/main" id="{00000000-0008-0000-0200-0000F2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803" name="Text Box 9">
          <a:extLst>
            <a:ext uri="{FF2B5EF4-FFF2-40B4-BE49-F238E27FC236}">
              <a16:creationId xmlns:a16="http://schemas.microsoft.com/office/drawing/2014/main" id="{00000000-0008-0000-0200-0000F3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804" name="Text Box 10">
          <a:extLst>
            <a:ext uri="{FF2B5EF4-FFF2-40B4-BE49-F238E27FC236}">
              <a16:creationId xmlns:a16="http://schemas.microsoft.com/office/drawing/2014/main" id="{00000000-0008-0000-0200-0000F4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805" name="Text Box 4">
          <a:extLst>
            <a:ext uri="{FF2B5EF4-FFF2-40B4-BE49-F238E27FC236}">
              <a16:creationId xmlns:a16="http://schemas.microsoft.com/office/drawing/2014/main" id="{00000000-0008-0000-0200-0000F5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806" name="Text Box 5">
          <a:extLst>
            <a:ext uri="{FF2B5EF4-FFF2-40B4-BE49-F238E27FC236}">
              <a16:creationId xmlns:a16="http://schemas.microsoft.com/office/drawing/2014/main" id="{00000000-0008-0000-0200-0000F6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807" name="Text Box 9">
          <a:extLst>
            <a:ext uri="{FF2B5EF4-FFF2-40B4-BE49-F238E27FC236}">
              <a16:creationId xmlns:a16="http://schemas.microsoft.com/office/drawing/2014/main" id="{00000000-0008-0000-0200-0000F7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808" name="Text Box 10">
          <a:extLst>
            <a:ext uri="{FF2B5EF4-FFF2-40B4-BE49-F238E27FC236}">
              <a16:creationId xmlns:a16="http://schemas.microsoft.com/office/drawing/2014/main" id="{00000000-0008-0000-0200-0000F8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809" name="Text Box 4">
          <a:extLst>
            <a:ext uri="{FF2B5EF4-FFF2-40B4-BE49-F238E27FC236}">
              <a16:creationId xmlns:a16="http://schemas.microsoft.com/office/drawing/2014/main" id="{00000000-0008-0000-0200-0000F9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810" name="Text Box 5">
          <a:extLst>
            <a:ext uri="{FF2B5EF4-FFF2-40B4-BE49-F238E27FC236}">
              <a16:creationId xmlns:a16="http://schemas.microsoft.com/office/drawing/2014/main" id="{00000000-0008-0000-0200-0000FA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811" name="Text Box 9">
          <a:extLst>
            <a:ext uri="{FF2B5EF4-FFF2-40B4-BE49-F238E27FC236}">
              <a16:creationId xmlns:a16="http://schemas.microsoft.com/office/drawing/2014/main" id="{00000000-0008-0000-0200-0000FB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812" name="Text Box 10">
          <a:extLst>
            <a:ext uri="{FF2B5EF4-FFF2-40B4-BE49-F238E27FC236}">
              <a16:creationId xmlns:a16="http://schemas.microsoft.com/office/drawing/2014/main" id="{00000000-0008-0000-0200-0000FC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813" name="Text Box 4">
          <a:extLst>
            <a:ext uri="{FF2B5EF4-FFF2-40B4-BE49-F238E27FC236}">
              <a16:creationId xmlns:a16="http://schemas.microsoft.com/office/drawing/2014/main" id="{00000000-0008-0000-0200-0000FD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814" name="Text Box 5">
          <a:extLst>
            <a:ext uri="{FF2B5EF4-FFF2-40B4-BE49-F238E27FC236}">
              <a16:creationId xmlns:a16="http://schemas.microsoft.com/office/drawing/2014/main" id="{00000000-0008-0000-0200-0000FE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815" name="Text Box 9">
          <a:extLst>
            <a:ext uri="{FF2B5EF4-FFF2-40B4-BE49-F238E27FC236}">
              <a16:creationId xmlns:a16="http://schemas.microsoft.com/office/drawing/2014/main" id="{00000000-0008-0000-0200-0000FF0A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816" name="Text Box 10">
          <a:extLst>
            <a:ext uri="{FF2B5EF4-FFF2-40B4-BE49-F238E27FC236}">
              <a16:creationId xmlns:a16="http://schemas.microsoft.com/office/drawing/2014/main" id="{00000000-0008-0000-0200-000000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17" name="Text Box 4">
          <a:extLst>
            <a:ext uri="{FF2B5EF4-FFF2-40B4-BE49-F238E27FC236}">
              <a16:creationId xmlns:a16="http://schemas.microsoft.com/office/drawing/2014/main" id="{00000000-0008-0000-0200-000001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18" name="Text Box 5">
          <a:extLst>
            <a:ext uri="{FF2B5EF4-FFF2-40B4-BE49-F238E27FC236}">
              <a16:creationId xmlns:a16="http://schemas.microsoft.com/office/drawing/2014/main" id="{00000000-0008-0000-0200-000002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19" name="Text Box 9">
          <a:extLst>
            <a:ext uri="{FF2B5EF4-FFF2-40B4-BE49-F238E27FC236}">
              <a16:creationId xmlns:a16="http://schemas.microsoft.com/office/drawing/2014/main" id="{00000000-0008-0000-0200-000003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20" name="Text Box 10">
          <a:extLst>
            <a:ext uri="{FF2B5EF4-FFF2-40B4-BE49-F238E27FC236}">
              <a16:creationId xmlns:a16="http://schemas.microsoft.com/office/drawing/2014/main" id="{00000000-0008-0000-0200-000004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21" name="Text Box 4">
          <a:extLst>
            <a:ext uri="{FF2B5EF4-FFF2-40B4-BE49-F238E27FC236}">
              <a16:creationId xmlns:a16="http://schemas.microsoft.com/office/drawing/2014/main" id="{00000000-0008-0000-0200-000005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22" name="Text Box 5">
          <a:extLst>
            <a:ext uri="{FF2B5EF4-FFF2-40B4-BE49-F238E27FC236}">
              <a16:creationId xmlns:a16="http://schemas.microsoft.com/office/drawing/2014/main" id="{00000000-0008-0000-0200-000006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23" name="Text Box 9">
          <a:extLst>
            <a:ext uri="{FF2B5EF4-FFF2-40B4-BE49-F238E27FC236}">
              <a16:creationId xmlns:a16="http://schemas.microsoft.com/office/drawing/2014/main" id="{00000000-0008-0000-0200-000007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24" name="Text Box 10">
          <a:extLst>
            <a:ext uri="{FF2B5EF4-FFF2-40B4-BE49-F238E27FC236}">
              <a16:creationId xmlns:a16="http://schemas.microsoft.com/office/drawing/2014/main" id="{00000000-0008-0000-0200-000008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25" name="Text Box 4">
          <a:extLst>
            <a:ext uri="{FF2B5EF4-FFF2-40B4-BE49-F238E27FC236}">
              <a16:creationId xmlns:a16="http://schemas.microsoft.com/office/drawing/2014/main" id="{00000000-0008-0000-0200-000009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26" name="Text Box 5">
          <a:extLst>
            <a:ext uri="{FF2B5EF4-FFF2-40B4-BE49-F238E27FC236}">
              <a16:creationId xmlns:a16="http://schemas.microsoft.com/office/drawing/2014/main" id="{00000000-0008-0000-0200-00000A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27" name="Text Box 9">
          <a:extLst>
            <a:ext uri="{FF2B5EF4-FFF2-40B4-BE49-F238E27FC236}">
              <a16:creationId xmlns:a16="http://schemas.microsoft.com/office/drawing/2014/main" id="{00000000-0008-0000-0200-00000B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28" name="Text Box 10">
          <a:extLst>
            <a:ext uri="{FF2B5EF4-FFF2-40B4-BE49-F238E27FC236}">
              <a16:creationId xmlns:a16="http://schemas.microsoft.com/office/drawing/2014/main" id="{00000000-0008-0000-0200-00000C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29" name="Text Box 4">
          <a:extLst>
            <a:ext uri="{FF2B5EF4-FFF2-40B4-BE49-F238E27FC236}">
              <a16:creationId xmlns:a16="http://schemas.microsoft.com/office/drawing/2014/main" id="{00000000-0008-0000-0200-00000D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30" name="Text Box 5">
          <a:extLst>
            <a:ext uri="{FF2B5EF4-FFF2-40B4-BE49-F238E27FC236}">
              <a16:creationId xmlns:a16="http://schemas.microsoft.com/office/drawing/2014/main" id="{00000000-0008-0000-0200-00000E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31" name="Text Box 9">
          <a:extLst>
            <a:ext uri="{FF2B5EF4-FFF2-40B4-BE49-F238E27FC236}">
              <a16:creationId xmlns:a16="http://schemas.microsoft.com/office/drawing/2014/main" id="{00000000-0008-0000-0200-00000F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32" name="Text Box 10">
          <a:extLst>
            <a:ext uri="{FF2B5EF4-FFF2-40B4-BE49-F238E27FC236}">
              <a16:creationId xmlns:a16="http://schemas.microsoft.com/office/drawing/2014/main" id="{00000000-0008-0000-0200-000010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33" name="Text Box 4">
          <a:extLst>
            <a:ext uri="{FF2B5EF4-FFF2-40B4-BE49-F238E27FC236}">
              <a16:creationId xmlns:a16="http://schemas.microsoft.com/office/drawing/2014/main" id="{00000000-0008-0000-0200-000011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34" name="Text Box 5">
          <a:extLst>
            <a:ext uri="{FF2B5EF4-FFF2-40B4-BE49-F238E27FC236}">
              <a16:creationId xmlns:a16="http://schemas.microsoft.com/office/drawing/2014/main" id="{00000000-0008-0000-0200-000012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35" name="Text Box 9">
          <a:extLst>
            <a:ext uri="{FF2B5EF4-FFF2-40B4-BE49-F238E27FC236}">
              <a16:creationId xmlns:a16="http://schemas.microsoft.com/office/drawing/2014/main" id="{00000000-0008-0000-0200-000013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36" name="Text Box 10">
          <a:extLst>
            <a:ext uri="{FF2B5EF4-FFF2-40B4-BE49-F238E27FC236}">
              <a16:creationId xmlns:a16="http://schemas.microsoft.com/office/drawing/2014/main" id="{00000000-0008-0000-0200-000014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37" name="Text Box 4">
          <a:extLst>
            <a:ext uri="{FF2B5EF4-FFF2-40B4-BE49-F238E27FC236}">
              <a16:creationId xmlns:a16="http://schemas.microsoft.com/office/drawing/2014/main" id="{00000000-0008-0000-0200-000015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38" name="Text Box 5">
          <a:extLst>
            <a:ext uri="{FF2B5EF4-FFF2-40B4-BE49-F238E27FC236}">
              <a16:creationId xmlns:a16="http://schemas.microsoft.com/office/drawing/2014/main" id="{00000000-0008-0000-0200-000016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39" name="Text Box 9">
          <a:extLst>
            <a:ext uri="{FF2B5EF4-FFF2-40B4-BE49-F238E27FC236}">
              <a16:creationId xmlns:a16="http://schemas.microsoft.com/office/drawing/2014/main" id="{00000000-0008-0000-0200-000017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40" name="Text Box 10">
          <a:extLst>
            <a:ext uri="{FF2B5EF4-FFF2-40B4-BE49-F238E27FC236}">
              <a16:creationId xmlns:a16="http://schemas.microsoft.com/office/drawing/2014/main" id="{00000000-0008-0000-0200-000018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41" name="Text Box 4">
          <a:extLst>
            <a:ext uri="{FF2B5EF4-FFF2-40B4-BE49-F238E27FC236}">
              <a16:creationId xmlns:a16="http://schemas.microsoft.com/office/drawing/2014/main" id="{00000000-0008-0000-0200-000019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42" name="Text Box 5">
          <a:extLst>
            <a:ext uri="{FF2B5EF4-FFF2-40B4-BE49-F238E27FC236}">
              <a16:creationId xmlns:a16="http://schemas.microsoft.com/office/drawing/2014/main" id="{00000000-0008-0000-0200-00001A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43" name="Text Box 9">
          <a:extLst>
            <a:ext uri="{FF2B5EF4-FFF2-40B4-BE49-F238E27FC236}">
              <a16:creationId xmlns:a16="http://schemas.microsoft.com/office/drawing/2014/main" id="{00000000-0008-0000-0200-00001B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44" name="Text Box 10">
          <a:extLst>
            <a:ext uri="{FF2B5EF4-FFF2-40B4-BE49-F238E27FC236}">
              <a16:creationId xmlns:a16="http://schemas.microsoft.com/office/drawing/2014/main" id="{00000000-0008-0000-0200-00001C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45" name="Text Box 4">
          <a:extLst>
            <a:ext uri="{FF2B5EF4-FFF2-40B4-BE49-F238E27FC236}">
              <a16:creationId xmlns:a16="http://schemas.microsoft.com/office/drawing/2014/main" id="{00000000-0008-0000-0200-00001D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46" name="Text Box 5">
          <a:extLst>
            <a:ext uri="{FF2B5EF4-FFF2-40B4-BE49-F238E27FC236}">
              <a16:creationId xmlns:a16="http://schemas.microsoft.com/office/drawing/2014/main" id="{00000000-0008-0000-0200-00001E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47" name="Text Box 9">
          <a:extLst>
            <a:ext uri="{FF2B5EF4-FFF2-40B4-BE49-F238E27FC236}">
              <a16:creationId xmlns:a16="http://schemas.microsoft.com/office/drawing/2014/main" id="{00000000-0008-0000-0200-00001F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48" name="Text Box 10">
          <a:extLst>
            <a:ext uri="{FF2B5EF4-FFF2-40B4-BE49-F238E27FC236}">
              <a16:creationId xmlns:a16="http://schemas.microsoft.com/office/drawing/2014/main" id="{00000000-0008-0000-0200-000020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49" name="Text Box 4">
          <a:extLst>
            <a:ext uri="{FF2B5EF4-FFF2-40B4-BE49-F238E27FC236}">
              <a16:creationId xmlns:a16="http://schemas.microsoft.com/office/drawing/2014/main" id="{00000000-0008-0000-0200-000021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50" name="Text Box 5">
          <a:extLst>
            <a:ext uri="{FF2B5EF4-FFF2-40B4-BE49-F238E27FC236}">
              <a16:creationId xmlns:a16="http://schemas.microsoft.com/office/drawing/2014/main" id="{00000000-0008-0000-0200-000022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51" name="Text Box 9">
          <a:extLst>
            <a:ext uri="{FF2B5EF4-FFF2-40B4-BE49-F238E27FC236}">
              <a16:creationId xmlns:a16="http://schemas.microsoft.com/office/drawing/2014/main" id="{00000000-0008-0000-0200-000023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52" name="Text Box 10">
          <a:extLst>
            <a:ext uri="{FF2B5EF4-FFF2-40B4-BE49-F238E27FC236}">
              <a16:creationId xmlns:a16="http://schemas.microsoft.com/office/drawing/2014/main" id="{00000000-0008-0000-0200-000024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53" name="Text Box 4">
          <a:extLst>
            <a:ext uri="{FF2B5EF4-FFF2-40B4-BE49-F238E27FC236}">
              <a16:creationId xmlns:a16="http://schemas.microsoft.com/office/drawing/2014/main" id="{00000000-0008-0000-0200-000025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54" name="Text Box 5">
          <a:extLst>
            <a:ext uri="{FF2B5EF4-FFF2-40B4-BE49-F238E27FC236}">
              <a16:creationId xmlns:a16="http://schemas.microsoft.com/office/drawing/2014/main" id="{00000000-0008-0000-0200-000026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55" name="Text Box 9">
          <a:extLst>
            <a:ext uri="{FF2B5EF4-FFF2-40B4-BE49-F238E27FC236}">
              <a16:creationId xmlns:a16="http://schemas.microsoft.com/office/drawing/2014/main" id="{00000000-0008-0000-0200-000027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56" name="Text Box 10">
          <a:extLst>
            <a:ext uri="{FF2B5EF4-FFF2-40B4-BE49-F238E27FC236}">
              <a16:creationId xmlns:a16="http://schemas.microsoft.com/office/drawing/2014/main" id="{00000000-0008-0000-0200-000028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57" name="Text Box 4">
          <a:extLst>
            <a:ext uri="{FF2B5EF4-FFF2-40B4-BE49-F238E27FC236}">
              <a16:creationId xmlns:a16="http://schemas.microsoft.com/office/drawing/2014/main" id="{00000000-0008-0000-0200-000029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58" name="Text Box 5">
          <a:extLst>
            <a:ext uri="{FF2B5EF4-FFF2-40B4-BE49-F238E27FC236}">
              <a16:creationId xmlns:a16="http://schemas.microsoft.com/office/drawing/2014/main" id="{00000000-0008-0000-0200-00002A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59" name="Text Box 9">
          <a:extLst>
            <a:ext uri="{FF2B5EF4-FFF2-40B4-BE49-F238E27FC236}">
              <a16:creationId xmlns:a16="http://schemas.microsoft.com/office/drawing/2014/main" id="{00000000-0008-0000-0200-00002B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60" name="Text Box 10">
          <a:extLst>
            <a:ext uri="{FF2B5EF4-FFF2-40B4-BE49-F238E27FC236}">
              <a16:creationId xmlns:a16="http://schemas.microsoft.com/office/drawing/2014/main" id="{00000000-0008-0000-0200-00002C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8"/>
    <xdr:sp macro="" textlink="">
      <xdr:nvSpPr>
        <xdr:cNvPr id="2861" name="Text Box 4">
          <a:extLst>
            <a:ext uri="{FF2B5EF4-FFF2-40B4-BE49-F238E27FC236}">
              <a16:creationId xmlns:a16="http://schemas.microsoft.com/office/drawing/2014/main" id="{00000000-0008-0000-0200-00002D0B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911</xdr:row>
      <xdr:rowOff>0</xdr:rowOff>
    </xdr:from>
    <xdr:ext cx="76200" cy="148168"/>
    <xdr:sp macro="" textlink="">
      <xdr:nvSpPr>
        <xdr:cNvPr id="2862" name="Text Box 5">
          <a:extLst>
            <a:ext uri="{FF2B5EF4-FFF2-40B4-BE49-F238E27FC236}">
              <a16:creationId xmlns:a16="http://schemas.microsoft.com/office/drawing/2014/main" id="{00000000-0008-0000-0200-00002E0B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911</xdr:row>
      <xdr:rowOff>0</xdr:rowOff>
    </xdr:from>
    <xdr:ext cx="76200" cy="148168"/>
    <xdr:sp macro="" textlink="">
      <xdr:nvSpPr>
        <xdr:cNvPr id="2863" name="Text Box 9">
          <a:extLst>
            <a:ext uri="{FF2B5EF4-FFF2-40B4-BE49-F238E27FC236}">
              <a16:creationId xmlns:a16="http://schemas.microsoft.com/office/drawing/2014/main" id="{00000000-0008-0000-0200-00002F0B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911</xdr:row>
      <xdr:rowOff>0</xdr:rowOff>
    </xdr:from>
    <xdr:ext cx="76200" cy="148168"/>
    <xdr:sp macro="" textlink="">
      <xdr:nvSpPr>
        <xdr:cNvPr id="2864" name="Text Box 10">
          <a:extLst>
            <a:ext uri="{FF2B5EF4-FFF2-40B4-BE49-F238E27FC236}">
              <a16:creationId xmlns:a16="http://schemas.microsoft.com/office/drawing/2014/main" id="{00000000-0008-0000-0200-0000300B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65" name="Text Box 4">
          <a:extLst>
            <a:ext uri="{FF2B5EF4-FFF2-40B4-BE49-F238E27FC236}">
              <a16:creationId xmlns:a16="http://schemas.microsoft.com/office/drawing/2014/main" id="{00000000-0008-0000-0200-000031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66" name="Text Box 5">
          <a:extLst>
            <a:ext uri="{FF2B5EF4-FFF2-40B4-BE49-F238E27FC236}">
              <a16:creationId xmlns:a16="http://schemas.microsoft.com/office/drawing/2014/main" id="{00000000-0008-0000-0200-000032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67" name="Text Box 9">
          <a:extLst>
            <a:ext uri="{FF2B5EF4-FFF2-40B4-BE49-F238E27FC236}">
              <a16:creationId xmlns:a16="http://schemas.microsoft.com/office/drawing/2014/main" id="{00000000-0008-0000-0200-000033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68" name="Text Box 10">
          <a:extLst>
            <a:ext uri="{FF2B5EF4-FFF2-40B4-BE49-F238E27FC236}">
              <a16:creationId xmlns:a16="http://schemas.microsoft.com/office/drawing/2014/main" id="{00000000-0008-0000-0200-000034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869" name="Text Box 4">
          <a:extLst>
            <a:ext uri="{FF2B5EF4-FFF2-40B4-BE49-F238E27FC236}">
              <a16:creationId xmlns:a16="http://schemas.microsoft.com/office/drawing/2014/main" id="{00000000-0008-0000-0200-000035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870" name="Text Box 5">
          <a:extLst>
            <a:ext uri="{FF2B5EF4-FFF2-40B4-BE49-F238E27FC236}">
              <a16:creationId xmlns:a16="http://schemas.microsoft.com/office/drawing/2014/main" id="{00000000-0008-0000-0200-000036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871" name="Text Box 9">
          <a:extLst>
            <a:ext uri="{FF2B5EF4-FFF2-40B4-BE49-F238E27FC236}">
              <a16:creationId xmlns:a16="http://schemas.microsoft.com/office/drawing/2014/main" id="{00000000-0008-0000-0200-000037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72" name="Text Box 4">
          <a:extLst>
            <a:ext uri="{FF2B5EF4-FFF2-40B4-BE49-F238E27FC236}">
              <a16:creationId xmlns:a16="http://schemas.microsoft.com/office/drawing/2014/main" id="{00000000-0008-0000-0200-000038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73" name="Text Box 5">
          <a:extLst>
            <a:ext uri="{FF2B5EF4-FFF2-40B4-BE49-F238E27FC236}">
              <a16:creationId xmlns:a16="http://schemas.microsoft.com/office/drawing/2014/main" id="{00000000-0008-0000-0200-000039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74" name="Text Box 9">
          <a:extLst>
            <a:ext uri="{FF2B5EF4-FFF2-40B4-BE49-F238E27FC236}">
              <a16:creationId xmlns:a16="http://schemas.microsoft.com/office/drawing/2014/main" id="{00000000-0008-0000-0200-00003A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75" name="Text Box 10">
          <a:extLst>
            <a:ext uri="{FF2B5EF4-FFF2-40B4-BE49-F238E27FC236}">
              <a16:creationId xmlns:a16="http://schemas.microsoft.com/office/drawing/2014/main" id="{00000000-0008-0000-0200-00003B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76" name="Text Box 4">
          <a:extLst>
            <a:ext uri="{FF2B5EF4-FFF2-40B4-BE49-F238E27FC236}">
              <a16:creationId xmlns:a16="http://schemas.microsoft.com/office/drawing/2014/main" id="{00000000-0008-0000-0200-00003C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77" name="Text Box 5">
          <a:extLst>
            <a:ext uri="{FF2B5EF4-FFF2-40B4-BE49-F238E27FC236}">
              <a16:creationId xmlns:a16="http://schemas.microsoft.com/office/drawing/2014/main" id="{00000000-0008-0000-0200-00003D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78" name="Text Box 9">
          <a:extLst>
            <a:ext uri="{FF2B5EF4-FFF2-40B4-BE49-F238E27FC236}">
              <a16:creationId xmlns:a16="http://schemas.microsoft.com/office/drawing/2014/main" id="{00000000-0008-0000-0200-00003E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79" name="Text Box 4">
          <a:extLst>
            <a:ext uri="{FF2B5EF4-FFF2-40B4-BE49-F238E27FC236}">
              <a16:creationId xmlns:a16="http://schemas.microsoft.com/office/drawing/2014/main" id="{00000000-0008-0000-0200-00003F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80" name="Text Box 5">
          <a:extLst>
            <a:ext uri="{FF2B5EF4-FFF2-40B4-BE49-F238E27FC236}">
              <a16:creationId xmlns:a16="http://schemas.microsoft.com/office/drawing/2014/main" id="{00000000-0008-0000-0200-000040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81" name="Text Box 9">
          <a:extLst>
            <a:ext uri="{FF2B5EF4-FFF2-40B4-BE49-F238E27FC236}">
              <a16:creationId xmlns:a16="http://schemas.microsoft.com/office/drawing/2014/main" id="{00000000-0008-0000-0200-000041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82" name="Text Box 4">
          <a:extLst>
            <a:ext uri="{FF2B5EF4-FFF2-40B4-BE49-F238E27FC236}">
              <a16:creationId xmlns:a16="http://schemas.microsoft.com/office/drawing/2014/main" id="{00000000-0008-0000-0200-000042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883" name="Text Box 4">
          <a:extLst>
            <a:ext uri="{FF2B5EF4-FFF2-40B4-BE49-F238E27FC236}">
              <a16:creationId xmlns:a16="http://schemas.microsoft.com/office/drawing/2014/main" id="{00000000-0008-0000-0200-000043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884" name="Text Box 4">
          <a:extLst>
            <a:ext uri="{FF2B5EF4-FFF2-40B4-BE49-F238E27FC236}">
              <a16:creationId xmlns:a16="http://schemas.microsoft.com/office/drawing/2014/main" id="{00000000-0008-0000-0200-000044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885" name="Text Box 5">
          <a:extLst>
            <a:ext uri="{FF2B5EF4-FFF2-40B4-BE49-F238E27FC236}">
              <a16:creationId xmlns:a16="http://schemas.microsoft.com/office/drawing/2014/main" id="{00000000-0008-0000-0200-000045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886" name="Text Box 9">
          <a:extLst>
            <a:ext uri="{FF2B5EF4-FFF2-40B4-BE49-F238E27FC236}">
              <a16:creationId xmlns:a16="http://schemas.microsoft.com/office/drawing/2014/main" id="{00000000-0008-0000-0200-000046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887" name="Text Box 10">
          <a:extLst>
            <a:ext uri="{FF2B5EF4-FFF2-40B4-BE49-F238E27FC236}">
              <a16:creationId xmlns:a16="http://schemas.microsoft.com/office/drawing/2014/main" id="{00000000-0008-0000-0200-000047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888" name="Text Box 4">
          <a:extLst>
            <a:ext uri="{FF2B5EF4-FFF2-40B4-BE49-F238E27FC236}">
              <a16:creationId xmlns:a16="http://schemas.microsoft.com/office/drawing/2014/main" id="{00000000-0008-0000-0200-000048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889" name="Text Box 5">
          <a:extLst>
            <a:ext uri="{FF2B5EF4-FFF2-40B4-BE49-F238E27FC236}">
              <a16:creationId xmlns:a16="http://schemas.microsoft.com/office/drawing/2014/main" id="{00000000-0008-0000-0200-000049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890" name="Text Box 9">
          <a:extLst>
            <a:ext uri="{FF2B5EF4-FFF2-40B4-BE49-F238E27FC236}">
              <a16:creationId xmlns:a16="http://schemas.microsoft.com/office/drawing/2014/main" id="{00000000-0008-0000-0200-00004A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891" name="Text Box 10">
          <a:extLst>
            <a:ext uri="{FF2B5EF4-FFF2-40B4-BE49-F238E27FC236}">
              <a16:creationId xmlns:a16="http://schemas.microsoft.com/office/drawing/2014/main" id="{00000000-0008-0000-0200-00004B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892" name="Text Box 4">
          <a:extLst>
            <a:ext uri="{FF2B5EF4-FFF2-40B4-BE49-F238E27FC236}">
              <a16:creationId xmlns:a16="http://schemas.microsoft.com/office/drawing/2014/main" id="{00000000-0008-0000-0200-00004C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893" name="Text Box 5">
          <a:extLst>
            <a:ext uri="{FF2B5EF4-FFF2-40B4-BE49-F238E27FC236}">
              <a16:creationId xmlns:a16="http://schemas.microsoft.com/office/drawing/2014/main" id="{00000000-0008-0000-0200-00004D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894" name="Text Box 9">
          <a:extLst>
            <a:ext uri="{FF2B5EF4-FFF2-40B4-BE49-F238E27FC236}">
              <a16:creationId xmlns:a16="http://schemas.microsoft.com/office/drawing/2014/main" id="{00000000-0008-0000-0200-00004E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895" name="Text Box 10">
          <a:extLst>
            <a:ext uri="{FF2B5EF4-FFF2-40B4-BE49-F238E27FC236}">
              <a16:creationId xmlns:a16="http://schemas.microsoft.com/office/drawing/2014/main" id="{00000000-0008-0000-0200-00004F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896" name="Text Box 4">
          <a:extLst>
            <a:ext uri="{FF2B5EF4-FFF2-40B4-BE49-F238E27FC236}">
              <a16:creationId xmlns:a16="http://schemas.microsoft.com/office/drawing/2014/main" id="{00000000-0008-0000-0200-000050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897" name="Text Box 5">
          <a:extLst>
            <a:ext uri="{FF2B5EF4-FFF2-40B4-BE49-F238E27FC236}">
              <a16:creationId xmlns:a16="http://schemas.microsoft.com/office/drawing/2014/main" id="{00000000-0008-0000-0200-000051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898" name="Text Box 9">
          <a:extLst>
            <a:ext uri="{FF2B5EF4-FFF2-40B4-BE49-F238E27FC236}">
              <a16:creationId xmlns:a16="http://schemas.microsoft.com/office/drawing/2014/main" id="{00000000-0008-0000-0200-000052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899" name="Text Box 10">
          <a:extLst>
            <a:ext uri="{FF2B5EF4-FFF2-40B4-BE49-F238E27FC236}">
              <a16:creationId xmlns:a16="http://schemas.microsoft.com/office/drawing/2014/main" id="{00000000-0008-0000-0200-000053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900" name="Text Box 4">
          <a:extLst>
            <a:ext uri="{FF2B5EF4-FFF2-40B4-BE49-F238E27FC236}">
              <a16:creationId xmlns:a16="http://schemas.microsoft.com/office/drawing/2014/main" id="{00000000-0008-0000-0200-000054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901" name="Text Box 5">
          <a:extLst>
            <a:ext uri="{FF2B5EF4-FFF2-40B4-BE49-F238E27FC236}">
              <a16:creationId xmlns:a16="http://schemas.microsoft.com/office/drawing/2014/main" id="{00000000-0008-0000-0200-000055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902" name="Text Box 9">
          <a:extLst>
            <a:ext uri="{FF2B5EF4-FFF2-40B4-BE49-F238E27FC236}">
              <a16:creationId xmlns:a16="http://schemas.microsoft.com/office/drawing/2014/main" id="{00000000-0008-0000-0200-000056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903" name="Text Box 10">
          <a:extLst>
            <a:ext uri="{FF2B5EF4-FFF2-40B4-BE49-F238E27FC236}">
              <a16:creationId xmlns:a16="http://schemas.microsoft.com/office/drawing/2014/main" id="{00000000-0008-0000-0200-000057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904" name="Text Box 4">
          <a:extLst>
            <a:ext uri="{FF2B5EF4-FFF2-40B4-BE49-F238E27FC236}">
              <a16:creationId xmlns:a16="http://schemas.microsoft.com/office/drawing/2014/main" id="{00000000-0008-0000-0200-000058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905" name="Text Box 5">
          <a:extLst>
            <a:ext uri="{FF2B5EF4-FFF2-40B4-BE49-F238E27FC236}">
              <a16:creationId xmlns:a16="http://schemas.microsoft.com/office/drawing/2014/main" id="{00000000-0008-0000-0200-000059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906" name="Text Box 9">
          <a:extLst>
            <a:ext uri="{FF2B5EF4-FFF2-40B4-BE49-F238E27FC236}">
              <a16:creationId xmlns:a16="http://schemas.microsoft.com/office/drawing/2014/main" id="{00000000-0008-0000-0200-00005A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907" name="Text Box 10">
          <a:extLst>
            <a:ext uri="{FF2B5EF4-FFF2-40B4-BE49-F238E27FC236}">
              <a16:creationId xmlns:a16="http://schemas.microsoft.com/office/drawing/2014/main" id="{00000000-0008-0000-0200-00005B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908" name="Text Box 4">
          <a:extLst>
            <a:ext uri="{FF2B5EF4-FFF2-40B4-BE49-F238E27FC236}">
              <a16:creationId xmlns:a16="http://schemas.microsoft.com/office/drawing/2014/main" id="{00000000-0008-0000-0200-00005C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909" name="Text Box 5">
          <a:extLst>
            <a:ext uri="{FF2B5EF4-FFF2-40B4-BE49-F238E27FC236}">
              <a16:creationId xmlns:a16="http://schemas.microsoft.com/office/drawing/2014/main" id="{00000000-0008-0000-0200-00005D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910" name="Text Box 9">
          <a:extLst>
            <a:ext uri="{FF2B5EF4-FFF2-40B4-BE49-F238E27FC236}">
              <a16:creationId xmlns:a16="http://schemas.microsoft.com/office/drawing/2014/main" id="{00000000-0008-0000-0200-00005E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911" name="Text Box 10">
          <a:extLst>
            <a:ext uri="{FF2B5EF4-FFF2-40B4-BE49-F238E27FC236}">
              <a16:creationId xmlns:a16="http://schemas.microsoft.com/office/drawing/2014/main" id="{00000000-0008-0000-0200-00005F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12" name="Text Box 4">
          <a:extLst>
            <a:ext uri="{FF2B5EF4-FFF2-40B4-BE49-F238E27FC236}">
              <a16:creationId xmlns:a16="http://schemas.microsoft.com/office/drawing/2014/main" id="{00000000-0008-0000-0200-000060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13" name="Text Box 5">
          <a:extLst>
            <a:ext uri="{FF2B5EF4-FFF2-40B4-BE49-F238E27FC236}">
              <a16:creationId xmlns:a16="http://schemas.microsoft.com/office/drawing/2014/main" id="{00000000-0008-0000-0200-000061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14" name="Text Box 9">
          <a:extLst>
            <a:ext uri="{FF2B5EF4-FFF2-40B4-BE49-F238E27FC236}">
              <a16:creationId xmlns:a16="http://schemas.microsoft.com/office/drawing/2014/main" id="{00000000-0008-0000-0200-000062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15" name="Text Box 10">
          <a:extLst>
            <a:ext uri="{FF2B5EF4-FFF2-40B4-BE49-F238E27FC236}">
              <a16:creationId xmlns:a16="http://schemas.microsoft.com/office/drawing/2014/main" id="{00000000-0008-0000-0200-000063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16" name="Text Box 4">
          <a:extLst>
            <a:ext uri="{FF2B5EF4-FFF2-40B4-BE49-F238E27FC236}">
              <a16:creationId xmlns:a16="http://schemas.microsoft.com/office/drawing/2014/main" id="{00000000-0008-0000-0200-000064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17" name="Text Box 5">
          <a:extLst>
            <a:ext uri="{FF2B5EF4-FFF2-40B4-BE49-F238E27FC236}">
              <a16:creationId xmlns:a16="http://schemas.microsoft.com/office/drawing/2014/main" id="{00000000-0008-0000-0200-000065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18" name="Text Box 9">
          <a:extLst>
            <a:ext uri="{FF2B5EF4-FFF2-40B4-BE49-F238E27FC236}">
              <a16:creationId xmlns:a16="http://schemas.microsoft.com/office/drawing/2014/main" id="{00000000-0008-0000-0200-000066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19" name="Text Box 10">
          <a:extLst>
            <a:ext uri="{FF2B5EF4-FFF2-40B4-BE49-F238E27FC236}">
              <a16:creationId xmlns:a16="http://schemas.microsoft.com/office/drawing/2014/main" id="{00000000-0008-0000-0200-000067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20" name="Text Box 4">
          <a:extLst>
            <a:ext uri="{FF2B5EF4-FFF2-40B4-BE49-F238E27FC236}">
              <a16:creationId xmlns:a16="http://schemas.microsoft.com/office/drawing/2014/main" id="{00000000-0008-0000-0200-000068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21" name="Text Box 5">
          <a:extLst>
            <a:ext uri="{FF2B5EF4-FFF2-40B4-BE49-F238E27FC236}">
              <a16:creationId xmlns:a16="http://schemas.microsoft.com/office/drawing/2014/main" id="{00000000-0008-0000-0200-000069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22" name="Text Box 9">
          <a:extLst>
            <a:ext uri="{FF2B5EF4-FFF2-40B4-BE49-F238E27FC236}">
              <a16:creationId xmlns:a16="http://schemas.microsoft.com/office/drawing/2014/main" id="{00000000-0008-0000-0200-00006A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23" name="Text Box 10">
          <a:extLst>
            <a:ext uri="{FF2B5EF4-FFF2-40B4-BE49-F238E27FC236}">
              <a16:creationId xmlns:a16="http://schemas.microsoft.com/office/drawing/2014/main" id="{00000000-0008-0000-0200-00006B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24" name="Text Box 4">
          <a:extLst>
            <a:ext uri="{FF2B5EF4-FFF2-40B4-BE49-F238E27FC236}">
              <a16:creationId xmlns:a16="http://schemas.microsoft.com/office/drawing/2014/main" id="{00000000-0008-0000-0200-00006C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25" name="Text Box 5">
          <a:extLst>
            <a:ext uri="{FF2B5EF4-FFF2-40B4-BE49-F238E27FC236}">
              <a16:creationId xmlns:a16="http://schemas.microsoft.com/office/drawing/2014/main" id="{00000000-0008-0000-0200-00006D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26" name="Text Box 9">
          <a:extLst>
            <a:ext uri="{FF2B5EF4-FFF2-40B4-BE49-F238E27FC236}">
              <a16:creationId xmlns:a16="http://schemas.microsoft.com/office/drawing/2014/main" id="{00000000-0008-0000-0200-00006E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27" name="Text Box 10">
          <a:extLst>
            <a:ext uri="{FF2B5EF4-FFF2-40B4-BE49-F238E27FC236}">
              <a16:creationId xmlns:a16="http://schemas.microsoft.com/office/drawing/2014/main" id="{00000000-0008-0000-0200-00006F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28" name="Text Box 4">
          <a:extLst>
            <a:ext uri="{FF2B5EF4-FFF2-40B4-BE49-F238E27FC236}">
              <a16:creationId xmlns:a16="http://schemas.microsoft.com/office/drawing/2014/main" id="{00000000-0008-0000-0200-000070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29" name="Text Box 5">
          <a:extLst>
            <a:ext uri="{FF2B5EF4-FFF2-40B4-BE49-F238E27FC236}">
              <a16:creationId xmlns:a16="http://schemas.microsoft.com/office/drawing/2014/main" id="{00000000-0008-0000-0200-000071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30" name="Text Box 9">
          <a:extLst>
            <a:ext uri="{FF2B5EF4-FFF2-40B4-BE49-F238E27FC236}">
              <a16:creationId xmlns:a16="http://schemas.microsoft.com/office/drawing/2014/main" id="{00000000-0008-0000-0200-000072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31" name="Text Box 10">
          <a:extLst>
            <a:ext uri="{FF2B5EF4-FFF2-40B4-BE49-F238E27FC236}">
              <a16:creationId xmlns:a16="http://schemas.microsoft.com/office/drawing/2014/main" id="{00000000-0008-0000-0200-000073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32" name="Text Box 4">
          <a:extLst>
            <a:ext uri="{FF2B5EF4-FFF2-40B4-BE49-F238E27FC236}">
              <a16:creationId xmlns:a16="http://schemas.microsoft.com/office/drawing/2014/main" id="{00000000-0008-0000-0200-000074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33" name="Text Box 5">
          <a:extLst>
            <a:ext uri="{FF2B5EF4-FFF2-40B4-BE49-F238E27FC236}">
              <a16:creationId xmlns:a16="http://schemas.microsoft.com/office/drawing/2014/main" id="{00000000-0008-0000-0200-000075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34" name="Text Box 9">
          <a:extLst>
            <a:ext uri="{FF2B5EF4-FFF2-40B4-BE49-F238E27FC236}">
              <a16:creationId xmlns:a16="http://schemas.microsoft.com/office/drawing/2014/main" id="{00000000-0008-0000-0200-000076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35" name="Text Box 10">
          <a:extLst>
            <a:ext uri="{FF2B5EF4-FFF2-40B4-BE49-F238E27FC236}">
              <a16:creationId xmlns:a16="http://schemas.microsoft.com/office/drawing/2014/main" id="{00000000-0008-0000-0200-000077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36" name="Text Box 4">
          <a:extLst>
            <a:ext uri="{FF2B5EF4-FFF2-40B4-BE49-F238E27FC236}">
              <a16:creationId xmlns:a16="http://schemas.microsoft.com/office/drawing/2014/main" id="{00000000-0008-0000-0200-000078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37" name="Text Box 5">
          <a:extLst>
            <a:ext uri="{FF2B5EF4-FFF2-40B4-BE49-F238E27FC236}">
              <a16:creationId xmlns:a16="http://schemas.microsoft.com/office/drawing/2014/main" id="{00000000-0008-0000-0200-000079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38" name="Text Box 9">
          <a:extLst>
            <a:ext uri="{FF2B5EF4-FFF2-40B4-BE49-F238E27FC236}">
              <a16:creationId xmlns:a16="http://schemas.microsoft.com/office/drawing/2014/main" id="{00000000-0008-0000-0200-00007A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39" name="Text Box 10">
          <a:extLst>
            <a:ext uri="{FF2B5EF4-FFF2-40B4-BE49-F238E27FC236}">
              <a16:creationId xmlns:a16="http://schemas.microsoft.com/office/drawing/2014/main" id="{00000000-0008-0000-0200-00007B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40" name="Text Box 4">
          <a:extLst>
            <a:ext uri="{FF2B5EF4-FFF2-40B4-BE49-F238E27FC236}">
              <a16:creationId xmlns:a16="http://schemas.microsoft.com/office/drawing/2014/main" id="{00000000-0008-0000-0200-00007C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41" name="Text Box 5">
          <a:extLst>
            <a:ext uri="{FF2B5EF4-FFF2-40B4-BE49-F238E27FC236}">
              <a16:creationId xmlns:a16="http://schemas.microsoft.com/office/drawing/2014/main" id="{00000000-0008-0000-0200-00007D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42" name="Text Box 9">
          <a:extLst>
            <a:ext uri="{FF2B5EF4-FFF2-40B4-BE49-F238E27FC236}">
              <a16:creationId xmlns:a16="http://schemas.microsoft.com/office/drawing/2014/main" id="{00000000-0008-0000-0200-00007E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43" name="Text Box 10">
          <a:extLst>
            <a:ext uri="{FF2B5EF4-FFF2-40B4-BE49-F238E27FC236}">
              <a16:creationId xmlns:a16="http://schemas.microsoft.com/office/drawing/2014/main" id="{00000000-0008-0000-0200-00007F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44" name="Text Box 4">
          <a:extLst>
            <a:ext uri="{FF2B5EF4-FFF2-40B4-BE49-F238E27FC236}">
              <a16:creationId xmlns:a16="http://schemas.microsoft.com/office/drawing/2014/main" id="{00000000-0008-0000-0200-000080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45" name="Text Box 5">
          <a:extLst>
            <a:ext uri="{FF2B5EF4-FFF2-40B4-BE49-F238E27FC236}">
              <a16:creationId xmlns:a16="http://schemas.microsoft.com/office/drawing/2014/main" id="{00000000-0008-0000-0200-000081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46" name="Text Box 9">
          <a:extLst>
            <a:ext uri="{FF2B5EF4-FFF2-40B4-BE49-F238E27FC236}">
              <a16:creationId xmlns:a16="http://schemas.microsoft.com/office/drawing/2014/main" id="{00000000-0008-0000-0200-000082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47" name="Text Box 10">
          <a:extLst>
            <a:ext uri="{FF2B5EF4-FFF2-40B4-BE49-F238E27FC236}">
              <a16:creationId xmlns:a16="http://schemas.microsoft.com/office/drawing/2014/main" id="{00000000-0008-0000-0200-000083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48" name="Text Box 4">
          <a:extLst>
            <a:ext uri="{FF2B5EF4-FFF2-40B4-BE49-F238E27FC236}">
              <a16:creationId xmlns:a16="http://schemas.microsoft.com/office/drawing/2014/main" id="{00000000-0008-0000-0200-000084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49" name="Text Box 5">
          <a:extLst>
            <a:ext uri="{FF2B5EF4-FFF2-40B4-BE49-F238E27FC236}">
              <a16:creationId xmlns:a16="http://schemas.microsoft.com/office/drawing/2014/main" id="{00000000-0008-0000-0200-000085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50" name="Text Box 9">
          <a:extLst>
            <a:ext uri="{FF2B5EF4-FFF2-40B4-BE49-F238E27FC236}">
              <a16:creationId xmlns:a16="http://schemas.microsoft.com/office/drawing/2014/main" id="{00000000-0008-0000-0200-000086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51" name="Text Box 10">
          <a:extLst>
            <a:ext uri="{FF2B5EF4-FFF2-40B4-BE49-F238E27FC236}">
              <a16:creationId xmlns:a16="http://schemas.microsoft.com/office/drawing/2014/main" id="{00000000-0008-0000-0200-000087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52" name="Text Box 4">
          <a:extLst>
            <a:ext uri="{FF2B5EF4-FFF2-40B4-BE49-F238E27FC236}">
              <a16:creationId xmlns:a16="http://schemas.microsoft.com/office/drawing/2014/main" id="{00000000-0008-0000-0200-000088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53" name="Text Box 5">
          <a:extLst>
            <a:ext uri="{FF2B5EF4-FFF2-40B4-BE49-F238E27FC236}">
              <a16:creationId xmlns:a16="http://schemas.microsoft.com/office/drawing/2014/main" id="{00000000-0008-0000-0200-000089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54" name="Text Box 9">
          <a:extLst>
            <a:ext uri="{FF2B5EF4-FFF2-40B4-BE49-F238E27FC236}">
              <a16:creationId xmlns:a16="http://schemas.microsoft.com/office/drawing/2014/main" id="{00000000-0008-0000-0200-00008A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55" name="Text Box 10">
          <a:extLst>
            <a:ext uri="{FF2B5EF4-FFF2-40B4-BE49-F238E27FC236}">
              <a16:creationId xmlns:a16="http://schemas.microsoft.com/office/drawing/2014/main" id="{00000000-0008-0000-0200-00008B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8"/>
    <xdr:sp macro="" textlink="">
      <xdr:nvSpPr>
        <xdr:cNvPr id="2956" name="Text Box 4">
          <a:extLst>
            <a:ext uri="{FF2B5EF4-FFF2-40B4-BE49-F238E27FC236}">
              <a16:creationId xmlns:a16="http://schemas.microsoft.com/office/drawing/2014/main" id="{00000000-0008-0000-0200-00008C0B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911</xdr:row>
      <xdr:rowOff>0</xdr:rowOff>
    </xdr:from>
    <xdr:ext cx="76200" cy="148168"/>
    <xdr:sp macro="" textlink="">
      <xdr:nvSpPr>
        <xdr:cNvPr id="2957" name="Text Box 5">
          <a:extLst>
            <a:ext uri="{FF2B5EF4-FFF2-40B4-BE49-F238E27FC236}">
              <a16:creationId xmlns:a16="http://schemas.microsoft.com/office/drawing/2014/main" id="{00000000-0008-0000-0200-00008D0B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911</xdr:row>
      <xdr:rowOff>0</xdr:rowOff>
    </xdr:from>
    <xdr:ext cx="76200" cy="148168"/>
    <xdr:sp macro="" textlink="">
      <xdr:nvSpPr>
        <xdr:cNvPr id="2958" name="Text Box 9">
          <a:extLst>
            <a:ext uri="{FF2B5EF4-FFF2-40B4-BE49-F238E27FC236}">
              <a16:creationId xmlns:a16="http://schemas.microsoft.com/office/drawing/2014/main" id="{00000000-0008-0000-0200-00008E0B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911</xdr:row>
      <xdr:rowOff>0</xdr:rowOff>
    </xdr:from>
    <xdr:ext cx="76200" cy="148168"/>
    <xdr:sp macro="" textlink="">
      <xdr:nvSpPr>
        <xdr:cNvPr id="2959" name="Text Box 10">
          <a:extLst>
            <a:ext uri="{FF2B5EF4-FFF2-40B4-BE49-F238E27FC236}">
              <a16:creationId xmlns:a16="http://schemas.microsoft.com/office/drawing/2014/main" id="{00000000-0008-0000-0200-00008F0B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60" name="Text Box 4">
          <a:extLst>
            <a:ext uri="{FF2B5EF4-FFF2-40B4-BE49-F238E27FC236}">
              <a16:creationId xmlns:a16="http://schemas.microsoft.com/office/drawing/2014/main" id="{00000000-0008-0000-0200-000090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61" name="Text Box 5">
          <a:extLst>
            <a:ext uri="{FF2B5EF4-FFF2-40B4-BE49-F238E27FC236}">
              <a16:creationId xmlns:a16="http://schemas.microsoft.com/office/drawing/2014/main" id="{00000000-0008-0000-0200-000091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62" name="Text Box 9">
          <a:extLst>
            <a:ext uri="{FF2B5EF4-FFF2-40B4-BE49-F238E27FC236}">
              <a16:creationId xmlns:a16="http://schemas.microsoft.com/office/drawing/2014/main" id="{00000000-0008-0000-0200-000092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63" name="Text Box 10">
          <a:extLst>
            <a:ext uri="{FF2B5EF4-FFF2-40B4-BE49-F238E27FC236}">
              <a16:creationId xmlns:a16="http://schemas.microsoft.com/office/drawing/2014/main" id="{00000000-0008-0000-0200-000093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964" name="Text Box 4">
          <a:extLst>
            <a:ext uri="{FF2B5EF4-FFF2-40B4-BE49-F238E27FC236}">
              <a16:creationId xmlns:a16="http://schemas.microsoft.com/office/drawing/2014/main" id="{00000000-0008-0000-0200-000094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965" name="Text Box 5">
          <a:extLst>
            <a:ext uri="{FF2B5EF4-FFF2-40B4-BE49-F238E27FC236}">
              <a16:creationId xmlns:a16="http://schemas.microsoft.com/office/drawing/2014/main" id="{00000000-0008-0000-0200-000095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966" name="Text Box 9">
          <a:extLst>
            <a:ext uri="{FF2B5EF4-FFF2-40B4-BE49-F238E27FC236}">
              <a16:creationId xmlns:a16="http://schemas.microsoft.com/office/drawing/2014/main" id="{00000000-0008-0000-0200-000096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67" name="Text Box 4">
          <a:extLst>
            <a:ext uri="{FF2B5EF4-FFF2-40B4-BE49-F238E27FC236}">
              <a16:creationId xmlns:a16="http://schemas.microsoft.com/office/drawing/2014/main" id="{00000000-0008-0000-0200-000097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68" name="Text Box 5">
          <a:extLst>
            <a:ext uri="{FF2B5EF4-FFF2-40B4-BE49-F238E27FC236}">
              <a16:creationId xmlns:a16="http://schemas.microsoft.com/office/drawing/2014/main" id="{00000000-0008-0000-0200-000098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69" name="Text Box 9">
          <a:extLst>
            <a:ext uri="{FF2B5EF4-FFF2-40B4-BE49-F238E27FC236}">
              <a16:creationId xmlns:a16="http://schemas.microsoft.com/office/drawing/2014/main" id="{00000000-0008-0000-0200-000099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70" name="Text Box 10">
          <a:extLst>
            <a:ext uri="{FF2B5EF4-FFF2-40B4-BE49-F238E27FC236}">
              <a16:creationId xmlns:a16="http://schemas.microsoft.com/office/drawing/2014/main" id="{00000000-0008-0000-0200-00009A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71" name="Text Box 4">
          <a:extLst>
            <a:ext uri="{FF2B5EF4-FFF2-40B4-BE49-F238E27FC236}">
              <a16:creationId xmlns:a16="http://schemas.microsoft.com/office/drawing/2014/main" id="{00000000-0008-0000-0200-00009B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72" name="Text Box 5">
          <a:extLst>
            <a:ext uri="{FF2B5EF4-FFF2-40B4-BE49-F238E27FC236}">
              <a16:creationId xmlns:a16="http://schemas.microsoft.com/office/drawing/2014/main" id="{00000000-0008-0000-0200-00009C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73" name="Text Box 9">
          <a:extLst>
            <a:ext uri="{FF2B5EF4-FFF2-40B4-BE49-F238E27FC236}">
              <a16:creationId xmlns:a16="http://schemas.microsoft.com/office/drawing/2014/main" id="{00000000-0008-0000-0200-00009D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74" name="Text Box 4">
          <a:extLst>
            <a:ext uri="{FF2B5EF4-FFF2-40B4-BE49-F238E27FC236}">
              <a16:creationId xmlns:a16="http://schemas.microsoft.com/office/drawing/2014/main" id="{00000000-0008-0000-0200-00009E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75" name="Text Box 5">
          <a:extLst>
            <a:ext uri="{FF2B5EF4-FFF2-40B4-BE49-F238E27FC236}">
              <a16:creationId xmlns:a16="http://schemas.microsoft.com/office/drawing/2014/main" id="{00000000-0008-0000-0200-00009F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76" name="Text Box 9">
          <a:extLst>
            <a:ext uri="{FF2B5EF4-FFF2-40B4-BE49-F238E27FC236}">
              <a16:creationId xmlns:a16="http://schemas.microsoft.com/office/drawing/2014/main" id="{00000000-0008-0000-0200-0000A0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77" name="Text Box 4">
          <a:extLst>
            <a:ext uri="{FF2B5EF4-FFF2-40B4-BE49-F238E27FC236}">
              <a16:creationId xmlns:a16="http://schemas.microsoft.com/office/drawing/2014/main" id="{00000000-0008-0000-0200-0000A1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2978" name="Text Box 4">
          <a:extLst>
            <a:ext uri="{FF2B5EF4-FFF2-40B4-BE49-F238E27FC236}">
              <a16:creationId xmlns:a16="http://schemas.microsoft.com/office/drawing/2014/main" id="{00000000-0008-0000-0200-0000A2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979" name="Text Box 4">
          <a:extLst>
            <a:ext uri="{FF2B5EF4-FFF2-40B4-BE49-F238E27FC236}">
              <a16:creationId xmlns:a16="http://schemas.microsoft.com/office/drawing/2014/main" id="{00000000-0008-0000-0200-0000A3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980" name="Text Box 5">
          <a:extLst>
            <a:ext uri="{FF2B5EF4-FFF2-40B4-BE49-F238E27FC236}">
              <a16:creationId xmlns:a16="http://schemas.microsoft.com/office/drawing/2014/main" id="{00000000-0008-0000-0200-0000A4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981" name="Text Box 9">
          <a:extLst>
            <a:ext uri="{FF2B5EF4-FFF2-40B4-BE49-F238E27FC236}">
              <a16:creationId xmlns:a16="http://schemas.microsoft.com/office/drawing/2014/main" id="{00000000-0008-0000-0200-0000A5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982" name="Text Box 10">
          <a:extLst>
            <a:ext uri="{FF2B5EF4-FFF2-40B4-BE49-F238E27FC236}">
              <a16:creationId xmlns:a16="http://schemas.microsoft.com/office/drawing/2014/main" id="{00000000-0008-0000-0200-0000A6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983" name="Text Box 4">
          <a:extLst>
            <a:ext uri="{FF2B5EF4-FFF2-40B4-BE49-F238E27FC236}">
              <a16:creationId xmlns:a16="http://schemas.microsoft.com/office/drawing/2014/main" id="{00000000-0008-0000-0200-0000A7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984" name="Text Box 5">
          <a:extLst>
            <a:ext uri="{FF2B5EF4-FFF2-40B4-BE49-F238E27FC236}">
              <a16:creationId xmlns:a16="http://schemas.microsoft.com/office/drawing/2014/main" id="{00000000-0008-0000-0200-0000A8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985" name="Text Box 9">
          <a:extLst>
            <a:ext uri="{FF2B5EF4-FFF2-40B4-BE49-F238E27FC236}">
              <a16:creationId xmlns:a16="http://schemas.microsoft.com/office/drawing/2014/main" id="{00000000-0008-0000-0200-0000A9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986" name="Text Box 10">
          <a:extLst>
            <a:ext uri="{FF2B5EF4-FFF2-40B4-BE49-F238E27FC236}">
              <a16:creationId xmlns:a16="http://schemas.microsoft.com/office/drawing/2014/main" id="{00000000-0008-0000-0200-0000AA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987" name="Text Box 4">
          <a:extLst>
            <a:ext uri="{FF2B5EF4-FFF2-40B4-BE49-F238E27FC236}">
              <a16:creationId xmlns:a16="http://schemas.microsoft.com/office/drawing/2014/main" id="{00000000-0008-0000-0200-0000AB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988" name="Text Box 5">
          <a:extLst>
            <a:ext uri="{FF2B5EF4-FFF2-40B4-BE49-F238E27FC236}">
              <a16:creationId xmlns:a16="http://schemas.microsoft.com/office/drawing/2014/main" id="{00000000-0008-0000-0200-0000AC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989" name="Text Box 9">
          <a:extLst>
            <a:ext uri="{FF2B5EF4-FFF2-40B4-BE49-F238E27FC236}">
              <a16:creationId xmlns:a16="http://schemas.microsoft.com/office/drawing/2014/main" id="{00000000-0008-0000-0200-0000AD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990" name="Text Box 10">
          <a:extLst>
            <a:ext uri="{FF2B5EF4-FFF2-40B4-BE49-F238E27FC236}">
              <a16:creationId xmlns:a16="http://schemas.microsoft.com/office/drawing/2014/main" id="{00000000-0008-0000-0200-0000AE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991" name="Text Box 4">
          <a:extLst>
            <a:ext uri="{FF2B5EF4-FFF2-40B4-BE49-F238E27FC236}">
              <a16:creationId xmlns:a16="http://schemas.microsoft.com/office/drawing/2014/main" id="{00000000-0008-0000-0200-0000AF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992" name="Text Box 5">
          <a:extLst>
            <a:ext uri="{FF2B5EF4-FFF2-40B4-BE49-F238E27FC236}">
              <a16:creationId xmlns:a16="http://schemas.microsoft.com/office/drawing/2014/main" id="{00000000-0008-0000-0200-0000B0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993" name="Text Box 9">
          <a:extLst>
            <a:ext uri="{FF2B5EF4-FFF2-40B4-BE49-F238E27FC236}">
              <a16:creationId xmlns:a16="http://schemas.microsoft.com/office/drawing/2014/main" id="{00000000-0008-0000-0200-0000B1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994" name="Text Box 10">
          <a:extLst>
            <a:ext uri="{FF2B5EF4-FFF2-40B4-BE49-F238E27FC236}">
              <a16:creationId xmlns:a16="http://schemas.microsoft.com/office/drawing/2014/main" id="{00000000-0008-0000-0200-0000B2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995" name="Text Box 4">
          <a:extLst>
            <a:ext uri="{FF2B5EF4-FFF2-40B4-BE49-F238E27FC236}">
              <a16:creationId xmlns:a16="http://schemas.microsoft.com/office/drawing/2014/main" id="{00000000-0008-0000-0200-0000B3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996" name="Text Box 5">
          <a:extLst>
            <a:ext uri="{FF2B5EF4-FFF2-40B4-BE49-F238E27FC236}">
              <a16:creationId xmlns:a16="http://schemas.microsoft.com/office/drawing/2014/main" id="{00000000-0008-0000-0200-0000B4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997" name="Text Box 9">
          <a:extLst>
            <a:ext uri="{FF2B5EF4-FFF2-40B4-BE49-F238E27FC236}">
              <a16:creationId xmlns:a16="http://schemas.microsoft.com/office/drawing/2014/main" id="{00000000-0008-0000-0200-0000B5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998" name="Text Box 10">
          <a:extLst>
            <a:ext uri="{FF2B5EF4-FFF2-40B4-BE49-F238E27FC236}">
              <a16:creationId xmlns:a16="http://schemas.microsoft.com/office/drawing/2014/main" id="{00000000-0008-0000-0200-0000B6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2999" name="Text Box 4">
          <a:extLst>
            <a:ext uri="{FF2B5EF4-FFF2-40B4-BE49-F238E27FC236}">
              <a16:creationId xmlns:a16="http://schemas.microsoft.com/office/drawing/2014/main" id="{00000000-0008-0000-0200-0000B7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000" name="Text Box 5">
          <a:extLst>
            <a:ext uri="{FF2B5EF4-FFF2-40B4-BE49-F238E27FC236}">
              <a16:creationId xmlns:a16="http://schemas.microsoft.com/office/drawing/2014/main" id="{00000000-0008-0000-0200-0000B8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001" name="Text Box 9">
          <a:extLst>
            <a:ext uri="{FF2B5EF4-FFF2-40B4-BE49-F238E27FC236}">
              <a16:creationId xmlns:a16="http://schemas.microsoft.com/office/drawing/2014/main" id="{00000000-0008-0000-0200-0000B9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002" name="Text Box 10">
          <a:extLst>
            <a:ext uri="{FF2B5EF4-FFF2-40B4-BE49-F238E27FC236}">
              <a16:creationId xmlns:a16="http://schemas.microsoft.com/office/drawing/2014/main" id="{00000000-0008-0000-0200-0000BA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003" name="Text Box 4">
          <a:extLst>
            <a:ext uri="{FF2B5EF4-FFF2-40B4-BE49-F238E27FC236}">
              <a16:creationId xmlns:a16="http://schemas.microsoft.com/office/drawing/2014/main" id="{00000000-0008-0000-0200-0000BB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004" name="Text Box 5">
          <a:extLst>
            <a:ext uri="{FF2B5EF4-FFF2-40B4-BE49-F238E27FC236}">
              <a16:creationId xmlns:a16="http://schemas.microsoft.com/office/drawing/2014/main" id="{00000000-0008-0000-0200-0000BC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005" name="Text Box 9">
          <a:extLst>
            <a:ext uri="{FF2B5EF4-FFF2-40B4-BE49-F238E27FC236}">
              <a16:creationId xmlns:a16="http://schemas.microsoft.com/office/drawing/2014/main" id="{00000000-0008-0000-0200-0000BD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006" name="Text Box 10">
          <a:extLst>
            <a:ext uri="{FF2B5EF4-FFF2-40B4-BE49-F238E27FC236}">
              <a16:creationId xmlns:a16="http://schemas.microsoft.com/office/drawing/2014/main" id="{00000000-0008-0000-0200-0000BE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07" name="Text Box 4">
          <a:extLst>
            <a:ext uri="{FF2B5EF4-FFF2-40B4-BE49-F238E27FC236}">
              <a16:creationId xmlns:a16="http://schemas.microsoft.com/office/drawing/2014/main" id="{00000000-0008-0000-0200-0000BF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08" name="Text Box 5">
          <a:extLst>
            <a:ext uri="{FF2B5EF4-FFF2-40B4-BE49-F238E27FC236}">
              <a16:creationId xmlns:a16="http://schemas.microsoft.com/office/drawing/2014/main" id="{00000000-0008-0000-0200-0000C0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09" name="Text Box 9">
          <a:extLst>
            <a:ext uri="{FF2B5EF4-FFF2-40B4-BE49-F238E27FC236}">
              <a16:creationId xmlns:a16="http://schemas.microsoft.com/office/drawing/2014/main" id="{00000000-0008-0000-0200-0000C1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10" name="Text Box 10">
          <a:extLst>
            <a:ext uri="{FF2B5EF4-FFF2-40B4-BE49-F238E27FC236}">
              <a16:creationId xmlns:a16="http://schemas.microsoft.com/office/drawing/2014/main" id="{00000000-0008-0000-0200-0000C2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11" name="Text Box 4">
          <a:extLst>
            <a:ext uri="{FF2B5EF4-FFF2-40B4-BE49-F238E27FC236}">
              <a16:creationId xmlns:a16="http://schemas.microsoft.com/office/drawing/2014/main" id="{00000000-0008-0000-0200-0000C3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12" name="Text Box 5">
          <a:extLst>
            <a:ext uri="{FF2B5EF4-FFF2-40B4-BE49-F238E27FC236}">
              <a16:creationId xmlns:a16="http://schemas.microsoft.com/office/drawing/2014/main" id="{00000000-0008-0000-0200-0000C4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13" name="Text Box 9">
          <a:extLst>
            <a:ext uri="{FF2B5EF4-FFF2-40B4-BE49-F238E27FC236}">
              <a16:creationId xmlns:a16="http://schemas.microsoft.com/office/drawing/2014/main" id="{00000000-0008-0000-0200-0000C5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14" name="Text Box 10">
          <a:extLst>
            <a:ext uri="{FF2B5EF4-FFF2-40B4-BE49-F238E27FC236}">
              <a16:creationId xmlns:a16="http://schemas.microsoft.com/office/drawing/2014/main" id="{00000000-0008-0000-0200-0000C6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15" name="Text Box 4">
          <a:extLst>
            <a:ext uri="{FF2B5EF4-FFF2-40B4-BE49-F238E27FC236}">
              <a16:creationId xmlns:a16="http://schemas.microsoft.com/office/drawing/2014/main" id="{00000000-0008-0000-0200-0000C7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16" name="Text Box 5">
          <a:extLst>
            <a:ext uri="{FF2B5EF4-FFF2-40B4-BE49-F238E27FC236}">
              <a16:creationId xmlns:a16="http://schemas.microsoft.com/office/drawing/2014/main" id="{00000000-0008-0000-0200-0000C8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17" name="Text Box 9">
          <a:extLst>
            <a:ext uri="{FF2B5EF4-FFF2-40B4-BE49-F238E27FC236}">
              <a16:creationId xmlns:a16="http://schemas.microsoft.com/office/drawing/2014/main" id="{00000000-0008-0000-0200-0000C9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18" name="Text Box 10">
          <a:extLst>
            <a:ext uri="{FF2B5EF4-FFF2-40B4-BE49-F238E27FC236}">
              <a16:creationId xmlns:a16="http://schemas.microsoft.com/office/drawing/2014/main" id="{00000000-0008-0000-0200-0000CA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19" name="Text Box 4">
          <a:extLst>
            <a:ext uri="{FF2B5EF4-FFF2-40B4-BE49-F238E27FC236}">
              <a16:creationId xmlns:a16="http://schemas.microsoft.com/office/drawing/2014/main" id="{00000000-0008-0000-0200-0000CB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20" name="Text Box 5">
          <a:extLst>
            <a:ext uri="{FF2B5EF4-FFF2-40B4-BE49-F238E27FC236}">
              <a16:creationId xmlns:a16="http://schemas.microsoft.com/office/drawing/2014/main" id="{00000000-0008-0000-0200-0000CC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21" name="Text Box 9">
          <a:extLst>
            <a:ext uri="{FF2B5EF4-FFF2-40B4-BE49-F238E27FC236}">
              <a16:creationId xmlns:a16="http://schemas.microsoft.com/office/drawing/2014/main" id="{00000000-0008-0000-0200-0000CD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22" name="Text Box 10">
          <a:extLst>
            <a:ext uri="{FF2B5EF4-FFF2-40B4-BE49-F238E27FC236}">
              <a16:creationId xmlns:a16="http://schemas.microsoft.com/office/drawing/2014/main" id="{00000000-0008-0000-0200-0000CE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23" name="Text Box 4">
          <a:extLst>
            <a:ext uri="{FF2B5EF4-FFF2-40B4-BE49-F238E27FC236}">
              <a16:creationId xmlns:a16="http://schemas.microsoft.com/office/drawing/2014/main" id="{00000000-0008-0000-0200-0000CF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24" name="Text Box 5">
          <a:extLst>
            <a:ext uri="{FF2B5EF4-FFF2-40B4-BE49-F238E27FC236}">
              <a16:creationId xmlns:a16="http://schemas.microsoft.com/office/drawing/2014/main" id="{00000000-0008-0000-0200-0000D0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25" name="Text Box 9">
          <a:extLst>
            <a:ext uri="{FF2B5EF4-FFF2-40B4-BE49-F238E27FC236}">
              <a16:creationId xmlns:a16="http://schemas.microsoft.com/office/drawing/2014/main" id="{00000000-0008-0000-0200-0000D1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26" name="Text Box 10">
          <a:extLst>
            <a:ext uri="{FF2B5EF4-FFF2-40B4-BE49-F238E27FC236}">
              <a16:creationId xmlns:a16="http://schemas.microsoft.com/office/drawing/2014/main" id="{00000000-0008-0000-0200-0000D2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27" name="Text Box 4">
          <a:extLst>
            <a:ext uri="{FF2B5EF4-FFF2-40B4-BE49-F238E27FC236}">
              <a16:creationId xmlns:a16="http://schemas.microsoft.com/office/drawing/2014/main" id="{00000000-0008-0000-0200-0000D3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28" name="Text Box 5">
          <a:extLst>
            <a:ext uri="{FF2B5EF4-FFF2-40B4-BE49-F238E27FC236}">
              <a16:creationId xmlns:a16="http://schemas.microsoft.com/office/drawing/2014/main" id="{00000000-0008-0000-0200-0000D4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29" name="Text Box 9">
          <a:extLst>
            <a:ext uri="{FF2B5EF4-FFF2-40B4-BE49-F238E27FC236}">
              <a16:creationId xmlns:a16="http://schemas.microsoft.com/office/drawing/2014/main" id="{00000000-0008-0000-0200-0000D5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30" name="Text Box 10">
          <a:extLst>
            <a:ext uri="{FF2B5EF4-FFF2-40B4-BE49-F238E27FC236}">
              <a16:creationId xmlns:a16="http://schemas.microsoft.com/office/drawing/2014/main" id="{00000000-0008-0000-0200-0000D6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31" name="Text Box 4">
          <a:extLst>
            <a:ext uri="{FF2B5EF4-FFF2-40B4-BE49-F238E27FC236}">
              <a16:creationId xmlns:a16="http://schemas.microsoft.com/office/drawing/2014/main" id="{00000000-0008-0000-0200-0000D7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32" name="Text Box 5">
          <a:extLst>
            <a:ext uri="{FF2B5EF4-FFF2-40B4-BE49-F238E27FC236}">
              <a16:creationId xmlns:a16="http://schemas.microsoft.com/office/drawing/2014/main" id="{00000000-0008-0000-0200-0000D8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33" name="Text Box 9">
          <a:extLst>
            <a:ext uri="{FF2B5EF4-FFF2-40B4-BE49-F238E27FC236}">
              <a16:creationId xmlns:a16="http://schemas.microsoft.com/office/drawing/2014/main" id="{00000000-0008-0000-0200-0000D9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34" name="Text Box 10">
          <a:extLst>
            <a:ext uri="{FF2B5EF4-FFF2-40B4-BE49-F238E27FC236}">
              <a16:creationId xmlns:a16="http://schemas.microsoft.com/office/drawing/2014/main" id="{00000000-0008-0000-0200-0000DA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35" name="Text Box 4">
          <a:extLst>
            <a:ext uri="{FF2B5EF4-FFF2-40B4-BE49-F238E27FC236}">
              <a16:creationId xmlns:a16="http://schemas.microsoft.com/office/drawing/2014/main" id="{00000000-0008-0000-0200-0000DB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36" name="Text Box 5">
          <a:extLst>
            <a:ext uri="{FF2B5EF4-FFF2-40B4-BE49-F238E27FC236}">
              <a16:creationId xmlns:a16="http://schemas.microsoft.com/office/drawing/2014/main" id="{00000000-0008-0000-0200-0000DC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37" name="Text Box 9">
          <a:extLst>
            <a:ext uri="{FF2B5EF4-FFF2-40B4-BE49-F238E27FC236}">
              <a16:creationId xmlns:a16="http://schemas.microsoft.com/office/drawing/2014/main" id="{00000000-0008-0000-0200-0000DD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38" name="Text Box 10">
          <a:extLst>
            <a:ext uri="{FF2B5EF4-FFF2-40B4-BE49-F238E27FC236}">
              <a16:creationId xmlns:a16="http://schemas.microsoft.com/office/drawing/2014/main" id="{00000000-0008-0000-0200-0000DE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39" name="Text Box 4">
          <a:extLst>
            <a:ext uri="{FF2B5EF4-FFF2-40B4-BE49-F238E27FC236}">
              <a16:creationId xmlns:a16="http://schemas.microsoft.com/office/drawing/2014/main" id="{00000000-0008-0000-0200-0000DF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40" name="Text Box 5">
          <a:extLst>
            <a:ext uri="{FF2B5EF4-FFF2-40B4-BE49-F238E27FC236}">
              <a16:creationId xmlns:a16="http://schemas.microsoft.com/office/drawing/2014/main" id="{00000000-0008-0000-0200-0000E0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41" name="Text Box 9">
          <a:extLst>
            <a:ext uri="{FF2B5EF4-FFF2-40B4-BE49-F238E27FC236}">
              <a16:creationId xmlns:a16="http://schemas.microsoft.com/office/drawing/2014/main" id="{00000000-0008-0000-0200-0000E1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42" name="Text Box 10">
          <a:extLst>
            <a:ext uri="{FF2B5EF4-FFF2-40B4-BE49-F238E27FC236}">
              <a16:creationId xmlns:a16="http://schemas.microsoft.com/office/drawing/2014/main" id="{00000000-0008-0000-0200-0000E2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43" name="Text Box 4">
          <a:extLst>
            <a:ext uri="{FF2B5EF4-FFF2-40B4-BE49-F238E27FC236}">
              <a16:creationId xmlns:a16="http://schemas.microsoft.com/office/drawing/2014/main" id="{00000000-0008-0000-0200-0000E3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44" name="Text Box 5">
          <a:extLst>
            <a:ext uri="{FF2B5EF4-FFF2-40B4-BE49-F238E27FC236}">
              <a16:creationId xmlns:a16="http://schemas.microsoft.com/office/drawing/2014/main" id="{00000000-0008-0000-0200-0000E4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45" name="Text Box 9">
          <a:extLst>
            <a:ext uri="{FF2B5EF4-FFF2-40B4-BE49-F238E27FC236}">
              <a16:creationId xmlns:a16="http://schemas.microsoft.com/office/drawing/2014/main" id="{00000000-0008-0000-0200-0000E5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46" name="Text Box 10">
          <a:extLst>
            <a:ext uri="{FF2B5EF4-FFF2-40B4-BE49-F238E27FC236}">
              <a16:creationId xmlns:a16="http://schemas.microsoft.com/office/drawing/2014/main" id="{00000000-0008-0000-0200-0000E6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47" name="Text Box 4">
          <a:extLst>
            <a:ext uri="{FF2B5EF4-FFF2-40B4-BE49-F238E27FC236}">
              <a16:creationId xmlns:a16="http://schemas.microsoft.com/office/drawing/2014/main" id="{00000000-0008-0000-0200-0000E7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48" name="Text Box 5">
          <a:extLst>
            <a:ext uri="{FF2B5EF4-FFF2-40B4-BE49-F238E27FC236}">
              <a16:creationId xmlns:a16="http://schemas.microsoft.com/office/drawing/2014/main" id="{00000000-0008-0000-0200-0000E8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49" name="Text Box 9">
          <a:extLst>
            <a:ext uri="{FF2B5EF4-FFF2-40B4-BE49-F238E27FC236}">
              <a16:creationId xmlns:a16="http://schemas.microsoft.com/office/drawing/2014/main" id="{00000000-0008-0000-0200-0000E9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50" name="Text Box 10">
          <a:extLst>
            <a:ext uri="{FF2B5EF4-FFF2-40B4-BE49-F238E27FC236}">
              <a16:creationId xmlns:a16="http://schemas.microsoft.com/office/drawing/2014/main" id="{00000000-0008-0000-0200-0000EA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8"/>
    <xdr:sp macro="" textlink="">
      <xdr:nvSpPr>
        <xdr:cNvPr id="3051" name="Text Box 4">
          <a:extLst>
            <a:ext uri="{FF2B5EF4-FFF2-40B4-BE49-F238E27FC236}">
              <a16:creationId xmlns:a16="http://schemas.microsoft.com/office/drawing/2014/main" id="{00000000-0008-0000-0200-0000EB0B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911</xdr:row>
      <xdr:rowOff>0</xdr:rowOff>
    </xdr:from>
    <xdr:ext cx="76200" cy="148168"/>
    <xdr:sp macro="" textlink="">
      <xdr:nvSpPr>
        <xdr:cNvPr id="3052" name="Text Box 5">
          <a:extLst>
            <a:ext uri="{FF2B5EF4-FFF2-40B4-BE49-F238E27FC236}">
              <a16:creationId xmlns:a16="http://schemas.microsoft.com/office/drawing/2014/main" id="{00000000-0008-0000-0200-0000EC0B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911</xdr:row>
      <xdr:rowOff>0</xdr:rowOff>
    </xdr:from>
    <xdr:ext cx="76200" cy="148168"/>
    <xdr:sp macro="" textlink="">
      <xdr:nvSpPr>
        <xdr:cNvPr id="3053" name="Text Box 9">
          <a:extLst>
            <a:ext uri="{FF2B5EF4-FFF2-40B4-BE49-F238E27FC236}">
              <a16:creationId xmlns:a16="http://schemas.microsoft.com/office/drawing/2014/main" id="{00000000-0008-0000-0200-0000ED0B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911</xdr:row>
      <xdr:rowOff>0</xdr:rowOff>
    </xdr:from>
    <xdr:ext cx="76200" cy="148168"/>
    <xdr:sp macro="" textlink="">
      <xdr:nvSpPr>
        <xdr:cNvPr id="3054" name="Text Box 10">
          <a:extLst>
            <a:ext uri="{FF2B5EF4-FFF2-40B4-BE49-F238E27FC236}">
              <a16:creationId xmlns:a16="http://schemas.microsoft.com/office/drawing/2014/main" id="{00000000-0008-0000-0200-0000EE0B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55" name="Text Box 4">
          <a:extLst>
            <a:ext uri="{FF2B5EF4-FFF2-40B4-BE49-F238E27FC236}">
              <a16:creationId xmlns:a16="http://schemas.microsoft.com/office/drawing/2014/main" id="{00000000-0008-0000-0200-0000EF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56" name="Text Box 5">
          <a:extLst>
            <a:ext uri="{FF2B5EF4-FFF2-40B4-BE49-F238E27FC236}">
              <a16:creationId xmlns:a16="http://schemas.microsoft.com/office/drawing/2014/main" id="{00000000-0008-0000-0200-0000F0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57" name="Text Box 9">
          <a:extLst>
            <a:ext uri="{FF2B5EF4-FFF2-40B4-BE49-F238E27FC236}">
              <a16:creationId xmlns:a16="http://schemas.microsoft.com/office/drawing/2014/main" id="{00000000-0008-0000-0200-0000F1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58" name="Text Box 10">
          <a:extLst>
            <a:ext uri="{FF2B5EF4-FFF2-40B4-BE49-F238E27FC236}">
              <a16:creationId xmlns:a16="http://schemas.microsoft.com/office/drawing/2014/main" id="{00000000-0008-0000-0200-0000F2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059" name="Text Box 4">
          <a:extLst>
            <a:ext uri="{FF2B5EF4-FFF2-40B4-BE49-F238E27FC236}">
              <a16:creationId xmlns:a16="http://schemas.microsoft.com/office/drawing/2014/main" id="{00000000-0008-0000-0200-0000F3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060" name="Text Box 5">
          <a:extLst>
            <a:ext uri="{FF2B5EF4-FFF2-40B4-BE49-F238E27FC236}">
              <a16:creationId xmlns:a16="http://schemas.microsoft.com/office/drawing/2014/main" id="{00000000-0008-0000-0200-0000F4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061" name="Text Box 9">
          <a:extLst>
            <a:ext uri="{FF2B5EF4-FFF2-40B4-BE49-F238E27FC236}">
              <a16:creationId xmlns:a16="http://schemas.microsoft.com/office/drawing/2014/main" id="{00000000-0008-0000-0200-0000F50B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62" name="Text Box 4">
          <a:extLst>
            <a:ext uri="{FF2B5EF4-FFF2-40B4-BE49-F238E27FC236}">
              <a16:creationId xmlns:a16="http://schemas.microsoft.com/office/drawing/2014/main" id="{00000000-0008-0000-0200-0000F6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63" name="Text Box 5">
          <a:extLst>
            <a:ext uri="{FF2B5EF4-FFF2-40B4-BE49-F238E27FC236}">
              <a16:creationId xmlns:a16="http://schemas.microsoft.com/office/drawing/2014/main" id="{00000000-0008-0000-0200-0000F7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64" name="Text Box 9">
          <a:extLst>
            <a:ext uri="{FF2B5EF4-FFF2-40B4-BE49-F238E27FC236}">
              <a16:creationId xmlns:a16="http://schemas.microsoft.com/office/drawing/2014/main" id="{00000000-0008-0000-0200-0000F8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65" name="Text Box 10">
          <a:extLst>
            <a:ext uri="{FF2B5EF4-FFF2-40B4-BE49-F238E27FC236}">
              <a16:creationId xmlns:a16="http://schemas.microsoft.com/office/drawing/2014/main" id="{00000000-0008-0000-0200-0000F9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66" name="Text Box 4">
          <a:extLst>
            <a:ext uri="{FF2B5EF4-FFF2-40B4-BE49-F238E27FC236}">
              <a16:creationId xmlns:a16="http://schemas.microsoft.com/office/drawing/2014/main" id="{00000000-0008-0000-0200-0000FA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67" name="Text Box 5">
          <a:extLst>
            <a:ext uri="{FF2B5EF4-FFF2-40B4-BE49-F238E27FC236}">
              <a16:creationId xmlns:a16="http://schemas.microsoft.com/office/drawing/2014/main" id="{00000000-0008-0000-0200-0000FB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68" name="Text Box 9">
          <a:extLst>
            <a:ext uri="{FF2B5EF4-FFF2-40B4-BE49-F238E27FC236}">
              <a16:creationId xmlns:a16="http://schemas.microsoft.com/office/drawing/2014/main" id="{00000000-0008-0000-0200-0000FC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69" name="Text Box 4">
          <a:extLst>
            <a:ext uri="{FF2B5EF4-FFF2-40B4-BE49-F238E27FC236}">
              <a16:creationId xmlns:a16="http://schemas.microsoft.com/office/drawing/2014/main" id="{00000000-0008-0000-0200-0000FD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70" name="Text Box 5">
          <a:extLst>
            <a:ext uri="{FF2B5EF4-FFF2-40B4-BE49-F238E27FC236}">
              <a16:creationId xmlns:a16="http://schemas.microsoft.com/office/drawing/2014/main" id="{00000000-0008-0000-0200-0000FE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71" name="Text Box 9">
          <a:extLst>
            <a:ext uri="{FF2B5EF4-FFF2-40B4-BE49-F238E27FC236}">
              <a16:creationId xmlns:a16="http://schemas.microsoft.com/office/drawing/2014/main" id="{00000000-0008-0000-0200-0000FF0B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72" name="Text Box 4">
          <a:extLst>
            <a:ext uri="{FF2B5EF4-FFF2-40B4-BE49-F238E27FC236}">
              <a16:creationId xmlns:a16="http://schemas.microsoft.com/office/drawing/2014/main" id="{00000000-0008-0000-0200-000000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073" name="Text Box 4">
          <a:extLst>
            <a:ext uri="{FF2B5EF4-FFF2-40B4-BE49-F238E27FC236}">
              <a16:creationId xmlns:a16="http://schemas.microsoft.com/office/drawing/2014/main" id="{00000000-0008-0000-0200-000001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074" name="Text Box 4">
          <a:extLst>
            <a:ext uri="{FF2B5EF4-FFF2-40B4-BE49-F238E27FC236}">
              <a16:creationId xmlns:a16="http://schemas.microsoft.com/office/drawing/2014/main" id="{00000000-0008-0000-0200-000002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075" name="Text Box 5">
          <a:extLst>
            <a:ext uri="{FF2B5EF4-FFF2-40B4-BE49-F238E27FC236}">
              <a16:creationId xmlns:a16="http://schemas.microsoft.com/office/drawing/2014/main" id="{00000000-0008-0000-0200-000003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076" name="Text Box 9">
          <a:extLst>
            <a:ext uri="{FF2B5EF4-FFF2-40B4-BE49-F238E27FC236}">
              <a16:creationId xmlns:a16="http://schemas.microsoft.com/office/drawing/2014/main" id="{00000000-0008-0000-0200-000004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077" name="Text Box 10">
          <a:extLst>
            <a:ext uri="{FF2B5EF4-FFF2-40B4-BE49-F238E27FC236}">
              <a16:creationId xmlns:a16="http://schemas.microsoft.com/office/drawing/2014/main" id="{00000000-0008-0000-0200-000005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078" name="Text Box 4">
          <a:extLst>
            <a:ext uri="{FF2B5EF4-FFF2-40B4-BE49-F238E27FC236}">
              <a16:creationId xmlns:a16="http://schemas.microsoft.com/office/drawing/2014/main" id="{00000000-0008-0000-0200-000006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079" name="Text Box 5">
          <a:extLst>
            <a:ext uri="{FF2B5EF4-FFF2-40B4-BE49-F238E27FC236}">
              <a16:creationId xmlns:a16="http://schemas.microsoft.com/office/drawing/2014/main" id="{00000000-0008-0000-0200-000007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080" name="Text Box 9">
          <a:extLst>
            <a:ext uri="{FF2B5EF4-FFF2-40B4-BE49-F238E27FC236}">
              <a16:creationId xmlns:a16="http://schemas.microsoft.com/office/drawing/2014/main" id="{00000000-0008-0000-0200-000008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081" name="Text Box 10">
          <a:extLst>
            <a:ext uri="{FF2B5EF4-FFF2-40B4-BE49-F238E27FC236}">
              <a16:creationId xmlns:a16="http://schemas.microsoft.com/office/drawing/2014/main" id="{00000000-0008-0000-0200-000009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082" name="Text Box 4">
          <a:extLst>
            <a:ext uri="{FF2B5EF4-FFF2-40B4-BE49-F238E27FC236}">
              <a16:creationId xmlns:a16="http://schemas.microsoft.com/office/drawing/2014/main" id="{00000000-0008-0000-0200-00000A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083" name="Text Box 5">
          <a:extLst>
            <a:ext uri="{FF2B5EF4-FFF2-40B4-BE49-F238E27FC236}">
              <a16:creationId xmlns:a16="http://schemas.microsoft.com/office/drawing/2014/main" id="{00000000-0008-0000-0200-00000B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084" name="Text Box 9">
          <a:extLst>
            <a:ext uri="{FF2B5EF4-FFF2-40B4-BE49-F238E27FC236}">
              <a16:creationId xmlns:a16="http://schemas.microsoft.com/office/drawing/2014/main" id="{00000000-0008-0000-0200-00000C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085" name="Text Box 10">
          <a:extLst>
            <a:ext uri="{FF2B5EF4-FFF2-40B4-BE49-F238E27FC236}">
              <a16:creationId xmlns:a16="http://schemas.microsoft.com/office/drawing/2014/main" id="{00000000-0008-0000-0200-00000D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086" name="Text Box 4">
          <a:extLst>
            <a:ext uri="{FF2B5EF4-FFF2-40B4-BE49-F238E27FC236}">
              <a16:creationId xmlns:a16="http://schemas.microsoft.com/office/drawing/2014/main" id="{00000000-0008-0000-0200-00000E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087" name="Text Box 5">
          <a:extLst>
            <a:ext uri="{FF2B5EF4-FFF2-40B4-BE49-F238E27FC236}">
              <a16:creationId xmlns:a16="http://schemas.microsoft.com/office/drawing/2014/main" id="{00000000-0008-0000-0200-00000F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088" name="Text Box 9">
          <a:extLst>
            <a:ext uri="{FF2B5EF4-FFF2-40B4-BE49-F238E27FC236}">
              <a16:creationId xmlns:a16="http://schemas.microsoft.com/office/drawing/2014/main" id="{00000000-0008-0000-0200-000010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089" name="Text Box 10">
          <a:extLst>
            <a:ext uri="{FF2B5EF4-FFF2-40B4-BE49-F238E27FC236}">
              <a16:creationId xmlns:a16="http://schemas.microsoft.com/office/drawing/2014/main" id="{00000000-0008-0000-0200-000011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090" name="Text Box 4">
          <a:extLst>
            <a:ext uri="{FF2B5EF4-FFF2-40B4-BE49-F238E27FC236}">
              <a16:creationId xmlns:a16="http://schemas.microsoft.com/office/drawing/2014/main" id="{00000000-0008-0000-0200-000012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091" name="Text Box 5">
          <a:extLst>
            <a:ext uri="{FF2B5EF4-FFF2-40B4-BE49-F238E27FC236}">
              <a16:creationId xmlns:a16="http://schemas.microsoft.com/office/drawing/2014/main" id="{00000000-0008-0000-0200-000013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092" name="Text Box 9">
          <a:extLst>
            <a:ext uri="{FF2B5EF4-FFF2-40B4-BE49-F238E27FC236}">
              <a16:creationId xmlns:a16="http://schemas.microsoft.com/office/drawing/2014/main" id="{00000000-0008-0000-0200-000014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093" name="Text Box 10">
          <a:extLst>
            <a:ext uri="{FF2B5EF4-FFF2-40B4-BE49-F238E27FC236}">
              <a16:creationId xmlns:a16="http://schemas.microsoft.com/office/drawing/2014/main" id="{00000000-0008-0000-0200-000015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094" name="Text Box 4">
          <a:extLst>
            <a:ext uri="{FF2B5EF4-FFF2-40B4-BE49-F238E27FC236}">
              <a16:creationId xmlns:a16="http://schemas.microsoft.com/office/drawing/2014/main" id="{00000000-0008-0000-0200-000016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095" name="Text Box 5">
          <a:extLst>
            <a:ext uri="{FF2B5EF4-FFF2-40B4-BE49-F238E27FC236}">
              <a16:creationId xmlns:a16="http://schemas.microsoft.com/office/drawing/2014/main" id="{00000000-0008-0000-0200-000017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096" name="Text Box 9">
          <a:extLst>
            <a:ext uri="{FF2B5EF4-FFF2-40B4-BE49-F238E27FC236}">
              <a16:creationId xmlns:a16="http://schemas.microsoft.com/office/drawing/2014/main" id="{00000000-0008-0000-0200-000018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097" name="Text Box 10">
          <a:extLst>
            <a:ext uri="{FF2B5EF4-FFF2-40B4-BE49-F238E27FC236}">
              <a16:creationId xmlns:a16="http://schemas.microsoft.com/office/drawing/2014/main" id="{00000000-0008-0000-0200-000019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098" name="Text Box 4">
          <a:extLst>
            <a:ext uri="{FF2B5EF4-FFF2-40B4-BE49-F238E27FC236}">
              <a16:creationId xmlns:a16="http://schemas.microsoft.com/office/drawing/2014/main" id="{00000000-0008-0000-0200-00001A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099" name="Text Box 5">
          <a:extLst>
            <a:ext uri="{FF2B5EF4-FFF2-40B4-BE49-F238E27FC236}">
              <a16:creationId xmlns:a16="http://schemas.microsoft.com/office/drawing/2014/main" id="{00000000-0008-0000-0200-00001B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100" name="Text Box 9">
          <a:extLst>
            <a:ext uri="{FF2B5EF4-FFF2-40B4-BE49-F238E27FC236}">
              <a16:creationId xmlns:a16="http://schemas.microsoft.com/office/drawing/2014/main" id="{00000000-0008-0000-0200-00001C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101" name="Text Box 10">
          <a:extLst>
            <a:ext uri="{FF2B5EF4-FFF2-40B4-BE49-F238E27FC236}">
              <a16:creationId xmlns:a16="http://schemas.microsoft.com/office/drawing/2014/main" id="{00000000-0008-0000-0200-00001D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02" name="Text Box 4">
          <a:extLst>
            <a:ext uri="{FF2B5EF4-FFF2-40B4-BE49-F238E27FC236}">
              <a16:creationId xmlns:a16="http://schemas.microsoft.com/office/drawing/2014/main" id="{00000000-0008-0000-0200-00001E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03" name="Text Box 5">
          <a:extLst>
            <a:ext uri="{FF2B5EF4-FFF2-40B4-BE49-F238E27FC236}">
              <a16:creationId xmlns:a16="http://schemas.microsoft.com/office/drawing/2014/main" id="{00000000-0008-0000-0200-00001F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04" name="Text Box 9">
          <a:extLst>
            <a:ext uri="{FF2B5EF4-FFF2-40B4-BE49-F238E27FC236}">
              <a16:creationId xmlns:a16="http://schemas.microsoft.com/office/drawing/2014/main" id="{00000000-0008-0000-0200-000020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05" name="Text Box 10">
          <a:extLst>
            <a:ext uri="{FF2B5EF4-FFF2-40B4-BE49-F238E27FC236}">
              <a16:creationId xmlns:a16="http://schemas.microsoft.com/office/drawing/2014/main" id="{00000000-0008-0000-0200-000021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06" name="Text Box 4">
          <a:extLst>
            <a:ext uri="{FF2B5EF4-FFF2-40B4-BE49-F238E27FC236}">
              <a16:creationId xmlns:a16="http://schemas.microsoft.com/office/drawing/2014/main" id="{00000000-0008-0000-0200-000022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07" name="Text Box 5">
          <a:extLst>
            <a:ext uri="{FF2B5EF4-FFF2-40B4-BE49-F238E27FC236}">
              <a16:creationId xmlns:a16="http://schemas.microsoft.com/office/drawing/2014/main" id="{00000000-0008-0000-0200-000023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08" name="Text Box 9">
          <a:extLst>
            <a:ext uri="{FF2B5EF4-FFF2-40B4-BE49-F238E27FC236}">
              <a16:creationId xmlns:a16="http://schemas.microsoft.com/office/drawing/2014/main" id="{00000000-0008-0000-0200-000024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09" name="Text Box 10">
          <a:extLst>
            <a:ext uri="{FF2B5EF4-FFF2-40B4-BE49-F238E27FC236}">
              <a16:creationId xmlns:a16="http://schemas.microsoft.com/office/drawing/2014/main" id="{00000000-0008-0000-0200-000025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10" name="Text Box 4">
          <a:extLst>
            <a:ext uri="{FF2B5EF4-FFF2-40B4-BE49-F238E27FC236}">
              <a16:creationId xmlns:a16="http://schemas.microsoft.com/office/drawing/2014/main" id="{00000000-0008-0000-0200-000026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11" name="Text Box 5">
          <a:extLst>
            <a:ext uri="{FF2B5EF4-FFF2-40B4-BE49-F238E27FC236}">
              <a16:creationId xmlns:a16="http://schemas.microsoft.com/office/drawing/2014/main" id="{00000000-0008-0000-0200-000027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12" name="Text Box 9">
          <a:extLst>
            <a:ext uri="{FF2B5EF4-FFF2-40B4-BE49-F238E27FC236}">
              <a16:creationId xmlns:a16="http://schemas.microsoft.com/office/drawing/2014/main" id="{00000000-0008-0000-0200-000028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13" name="Text Box 10">
          <a:extLst>
            <a:ext uri="{FF2B5EF4-FFF2-40B4-BE49-F238E27FC236}">
              <a16:creationId xmlns:a16="http://schemas.microsoft.com/office/drawing/2014/main" id="{00000000-0008-0000-0200-000029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14" name="Text Box 4">
          <a:extLst>
            <a:ext uri="{FF2B5EF4-FFF2-40B4-BE49-F238E27FC236}">
              <a16:creationId xmlns:a16="http://schemas.microsoft.com/office/drawing/2014/main" id="{00000000-0008-0000-0200-00002A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15" name="Text Box 5">
          <a:extLst>
            <a:ext uri="{FF2B5EF4-FFF2-40B4-BE49-F238E27FC236}">
              <a16:creationId xmlns:a16="http://schemas.microsoft.com/office/drawing/2014/main" id="{00000000-0008-0000-0200-00002B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16" name="Text Box 9">
          <a:extLst>
            <a:ext uri="{FF2B5EF4-FFF2-40B4-BE49-F238E27FC236}">
              <a16:creationId xmlns:a16="http://schemas.microsoft.com/office/drawing/2014/main" id="{00000000-0008-0000-0200-00002C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17" name="Text Box 10">
          <a:extLst>
            <a:ext uri="{FF2B5EF4-FFF2-40B4-BE49-F238E27FC236}">
              <a16:creationId xmlns:a16="http://schemas.microsoft.com/office/drawing/2014/main" id="{00000000-0008-0000-0200-00002D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18" name="Text Box 4">
          <a:extLst>
            <a:ext uri="{FF2B5EF4-FFF2-40B4-BE49-F238E27FC236}">
              <a16:creationId xmlns:a16="http://schemas.microsoft.com/office/drawing/2014/main" id="{00000000-0008-0000-0200-00002E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19" name="Text Box 5">
          <a:extLst>
            <a:ext uri="{FF2B5EF4-FFF2-40B4-BE49-F238E27FC236}">
              <a16:creationId xmlns:a16="http://schemas.microsoft.com/office/drawing/2014/main" id="{00000000-0008-0000-0200-00002F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20" name="Text Box 9">
          <a:extLst>
            <a:ext uri="{FF2B5EF4-FFF2-40B4-BE49-F238E27FC236}">
              <a16:creationId xmlns:a16="http://schemas.microsoft.com/office/drawing/2014/main" id="{00000000-0008-0000-0200-000030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21" name="Text Box 10">
          <a:extLst>
            <a:ext uri="{FF2B5EF4-FFF2-40B4-BE49-F238E27FC236}">
              <a16:creationId xmlns:a16="http://schemas.microsoft.com/office/drawing/2014/main" id="{00000000-0008-0000-0200-000031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22" name="Text Box 4">
          <a:extLst>
            <a:ext uri="{FF2B5EF4-FFF2-40B4-BE49-F238E27FC236}">
              <a16:creationId xmlns:a16="http://schemas.microsoft.com/office/drawing/2014/main" id="{00000000-0008-0000-0200-000032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23" name="Text Box 5">
          <a:extLst>
            <a:ext uri="{FF2B5EF4-FFF2-40B4-BE49-F238E27FC236}">
              <a16:creationId xmlns:a16="http://schemas.microsoft.com/office/drawing/2014/main" id="{00000000-0008-0000-0200-000033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24" name="Text Box 9">
          <a:extLst>
            <a:ext uri="{FF2B5EF4-FFF2-40B4-BE49-F238E27FC236}">
              <a16:creationId xmlns:a16="http://schemas.microsoft.com/office/drawing/2014/main" id="{00000000-0008-0000-0200-000034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25" name="Text Box 10">
          <a:extLst>
            <a:ext uri="{FF2B5EF4-FFF2-40B4-BE49-F238E27FC236}">
              <a16:creationId xmlns:a16="http://schemas.microsoft.com/office/drawing/2014/main" id="{00000000-0008-0000-0200-000035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26" name="Text Box 4">
          <a:extLst>
            <a:ext uri="{FF2B5EF4-FFF2-40B4-BE49-F238E27FC236}">
              <a16:creationId xmlns:a16="http://schemas.microsoft.com/office/drawing/2014/main" id="{00000000-0008-0000-0200-000036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27" name="Text Box 5">
          <a:extLst>
            <a:ext uri="{FF2B5EF4-FFF2-40B4-BE49-F238E27FC236}">
              <a16:creationId xmlns:a16="http://schemas.microsoft.com/office/drawing/2014/main" id="{00000000-0008-0000-0200-000037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28" name="Text Box 9">
          <a:extLst>
            <a:ext uri="{FF2B5EF4-FFF2-40B4-BE49-F238E27FC236}">
              <a16:creationId xmlns:a16="http://schemas.microsoft.com/office/drawing/2014/main" id="{00000000-0008-0000-0200-000038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29" name="Text Box 10">
          <a:extLst>
            <a:ext uri="{FF2B5EF4-FFF2-40B4-BE49-F238E27FC236}">
              <a16:creationId xmlns:a16="http://schemas.microsoft.com/office/drawing/2014/main" id="{00000000-0008-0000-0200-000039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30" name="Text Box 4">
          <a:extLst>
            <a:ext uri="{FF2B5EF4-FFF2-40B4-BE49-F238E27FC236}">
              <a16:creationId xmlns:a16="http://schemas.microsoft.com/office/drawing/2014/main" id="{00000000-0008-0000-0200-00003A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31" name="Text Box 5">
          <a:extLst>
            <a:ext uri="{FF2B5EF4-FFF2-40B4-BE49-F238E27FC236}">
              <a16:creationId xmlns:a16="http://schemas.microsoft.com/office/drawing/2014/main" id="{00000000-0008-0000-0200-00003B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32" name="Text Box 9">
          <a:extLst>
            <a:ext uri="{FF2B5EF4-FFF2-40B4-BE49-F238E27FC236}">
              <a16:creationId xmlns:a16="http://schemas.microsoft.com/office/drawing/2014/main" id="{00000000-0008-0000-0200-00003C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33" name="Text Box 10">
          <a:extLst>
            <a:ext uri="{FF2B5EF4-FFF2-40B4-BE49-F238E27FC236}">
              <a16:creationId xmlns:a16="http://schemas.microsoft.com/office/drawing/2014/main" id="{00000000-0008-0000-0200-00003D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34" name="Text Box 4">
          <a:extLst>
            <a:ext uri="{FF2B5EF4-FFF2-40B4-BE49-F238E27FC236}">
              <a16:creationId xmlns:a16="http://schemas.microsoft.com/office/drawing/2014/main" id="{00000000-0008-0000-0200-00003E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35" name="Text Box 5">
          <a:extLst>
            <a:ext uri="{FF2B5EF4-FFF2-40B4-BE49-F238E27FC236}">
              <a16:creationId xmlns:a16="http://schemas.microsoft.com/office/drawing/2014/main" id="{00000000-0008-0000-0200-00003F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36" name="Text Box 9">
          <a:extLst>
            <a:ext uri="{FF2B5EF4-FFF2-40B4-BE49-F238E27FC236}">
              <a16:creationId xmlns:a16="http://schemas.microsoft.com/office/drawing/2014/main" id="{00000000-0008-0000-0200-000040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37" name="Text Box 10">
          <a:extLst>
            <a:ext uri="{FF2B5EF4-FFF2-40B4-BE49-F238E27FC236}">
              <a16:creationId xmlns:a16="http://schemas.microsoft.com/office/drawing/2014/main" id="{00000000-0008-0000-0200-000041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38" name="Text Box 4">
          <a:extLst>
            <a:ext uri="{FF2B5EF4-FFF2-40B4-BE49-F238E27FC236}">
              <a16:creationId xmlns:a16="http://schemas.microsoft.com/office/drawing/2014/main" id="{00000000-0008-0000-0200-000042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39" name="Text Box 5">
          <a:extLst>
            <a:ext uri="{FF2B5EF4-FFF2-40B4-BE49-F238E27FC236}">
              <a16:creationId xmlns:a16="http://schemas.microsoft.com/office/drawing/2014/main" id="{00000000-0008-0000-0200-000043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40" name="Text Box 9">
          <a:extLst>
            <a:ext uri="{FF2B5EF4-FFF2-40B4-BE49-F238E27FC236}">
              <a16:creationId xmlns:a16="http://schemas.microsoft.com/office/drawing/2014/main" id="{00000000-0008-0000-0200-000044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41" name="Text Box 10">
          <a:extLst>
            <a:ext uri="{FF2B5EF4-FFF2-40B4-BE49-F238E27FC236}">
              <a16:creationId xmlns:a16="http://schemas.microsoft.com/office/drawing/2014/main" id="{00000000-0008-0000-0200-000045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42" name="Text Box 4">
          <a:extLst>
            <a:ext uri="{FF2B5EF4-FFF2-40B4-BE49-F238E27FC236}">
              <a16:creationId xmlns:a16="http://schemas.microsoft.com/office/drawing/2014/main" id="{00000000-0008-0000-0200-000046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43" name="Text Box 5">
          <a:extLst>
            <a:ext uri="{FF2B5EF4-FFF2-40B4-BE49-F238E27FC236}">
              <a16:creationId xmlns:a16="http://schemas.microsoft.com/office/drawing/2014/main" id="{00000000-0008-0000-0200-000047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44" name="Text Box 9">
          <a:extLst>
            <a:ext uri="{FF2B5EF4-FFF2-40B4-BE49-F238E27FC236}">
              <a16:creationId xmlns:a16="http://schemas.microsoft.com/office/drawing/2014/main" id="{00000000-0008-0000-0200-000048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45" name="Text Box 10">
          <a:extLst>
            <a:ext uri="{FF2B5EF4-FFF2-40B4-BE49-F238E27FC236}">
              <a16:creationId xmlns:a16="http://schemas.microsoft.com/office/drawing/2014/main" id="{00000000-0008-0000-0200-000049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8"/>
    <xdr:sp macro="" textlink="">
      <xdr:nvSpPr>
        <xdr:cNvPr id="3146" name="Text Box 4">
          <a:extLst>
            <a:ext uri="{FF2B5EF4-FFF2-40B4-BE49-F238E27FC236}">
              <a16:creationId xmlns:a16="http://schemas.microsoft.com/office/drawing/2014/main" id="{00000000-0008-0000-0200-00004A0C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911</xdr:row>
      <xdr:rowOff>0</xdr:rowOff>
    </xdr:from>
    <xdr:ext cx="76200" cy="148168"/>
    <xdr:sp macro="" textlink="">
      <xdr:nvSpPr>
        <xdr:cNvPr id="3147" name="Text Box 5">
          <a:extLst>
            <a:ext uri="{FF2B5EF4-FFF2-40B4-BE49-F238E27FC236}">
              <a16:creationId xmlns:a16="http://schemas.microsoft.com/office/drawing/2014/main" id="{00000000-0008-0000-0200-00004B0C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911</xdr:row>
      <xdr:rowOff>0</xdr:rowOff>
    </xdr:from>
    <xdr:ext cx="76200" cy="148168"/>
    <xdr:sp macro="" textlink="">
      <xdr:nvSpPr>
        <xdr:cNvPr id="3148" name="Text Box 9">
          <a:extLst>
            <a:ext uri="{FF2B5EF4-FFF2-40B4-BE49-F238E27FC236}">
              <a16:creationId xmlns:a16="http://schemas.microsoft.com/office/drawing/2014/main" id="{00000000-0008-0000-0200-00004C0C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911</xdr:row>
      <xdr:rowOff>0</xdr:rowOff>
    </xdr:from>
    <xdr:ext cx="76200" cy="148168"/>
    <xdr:sp macro="" textlink="">
      <xdr:nvSpPr>
        <xdr:cNvPr id="3149" name="Text Box 10">
          <a:extLst>
            <a:ext uri="{FF2B5EF4-FFF2-40B4-BE49-F238E27FC236}">
              <a16:creationId xmlns:a16="http://schemas.microsoft.com/office/drawing/2014/main" id="{00000000-0008-0000-0200-00004D0C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50" name="Text Box 4">
          <a:extLst>
            <a:ext uri="{FF2B5EF4-FFF2-40B4-BE49-F238E27FC236}">
              <a16:creationId xmlns:a16="http://schemas.microsoft.com/office/drawing/2014/main" id="{00000000-0008-0000-0200-00004E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51" name="Text Box 5">
          <a:extLst>
            <a:ext uri="{FF2B5EF4-FFF2-40B4-BE49-F238E27FC236}">
              <a16:creationId xmlns:a16="http://schemas.microsoft.com/office/drawing/2014/main" id="{00000000-0008-0000-0200-00004F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52" name="Text Box 9">
          <a:extLst>
            <a:ext uri="{FF2B5EF4-FFF2-40B4-BE49-F238E27FC236}">
              <a16:creationId xmlns:a16="http://schemas.microsoft.com/office/drawing/2014/main" id="{00000000-0008-0000-0200-000050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53" name="Text Box 10">
          <a:extLst>
            <a:ext uri="{FF2B5EF4-FFF2-40B4-BE49-F238E27FC236}">
              <a16:creationId xmlns:a16="http://schemas.microsoft.com/office/drawing/2014/main" id="{00000000-0008-0000-0200-000051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154" name="Text Box 4">
          <a:extLst>
            <a:ext uri="{FF2B5EF4-FFF2-40B4-BE49-F238E27FC236}">
              <a16:creationId xmlns:a16="http://schemas.microsoft.com/office/drawing/2014/main" id="{00000000-0008-0000-0200-000052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155" name="Text Box 5">
          <a:extLst>
            <a:ext uri="{FF2B5EF4-FFF2-40B4-BE49-F238E27FC236}">
              <a16:creationId xmlns:a16="http://schemas.microsoft.com/office/drawing/2014/main" id="{00000000-0008-0000-0200-000053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156" name="Text Box 9">
          <a:extLst>
            <a:ext uri="{FF2B5EF4-FFF2-40B4-BE49-F238E27FC236}">
              <a16:creationId xmlns:a16="http://schemas.microsoft.com/office/drawing/2014/main" id="{00000000-0008-0000-0200-000054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57" name="Text Box 4">
          <a:extLst>
            <a:ext uri="{FF2B5EF4-FFF2-40B4-BE49-F238E27FC236}">
              <a16:creationId xmlns:a16="http://schemas.microsoft.com/office/drawing/2014/main" id="{00000000-0008-0000-0200-000055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58" name="Text Box 5">
          <a:extLst>
            <a:ext uri="{FF2B5EF4-FFF2-40B4-BE49-F238E27FC236}">
              <a16:creationId xmlns:a16="http://schemas.microsoft.com/office/drawing/2014/main" id="{00000000-0008-0000-0200-000056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59" name="Text Box 9">
          <a:extLst>
            <a:ext uri="{FF2B5EF4-FFF2-40B4-BE49-F238E27FC236}">
              <a16:creationId xmlns:a16="http://schemas.microsoft.com/office/drawing/2014/main" id="{00000000-0008-0000-0200-000057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60" name="Text Box 10">
          <a:extLst>
            <a:ext uri="{FF2B5EF4-FFF2-40B4-BE49-F238E27FC236}">
              <a16:creationId xmlns:a16="http://schemas.microsoft.com/office/drawing/2014/main" id="{00000000-0008-0000-0200-000058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61" name="Text Box 4">
          <a:extLst>
            <a:ext uri="{FF2B5EF4-FFF2-40B4-BE49-F238E27FC236}">
              <a16:creationId xmlns:a16="http://schemas.microsoft.com/office/drawing/2014/main" id="{00000000-0008-0000-0200-000059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62" name="Text Box 5">
          <a:extLst>
            <a:ext uri="{FF2B5EF4-FFF2-40B4-BE49-F238E27FC236}">
              <a16:creationId xmlns:a16="http://schemas.microsoft.com/office/drawing/2014/main" id="{00000000-0008-0000-0200-00005A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63" name="Text Box 9">
          <a:extLst>
            <a:ext uri="{FF2B5EF4-FFF2-40B4-BE49-F238E27FC236}">
              <a16:creationId xmlns:a16="http://schemas.microsoft.com/office/drawing/2014/main" id="{00000000-0008-0000-0200-00005B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64" name="Text Box 4">
          <a:extLst>
            <a:ext uri="{FF2B5EF4-FFF2-40B4-BE49-F238E27FC236}">
              <a16:creationId xmlns:a16="http://schemas.microsoft.com/office/drawing/2014/main" id="{00000000-0008-0000-0200-00005C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65" name="Text Box 5">
          <a:extLst>
            <a:ext uri="{FF2B5EF4-FFF2-40B4-BE49-F238E27FC236}">
              <a16:creationId xmlns:a16="http://schemas.microsoft.com/office/drawing/2014/main" id="{00000000-0008-0000-0200-00005D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66" name="Text Box 9">
          <a:extLst>
            <a:ext uri="{FF2B5EF4-FFF2-40B4-BE49-F238E27FC236}">
              <a16:creationId xmlns:a16="http://schemas.microsoft.com/office/drawing/2014/main" id="{00000000-0008-0000-0200-00005E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67" name="Text Box 4">
          <a:extLst>
            <a:ext uri="{FF2B5EF4-FFF2-40B4-BE49-F238E27FC236}">
              <a16:creationId xmlns:a16="http://schemas.microsoft.com/office/drawing/2014/main" id="{00000000-0008-0000-0200-00005F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68" name="Text Box 4">
          <a:extLst>
            <a:ext uri="{FF2B5EF4-FFF2-40B4-BE49-F238E27FC236}">
              <a16:creationId xmlns:a16="http://schemas.microsoft.com/office/drawing/2014/main" id="{00000000-0008-0000-0200-000060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169" name="Text Box 4">
          <a:extLst>
            <a:ext uri="{FF2B5EF4-FFF2-40B4-BE49-F238E27FC236}">
              <a16:creationId xmlns:a16="http://schemas.microsoft.com/office/drawing/2014/main" id="{00000000-0008-0000-0200-000061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170" name="Text Box 5">
          <a:extLst>
            <a:ext uri="{FF2B5EF4-FFF2-40B4-BE49-F238E27FC236}">
              <a16:creationId xmlns:a16="http://schemas.microsoft.com/office/drawing/2014/main" id="{00000000-0008-0000-0200-000062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171" name="Text Box 9">
          <a:extLst>
            <a:ext uri="{FF2B5EF4-FFF2-40B4-BE49-F238E27FC236}">
              <a16:creationId xmlns:a16="http://schemas.microsoft.com/office/drawing/2014/main" id="{00000000-0008-0000-0200-000063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172" name="Text Box 10">
          <a:extLst>
            <a:ext uri="{FF2B5EF4-FFF2-40B4-BE49-F238E27FC236}">
              <a16:creationId xmlns:a16="http://schemas.microsoft.com/office/drawing/2014/main" id="{00000000-0008-0000-0200-000064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173" name="Text Box 4">
          <a:extLst>
            <a:ext uri="{FF2B5EF4-FFF2-40B4-BE49-F238E27FC236}">
              <a16:creationId xmlns:a16="http://schemas.microsoft.com/office/drawing/2014/main" id="{00000000-0008-0000-0200-000065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174" name="Text Box 5">
          <a:extLst>
            <a:ext uri="{FF2B5EF4-FFF2-40B4-BE49-F238E27FC236}">
              <a16:creationId xmlns:a16="http://schemas.microsoft.com/office/drawing/2014/main" id="{00000000-0008-0000-0200-000066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175" name="Text Box 9">
          <a:extLst>
            <a:ext uri="{FF2B5EF4-FFF2-40B4-BE49-F238E27FC236}">
              <a16:creationId xmlns:a16="http://schemas.microsoft.com/office/drawing/2014/main" id="{00000000-0008-0000-0200-000067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176" name="Text Box 10">
          <a:extLst>
            <a:ext uri="{FF2B5EF4-FFF2-40B4-BE49-F238E27FC236}">
              <a16:creationId xmlns:a16="http://schemas.microsoft.com/office/drawing/2014/main" id="{00000000-0008-0000-0200-000068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177" name="Text Box 4">
          <a:extLst>
            <a:ext uri="{FF2B5EF4-FFF2-40B4-BE49-F238E27FC236}">
              <a16:creationId xmlns:a16="http://schemas.microsoft.com/office/drawing/2014/main" id="{00000000-0008-0000-0200-000069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178" name="Text Box 5">
          <a:extLst>
            <a:ext uri="{FF2B5EF4-FFF2-40B4-BE49-F238E27FC236}">
              <a16:creationId xmlns:a16="http://schemas.microsoft.com/office/drawing/2014/main" id="{00000000-0008-0000-0200-00006A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179" name="Text Box 9">
          <a:extLst>
            <a:ext uri="{FF2B5EF4-FFF2-40B4-BE49-F238E27FC236}">
              <a16:creationId xmlns:a16="http://schemas.microsoft.com/office/drawing/2014/main" id="{00000000-0008-0000-0200-00006B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180" name="Text Box 10">
          <a:extLst>
            <a:ext uri="{FF2B5EF4-FFF2-40B4-BE49-F238E27FC236}">
              <a16:creationId xmlns:a16="http://schemas.microsoft.com/office/drawing/2014/main" id="{00000000-0008-0000-0200-00006C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181" name="Text Box 4">
          <a:extLst>
            <a:ext uri="{FF2B5EF4-FFF2-40B4-BE49-F238E27FC236}">
              <a16:creationId xmlns:a16="http://schemas.microsoft.com/office/drawing/2014/main" id="{00000000-0008-0000-0200-00006D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182" name="Text Box 5">
          <a:extLst>
            <a:ext uri="{FF2B5EF4-FFF2-40B4-BE49-F238E27FC236}">
              <a16:creationId xmlns:a16="http://schemas.microsoft.com/office/drawing/2014/main" id="{00000000-0008-0000-0200-00006E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183" name="Text Box 9">
          <a:extLst>
            <a:ext uri="{FF2B5EF4-FFF2-40B4-BE49-F238E27FC236}">
              <a16:creationId xmlns:a16="http://schemas.microsoft.com/office/drawing/2014/main" id="{00000000-0008-0000-0200-00006F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184" name="Text Box 10">
          <a:extLst>
            <a:ext uri="{FF2B5EF4-FFF2-40B4-BE49-F238E27FC236}">
              <a16:creationId xmlns:a16="http://schemas.microsoft.com/office/drawing/2014/main" id="{00000000-0008-0000-0200-000070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185" name="Text Box 4">
          <a:extLst>
            <a:ext uri="{FF2B5EF4-FFF2-40B4-BE49-F238E27FC236}">
              <a16:creationId xmlns:a16="http://schemas.microsoft.com/office/drawing/2014/main" id="{00000000-0008-0000-0200-000071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186" name="Text Box 5">
          <a:extLst>
            <a:ext uri="{FF2B5EF4-FFF2-40B4-BE49-F238E27FC236}">
              <a16:creationId xmlns:a16="http://schemas.microsoft.com/office/drawing/2014/main" id="{00000000-0008-0000-0200-000072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187" name="Text Box 9">
          <a:extLst>
            <a:ext uri="{FF2B5EF4-FFF2-40B4-BE49-F238E27FC236}">
              <a16:creationId xmlns:a16="http://schemas.microsoft.com/office/drawing/2014/main" id="{00000000-0008-0000-0200-000073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188" name="Text Box 10">
          <a:extLst>
            <a:ext uri="{FF2B5EF4-FFF2-40B4-BE49-F238E27FC236}">
              <a16:creationId xmlns:a16="http://schemas.microsoft.com/office/drawing/2014/main" id="{00000000-0008-0000-0200-000074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189" name="Text Box 4">
          <a:extLst>
            <a:ext uri="{FF2B5EF4-FFF2-40B4-BE49-F238E27FC236}">
              <a16:creationId xmlns:a16="http://schemas.microsoft.com/office/drawing/2014/main" id="{00000000-0008-0000-0200-000075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190" name="Text Box 5">
          <a:extLst>
            <a:ext uri="{FF2B5EF4-FFF2-40B4-BE49-F238E27FC236}">
              <a16:creationId xmlns:a16="http://schemas.microsoft.com/office/drawing/2014/main" id="{00000000-0008-0000-0200-000076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191" name="Text Box 9">
          <a:extLst>
            <a:ext uri="{FF2B5EF4-FFF2-40B4-BE49-F238E27FC236}">
              <a16:creationId xmlns:a16="http://schemas.microsoft.com/office/drawing/2014/main" id="{00000000-0008-0000-0200-000077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192" name="Text Box 10">
          <a:extLst>
            <a:ext uri="{FF2B5EF4-FFF2-40B4-BE49-F238E27FC236}">
              <a16:creationId xmlns:a16="http://schemas.microsoft.com/office/drawing/2014/main" id="{00000000-0008-0000-0200-000078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193" name="Text Box 4">
          <a:extLst>
            <a:ext uri="{FF2B5EF4-FFF2-40B4-BE49-F238E27FC236}">
              <a16:creationId xmlns:a16="http://schemas.microsoft.com/office/drawing/2014/main" id="{00000000-0008-0000-0200-000079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194" name="Text Box 5">
          <a:extLst>
            <a:ext uri="{FF2B5EF4-FFF2-40B4-BE49-F238E27FC236}">
              <a16:creationId xmlns:a16="http://schemas.microsoft.com/office/drawing/2014/main" id="{00000000-0008-0000-0200-00007A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195" name="Text Box 9">
          <a:extLst>
            <a:ext uri="{FF2B5EF4-FFF2-40B4-BE49-F238E27FC236}">
              <a16:creationId xmlns:a16="http://schemas.microsoft.com/office/drawing/2014/main" id="{00000000-0008-0000-0200-00007B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3196" name="Text Box 10">
          <a:extLst>
            <a:ext uri="{FF2B5EF4-FFF2-40B4-BE49-F238E27FC236}">
              <a16:creationId xmlns:a16="http://schemas.microsoft.com/office/drawing/2014/main" id="{00000000-0008-0000-0200-00007C0C000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97" name="Text Box 4">
          <a:extLst>
            <a:ext uri="{FF2B5EF4-FFF2-40B4-BE49-F238E27FC236}">
              <a16:creationId xmlns:a16="http://schemas.microsoft.com/office/drawing/2014/main" id="{00000000-0008-0000-0200-00007D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98" name="Text Box 5">
          <a:extLst>
            <a:ext uri="{FF2B5EF4-FFF2-40B4-BE49-F238E27FC236}">
              <a16:creationId xmlns:a16="http://schemas.microsoft.com/office/drawing/2014/main" id="{00000000-0008-0000-0200-00007E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199" name="Text Box 9">
          <a:extLst>
            <a:ext uri="{FF2B5EF4-FFF2-40B4-BE49-F238E27FC236}">
              <a16:creationId xmlns:a16="http://schemas.microsoft.com/office/drawing/2014/main" id="{00000000-0008-0000-0200-00007F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200" name="Text Box 10">
          <a:extLst>
            <a:ext uri="{FF2B5EF4-FFF2-40B4-BE49-F238E27FC236}">
              <a16:creationId xmlns:a16="http://schemas.microsoft.com/office/drawing/2014/main" id="{00000000-0008-0000-0200-000080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201" name="Text Box 4">
          <a:extLst>
            <a:ext uri="{FF2B5EF4-FFF2-40B4-BE49-F238E27FC236}">
              <a16:creationId xmlns:a16="http://schemas.microsoft.com/office/drawing/2014/main" id="{00000000-0008-0000-0200-000081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202" name="Text Box 5">
          <a:extLst>
            <a:ext uri="{FF2B5EF4-FFF2-40B4-BE49-F238E27FC236}">
              <a16:creationId xmlns:a16="http://schemas.microsoft.com/office/drawing/2014/main" id="{00000000-0008-0000-0200-000082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203" name="Text Box 9">
          <a:extLst>
            <a:ext uri="{FF2B5EF4-FFF2-40B4-BE49-F238E27FC236}">
              <a16:creationId xmlns:a16="http://schemas.microsoft.com/office/drawing/2014/main" id="{00000000-0008-0000-0200-000083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204" name="Text Box 10">
          <a:extLst>
            <a:ext uri="{FF2B5EF4-FFF2-40B4-BE49-F238E27FC236}">
              <a16:creationId xmlns:a16="http://schemas.microsoft.com/office/drawing/2014/main" id="{00000000-0008-0000-0200-000084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205" name="Text Box 4">
          <a:extLst>
            <a:ext uri="{FF2B5EF4-FFF2-40B4-BE49-F238E27FC236}">
              <a16:creationId xmlns:a16="http://schemas.microsoft.com/office/drawing/2014/main" id="{00000000-0008-0000-0200-000085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206" name="Text Box 5">
          <a:extLst>
            <a:ext uri="{FF2B5EF4-FFF2-40B4-BE49-F238E27FC236}">
              <a16:creationId xmlns:a16="http://schemas.microsoft.com/office/drawing/2014/main" id="{00000000-0008-0000-0200-000086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207" name="Text Box 9">
          <a:extLst>
            <a:ext uri="{FF2B5EF4-FFF2-40B4-BE49-F238E27FC236}">
              <a16:creationId xmlns:a16="http://schemas.microsoft.com/office/drawing/2014/main" id="{00000000-0008-0000-0200-000087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208" name="Text Box 10">
          <a:extLst>
            <a:ext uri="{FF2B5EF4-FFF2-40B4-BE49-F238E27FC236}">
              <a16:creationId xmlns:a16="http://schemas.microsoft.com/office/drawing/2014/main" id="{00000000-0008-0000-0200-000088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209" name="Text Box 4">
          <a:extLst>
            <a:ext uri="{FF2B5EF4-FFF2-40B4-BE49-F238E27FC236}">
              <a16:creationId xmlns:a16="http://schemas.microsoft.com/office/drawing/2014/main" id="{00000000-0008-0000-0200-000089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210" name="Text Box 5">
          <a:extLst>
            <a:ext uri="{FF2B5EF4-FFF2-40B4-BE49-F238E27FC236}">
              <a16:creationId xmlns:a16="http://schemas.microsoft.com/office/drawing/2014/main" id="{00000000-0008-0000-0200-00008A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211" name="Text Box 9">
          <a:extLst>
            <a:ext uri="{FF2B5EF4-FFF2-40B4-BE49-F238E27FC236}">
              <a16:creationId xmlns:a16="http://schemas.microsoft.com/office/drawing/2014/main" id="{00000000-0008-0000-0200-00008B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212" name="Text Box 10">
          <a:extLst>
            <a:ext uri="{FF2B5EF4-FFF2-40B4-BE49-F238E27FC236}">
              <a16:creationId xmlns:a16="http://schemas.microsoft.com/office/drawing/2014/main" id="{00000000-0008-0000-0200-00008C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213" name="Text Box 4">
          <a:extLst>
            <a:ext uri="{FF2B5EF4-FFF2-40B4-BE49-F238E27FC236}">
              <a16:creationId xmlns:a16="http://schemas.microsoft.com/office/drawing/2014/main" id="{00000000-0008-0000-0200-00008D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214" name="Text Box 5">
          <a:extLst>
            <a:ext uri="{FF2B5EF4-FFF2-40B4-BE49-F238E27FC236}">
              <a16:creationId xmlns:a16="http://schemas.microsoft.com/office/drawing/2014/main" id="{00000000-0008-0000-0200-00008E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215" name="Text Box 9">
          <a:extLst>
            <a:ext uri="{FF2B5EF4-FFF2-40B4-BE49-F238E27FC236}">
              <a16:creationId xmlns:a16="http://schemas.microsoft.com/office/drawing/2014/main" id="{00000000-0008-0000-0200-00008F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216" name="Text Box 10">
          <a:extLst>
            <a:ext uri="{FF2B5EF4-FFF2-40B4-BE49-F238E27FC236}">
              <a16:creationId xmlns:a16="http://schemas.microsoft.com/office/drawing/2014/main" id="{00000000-0008-0000-0200-000090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217" name="Text Box 4">
          <a:extLst>
            <a:ext uri="{FF2B5EF4-FFF2-40B4-BE49-F238E27FC236}">
              <a16:creationId xmlns:a16="http://schemas.microsoft.com/office/drawing/2014/main" id="{00000000-0008-0000-0200-000091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218" name="Text Box 5">
          <a:extLst>
            <a:ext uri="{FF2B5EF4-FFF2-40B4-BE49-F238E27FC236}">
              <a16:creationId xmlns:a16="http://schemas.microsoft.com/office/drawing/2014/main" id="{00000000-0008-0000-0200-000092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219" name="Text Box 9">
          <a:extLst>
            <a:ext uri="{FF2B5EF4-FFF2-40B4-BE49-F238E27FC236}">
              <a16:creationId xmlns:a16="http://schemas.microsoft.com/office/drawing/2014/main" id="{00000000-0008-0000-0200-000093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220" name="Text Box 10">
          <a:extLst>
            <a:ext uri="{FF2B5EF4-FFF2-40B4-BE49-F238E27FC236}">
              <a16:creationId xmlns:a16="http://schemas.microsoft.com/office/drawing/2014/main" id="{00000000-0008-0000-0200-000094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221" name="Text Box 4">
          <a:extLst>
            <a:ext uri="{FF2B5EF4-FFF2-40B4-BE49-F238E27FC236}">
              <a16:creationId xmlns:a16="http://schemas.microsoft.com/office/drawing/2014/main" id="{00000000-0008-0000-0200-000095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222" name="Text Box 5">
          <a:extLst>
            <a:ext uri="{FF2B5EF4-FFF2-40B4-BE49-F238E27FC236}">
              <a16:creationId xmlns:a16="http://schemas.microsoft.com/office/drawing/2014/main" id="{00000000-0008-0000-0200-000096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223" name="Text Box 9">
          <a:extLst>
            <a:ext uri="{FF2B5EF4-FFF2-40B4-BE49-F238E27FC236}">
              <a16:creationId xmlns:a16="http://schemas.microsoft.com/office/drawing/2014/main" id="{00000000-0008-0000-0200-000097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224" name="Text Box 10">
          <a:extLst>
            <a:ext uri="{FF2B5EF4-FFF2-40B4-BE49-F238E27FC236}">
              <a16:creationId xmlns:a16="http://schemas.microsoft.com/office/drawing/2014/main" id="{00000000-0008-0000-0200-000098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225" name="Text Box 4">
          <a:extLst>
            <a:ext uri="{FF2B5EF4-FFF2-40B4-BE49-F238E27FC236}">
              <a16:creationId xmlns:a16="http://schemas.microsoft.com/office/drawing/2014/main" id="{00000000-0008-0000-0200-000099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226" name="Text Box 5">
          <a:extLst>
            <a:ext uri="{FF2B5EF4-FFF2-40B4-BE49-F238E27FC236}">
              <a16:creationId xmlns:a16="http://schemas.microsoft.com/office/drawing/2014/main" id="{00000000-0008-0000-0200-00009A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227" name="Text Box 9">
          <a:extLst>
            <a:ext uri="{FF2B5EF4-FFF2-40B4-BE49-F238E27FC236}">
              <a16:creationId xmlns:a16="http://schemas.microsoft.com/office/drawing/2014/main" id="{00000000-0008-0000-0200-00009B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228" name="Text Box 10">
          <a:extLst>
            <a:ext uri="{FF2B5EF4-FFF2-40B4-BE49-F238E27FC236}">
              <a16:creationId xmlns:a16="http://schemas.microsoft.com/office/drawing/2014/main" id="{00000000-0008-0000-0200-00009C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229" name="Text Box 4">
          <a:extLst>
            <a:ext uri="{FF2B5EF4-FFF2-40B4-BE49-F238E27FC236}">
              <a16:creationId xmlns:a16="http://schemas.microsoft.com/office/drawing/2014/main" id="{00000000-0008-0000-0200-00009D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230" name="Text Box 5">
          <a:extLst>
            <a:ext uri="{FF2B5EF4-FFF2-40B4-BE49-F238E27FC236}">
              <a16:creationId xmlns:a16="http://schemas.microsoft.com/office/drawing/2014/main" id="{00000000-0008-0000-0200-00009E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231" name="Text Box 9">
          <a:extLst>
            <a:ext uri="{FF2B5EF4-FFF2-40B4-BE49-F238E27FC236}">
              <a16:creationId xmlns:a16="http://schemas.microsoft.com/office/drawing/2014/main" id="{00000000-0008-0000-0200-00009F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232" name="Text Box 10">
          <a:extLst>
            <a:ext uri="{FF2B5EF4-FFF2-40B4-BE49-F238E27FC236}">
              <a16:creationId xmlns:a16="http://schemas.microsoft.com/office/drawing/2014/main" id="{00000000-0008-0000-0200-0000A0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233" name="Text Box 4">
          <a:extLst>
            <a:ext uri="{FF2B5EF4-FFF2-40B4-BE49-F238E27FC236}">
              <a16:creationId xmlns:a16="http://schemas.microsoft.com/office/drawing/2014/main" id="{00000000-0008-0000-0200-0000A1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234" name="Text Box 5">
          <a:extLst>
            <a:ext uri="{FF2B5EF4-FFF2-40B4-BE49-F238E27FC236}">
              <a16:creationId xmlns:a16="http://schemas.microsoft.com/office/drawing/2014/main" id="{00000000-0008-0000-0200-0000A2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235" name="Text Box 9">
          <a:extLst>
            <a:ext uri="{FF2B5EF4-FFF2-40B4-BE49-F238E27FC236}">
              <a16:creationId xmlns:a16="http://schemas.microsoft.com/office/drawing/2014/main" id="{00000000-0008-0000-0200-0000A3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236" name="Text Box 10">
          <a:extLst>
            <a:ext uri="{FF2B5EF4-FFF2-40B4-BE49-F238E27FC236}">
              <a16:creationId xmlns:a16="http://schemas.microsoft.com/office/drawing/2014/main" id="{00000000-0008-0000-0200-0000A4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237" name="Text Box 4">
          <a:extLst>
            <a:ext uri="{FF2B5EF4-FFF2-40B4-BE49-F238E27FC236}">
              <a16:creationId xmlns:a16="http://schemas.microsoft.com/office/drawing/2014/main" id="{00000000-0008-0000-0200-0000A5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238" name="Text Box 5">
          <a:extLst>
            <a:ext uri="{FF2B5EF4-FFF2-40B4-BE49-F238E27FC236}">
              <a16:creationId xmlns:a16="http://schemas.microsoft.com/office/drawing/2014/main" id="{00000000-0008-0000-0200-0000A6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239" name="Text Box 9">
          <a:extLst>
            <a:ext uri="{FF2B5EF4-FFF2-40B4-BE49-F238E27FC236}">
              <a16:creationId xmlns:a16="http://schemas.microsoft.com/office/drawing/2014/main" id="{00000000-0008-0000-0200-0000A7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3240" name="Text Box 10">
          <a:extLst>
            <a:ext uri="{FF2B5EF4-FFF2-40B4-BE49-F238E27FC236}">
              <a16:creationId xmlns:a16="http://schemas.microsoft.com/office/drawing/2014/main" id="{00000000-0008-0000-0200-0000A80C00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8"/>
    <xdr:sp macro="" textlink="">
      <xdr:nvSpPr>
        <xdr:cNvPr id="3241" name="Text Box 4">
          <a:extLst>
            <a:ext uri="{FF2B5EF4-FFF2-40B4-BE49-F238E27FC236}">
              <a16:creationId xmlns:a16="http://schemas.microsoft.com/office/drawing/2014/main" id="{00000000-0008-0000-0200-0000A90C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911</xdr:row>
      <xdr:rowOff>0</xdr:rowOff>
    </xdr:from>
    <xdr:ext cx="76200" cy="148168"/>
    <xdr:sp macro="" textlink="">
      <xdr:nvSpPr>
        <xdr:cNvPr id="3242" name="Text Box 5">
          <a:extLst>
            <a:ext uri="{FF2B5EF4-FFF2-40B4-BE49-F238E27FC236}">
              <a16:creationId xmlns:a16="http://schemas.microsoft.com/office/drawing/2014/main" id="{00000000-0008-0000-0200-0000AA0C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911</xdr:row>
      <xdr:rowOff>0</xdr:rowOff>
    </xdr:from>
    <xdr:ext cx="76200" cy="148168"/>
    <xdr:sp macro="" textlink="">
      <xdr:nvSpPr>
        <xdr:cNvPr id="3243" name="Text Box 9">
          <a:extLst>
            <a:ext uri="{FF2B5EF4-FFF2-40B4-BE49-F238E27FC236}">
              <a16:creationId xmlns:a16="http://schemas.microsoft.com/office/drawing/2014/main" id="{00000000-0008-0000-0200-0000AB0C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911</xdr:row>
      <xdr:rowOff>0</xdr:rowOff>
    </xdr:from>
    <xdr:ext cx="76200" cy="148168"/>
    <xdr:sp macro="" textlink="">
      <xdr:nvSpPr>
        <xdr:cNvPr id="3244" name="Text Box 10">
          <a:extLst>
            <a:ext uri="{FF2B5EF4-FFF2-40B4-BE49-F238E27FC236}">
              <a16:creationId xmlns:a16="http://schemas.microsoft.com/office/drawing/2014/main" id="{00000000-0008-0000-0200-0000AC0C000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45" name="Text Box 4">
          <a:extLst>
            <a:ext uri="{FF2B5EF4-FFF2-40B4-BE49-F238E27FC236}">
              <a16:creationId xmlns:a16="http://schemas.microsoft.com/office/drawing/2014/main" id="{00000000-0008-0000-0200-0000AD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46" name="Text Box 5">
          <a:extLst>
            <a:ext uri="{FF2B5EF4-FFF2-40B4-BE49-F238E27FC236}">
              <a16:creationId xmlns:a16="http://schemas.microsoft.com/office/drawing/2014/main" id="{00000000-0008-0000-0200-0000AE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47" name="Text Box 9">
          <a:extLst>
            <a:ext uri="{FF2B5EF4-FFF2-40B4-BE49-F238E27FC236}">
              <a16:creationId xmlns:a16="http://schemas.microsoft.com/office/drawing/2014/main" id="{00000000-0008-0000-0200-0000AF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48" name="Text Box 10">
          <a:extLst>
            <a:ext uri="{FF2B5EF4-FFF2-40B4-BE49-F238E27FC236}">
              <a16:creationId xmlns:a16="http://schemas.microsoft.com/office/drawing/2014/main" id="{00000000-0008-0000-0200-0000B0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49" name="Text Box 4">
          <a:extLst>
            <a:ext uri="{FF2B5EF4-FFF2-40B4-BE49-F238E27FC236}">
              <a16:creationId xmlns:a16="http://schemas.microsoft.com/office/drawing/2014/main" id="{00000000-0008-0000-0200-0000B1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50" name="Text Box 5">
          <a:extLst>
            <a:ext uri="{FF2B5EF4-FFF2-40B4-BE49-F238E27FC236}">
              <a16:creationId xmlns:a16="http://schemas.microsoft.com/office/drawing/2014/main" id="{00000000-0008-0000-0200-0000B2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51" name="Text Box 9">
          <a:extLst>
            <a:ext uri="{FF2B5EF4-FFF2-40B4-BE49-F238E27FC236}">
              <a16:creationId xmlns:a16="http://schemas.microsoft.com/office/drawing/2014/main" id="{00000000-0008-0000-0200-0000B3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52" name="Text Box 4">
          <a:extLst>
            <a:ext uri="{FF2B5EF4-FFF2-40B4-BE49-F238E27FC236}">
              <a16:creationId xmlns:a16="http://schemas.microsoft.com/office/drawing/2014/main" id="{00000000-0008-0000-0200-0000B4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53" name="Text Box 5">
          <a:extLst>
            <a:ext uri="{FF2B5EF4-FFF2-40B4-BE49-F238E27FC236}">
              <a16:creationId xmlns:a16="http://schemas.microsoft.com/office/drawing/2014/main" id="{00000000-0008-0000-0200-0000B5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54" name="Text Box 9">
          <a:extLst>
            <a:ext uri="{FF2B5EF4-FFF2-40B4-BE49-F238E27FC236}">
              <a16:creationId xmlns:a16="http://schemas.microsoft.com/office/drawing/2014/main" id="{00000000-0008-0000-0200-0000B6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55" name="Text Box 10">
          <a:extLst>
            <a:ext uri="{FF2B5EF4-FFF2-40B4-BE49-F238E27FC236}">
              <a16:creationId xmlns:a16="http://schemas.microsoft.com/office/drawing/2014/main" id="{00000000-0008-0000-0200-0000B7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56" name="Text Box 4">
          <a:extLst>
            <a:ext uri="{FF2B5EF4-FFF2-40B4-BE49-F238E27FC236}">
              <a16:creationId xmlns:a16="http://schemas.microsoft.com/office/drawing/2014/main" id="{00000000-0008-0000-0200-0000B8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57" name="Text Box 5">
          <a:extLst>
            <a:ext uri="{FF2B5EF4-FFF2-40B4-BE49-F238E27FC236}">
              <a16:creationId xmlns:a16="http://schemas.microsoft.com/office/drawing/2014/main" id="{00000000-0008-0000-0200-0000B9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58" name="Text Box 9">
          <a:extLst>
            <a:ext uri="{FF2B5EF4-FFF2-40B4-BE49-F238E27FC236}">
              <a16:creationId xmlns:a16="http://schemas.microsoft.com/office/drawing/2014/main" id="{00000000-0008-0000-0200-0000BA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59" name="Text Box 4">
          <a:extLst>
            <a:ext uri="{FF2B5EF4-FFF2-40B4-BE49-F238E27FC236}">
              <a16:creationId xmlns:a16="http://schemas.microsoft.com/office/drawing/2014/main" id="{00000000-0008-0000-0200-0000BB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60" name="Text Box 5">
          <a:extLst>
            <a:ext uri="{FF2B5EF4-FFF2-40B4-BE49-F238E27FC236}">
              <a16:creationId xmlns:a16="http://schemas.microsoft.com/office/drawing/2014/main" id="{00000000-0008-0000-0200-0000BC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61" name="Text Box 9">
          <a:extLst>
            <a:ext uri="{FF2B5EF4-FFF2-40B4-BE49-F238E27FC236}">
              <a16:creationId xmlns:a16="http://schemas.microsoft.com/office/drawing/2014/main" id="{00000000-0008-0000-0200-0000BD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62" name="Text Box 4">
          <a:extLst>
            <a:ext uri="{FF2B5EF4-FFF2-40B4-BE49-F238E27FC236}">
              <a16:creationId xmlns:a16="http://schemas.microsoft.com/office/drawing/2014/main" id="{00000000-0008-0000-0200-0000BE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63" name="Text Box 4">
          <a:extLst>
            <a:ext uri="{FF2B5EF4-FFF2-40B4-BE49-F238E27FC236}">
              <a16:creationId xmlns:a16="http://schemas.microsoft.com/office/drawing/2014/main" id="{00000000-0008-0000-0200-0000BF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64" name="Text Box 4">
          <a:extLst>
            <a:ext uri="{FF2B5EF4-FFF2-40B4-BE49-F238E27FC236}">
              <a16:creationId xmlns:a16="http://schemas.microsoft.com/office/drawing/2014/main" id="{00000000-0008-0000-0200-0000C0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65" name="Text Box 5">
          <a:extLst>
            <a:ext uri="{FF2B5EF4-FFF2-40B4-BE49-F238E27FC236}">
              <a16:creationId xmlns:a16="http://schemas.microsoft.com/office/drawing/2014/main" id="{00000000-0008-0000-0200-0000C1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66" name="Text Box 9">
          <a:extLst>
            <a:ext uri="{FF2B5EF4-FFF2-40B4-BE49-F238E27FC236}">
              <a16:creationId xmlns:a16="http://schemas.microsoft.com/office/drawing/2014/main" id="{00000000-0008-0000-0200-0000C2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67" name="Text Box 10">
          <a:extLst>
            <a:ext uri="{FF2B5EF4-FFF2-40B4-BE49-F238E27FC236}">
              <a16:creationId xmlns:a16="http://schemas.microsoft.com/office/drawing/2014/main" id="{00000000-0008-0000-0200-0000C3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68" name="Text Box 4">
          <a:extLst>
            <a:ext uri="{FF2B5EF4-FFF2-40B4-BE49-F238E27FC236}">
              <a16:creationId xmlns:a16="http://schemas.microsoft.com/office/drawing/2014/main" id="{00000000-0008-0000-0200-0000C4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69" name="Text Box 5">
          <a:extLst>
            <a:ext uri="{FF2B5EF4-FFF2-40B4-BE49-F238E27FC236}">
              <a16:creationId xmlns:a16="http://schemas.microsoft.com/office/drawing/2014/main" id="{00000000-0008-0000-0200-0000C5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70" name="Text Box 9">
          <a:extLst>
            <a:ext uri="{FF2B5EF4-FFF2-40B4-BE49-F238E27FC236}">
              <a16:creationId xmlns:a16="http://schemas.microsoft.com/office/drawing/2014/main" id="{00000000-0008-0000-0200-0000C6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71" name="Text Box 10">
          <a:extLst>
            <a:ext uri="{FF2B5EF4-FFF2-40B4-BE49-F238E27FC236}">
              <a16:creationId xmlns:a16="http://schemas.microsoft.com/office/drawing/2014/main" id="{00000000-0008-0000-0200-0000C7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72" name="Text Box 4">
          <a:extLst>
            <a:ext uri="{FF2B5EF4-FFF2-40B4-BE49-F238E27FC236}">
              <a16:creationId xmlns:a16="http://schemas.microsoft.com/office/drawing/2014/main" id="{00000000-0008-0000-0200-0000C8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73" name="Text Box 5">
          <a:extLst>
            <a:ext uri="{FF2B5EF4-FFF2-40B4-BE49-F238E27FC236}">
              <a16:creationId xmlns:a16="http://schemas.microsoft.com/office/drawing/2014/main" id="{00000000-0008-0000-0200-0000C9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74" name="Text Box 9">
          <a:extLst>
            <a:ext uri="{FF2B5EF4-FFF2-40B4-BE49-F238E27FC236}">
              <a16:creationId xmlns:a16="http://schemas.microsoft.com/office/drawing/2014/main" id="{00000000-0008-0000-0200-0000CA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75" name="Text Box 10">
          <a:extLst>
            <a:ext uri="{FF2B5EF4-FFF2-40B4-BE49-F238E27FC236}">
              <a16:creationId xmlns:a16="http://schemas.microsoft.com/office/drawing/2014/main" id="{00000000-0008-0000-0200-0000CB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76" name="Text Box 4">
          <a:extLst>
            <a:ext uri="{FF2B5EF4-FFF2-40B4-BE49-F238E27FC236}">
              <a16:creationId xmlns:a16="http://schemas.microsoft.com/office/drawing/2014/main" id="{00000000-0008-0000-0200-0000CC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77" name="Text Box 5">
          <a:extLst>
            <a:ext uri="{FF2B5EF4-FFF2-40B4-BE49-F238E27FC236}">
              <a16:creationId xmlns:a16="http://schemas.microsoft.com/office/drawing/2014/main" id="{00000000-0008-0000-0200-0000CD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78" name="Text Box 9">
          <a:extLst>
            <a:ext uri="{FF2B5EF4-FFF2-40B4-BE49-F238E27FC236}">
              <a16:creationId xmlns:a16="http://schemas.microsoft.com/office/drawing/2014/main" id="{00000000-0008-0000-0200-0000CE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79" name="Text Box 10">
          <a:extLst>
            <a:ext uri="{FF2B5EF4-FFF2-40B4-BE49-F238E27FC236}">
              <a16:creationId xmlns:a16="http://schemas.microsoft.com/office/drawing/2014/main" id="{00000000-0008-0000-0200-0000CF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80" name="Text Box 4">
          <a:extLst>
            <a:ext uri="{FF2B5EF4-FFF2-40B4-BE49-F238E27FC236}">
              <a16:creationId xmlns:a16="http://schemas.microsoft.com/office/drawing/2014/main" id="{00000000-0008-0000-0200-0000D0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81" name="Text Box 5">
          <a:extLst>
            <a:ext uri="{FF2B5EF4-FFF2-40B4-BE49-F238E27FC236}">
              <a16:creationId xmlns:a16="http://schemas.microsoft.com/office/drawing/2014/main" id="{00000000-0008-0000-0200-0000D1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82" name="Text Box 9">
          <a:extLst>
            <a:ext uri="{FF2B5EF4-FFF2-40B4-BE49-F238E27FC236}">
              <a16:creationId xmlns:a16="http://schemas.microsoft.com/office/drawing/2014/main" id="{00000000-0008-0000-0200-0000D2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83" name="Text Box 10">
          <a:extLst>
            <a:ext uri="{FF2B5EF4-FFF2-40B4-BE49-F238E27FC236}">
              <a16:creationId xmlns:a16="http://schemas.microsoft.com/office/drawing/2014/main" id="{00000000-0008-0000-0200-0000D3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84" name="Text Box 4">
          <a:extLst>
            <a:ext uri="{FF2B5EF4-FFF2-40B4-BE49-F238E27FC236}">
              <a16:creationId xmlns:a16="http://schemas.microsoft.com/office/drawing/2014/main" id="{00000000-0008-0000-0200-0000D4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85" name="Text Box 5">
          <a:extLst>
            <a:ext uri="{FF2B5EF4-FFF2-40B4-BE49-F238E27FC236}">
              <a16:creationId xmlns:a16="http://schemas.microsoft.com/office/drawing/2014/main" id="{00000000-0008-0000-0200-0000D5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86" name="Text Box 9">
          <a:extLst>
            <a:ext uri="{FF2B5EF4-FFF2-40B4-BE49-F238E27FC236}">
              <a16:creationId xmlns:a16="http://schemas.microsoft.com/office/drawing/2014/main" id="{00000000-0008-0000-0200-0000D6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87" name="Text Box 10">
          <a:extLst>
            <a:ext uri="{FF2B5EF4-FFF2-40B4-BE49-F238E27FC236}">
              <a16:creationId xmlns:a16="http://schemas.microsoft.com/office/drawing/2014/main" id="{00000000-0008-0000-0200-0000D7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88" name="Text Box 4">
          <a:extLst>
            <a:ext uri="{FF2B5EF4-FFF2-40B4-BE49-F238E27FC236}">
              <a16:creationId xmlns:a16="http://schemas.microsoft.com/office/drawing/2014/main" id="{00000000-0008-0000-0200-0000D8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89" name="Text Box 5">
          <a:extLst>
            <a:ext uri="{FF2B5EF4-FFF2-40B4-BE49-F238E27FC236}">
              <a16:creationId xmlns:a16="http://schemas.microsoft.com/office/drawing/2014/main" id="{00000000-0008-0000-0200-0000D9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90" name="Text Box 9">
          <a:extLst>
            <a:ext uri="{FF2B5EF4-FFF2-40B4-BE49-F238E27FC236}">
              <a16:creationId xmlns:a16="http://schemas.microsoft.com/office/drawing/2014/main" id="{00000000-0008-0000-0200-0000DA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91" name="Text Box 10">
          <a:extLst>
            <a:ext uri="{FF2B5EF4-FFF2-40B4-BE49-F238E27FC236}">
              <a16:creationId xmlns:a16="http://schemas.microsoft.com/office/drawing/2014/main" id="{00000000-0008-0000-0200-0000DB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92" name="Text Box 4">
          <a:extLst>
            <a:ext uri="{FF2B5EF4-FFF2-40B4-BE49-F238E27FC236}">
              <a16:creationId xmlns:a16="http://schemas.microsoft.com/office/drawing/2014/main" id="{00000000-0008-0000-0200-0000DC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93" name="Text Box 5">
          <a:extLst>
            <a:ext uri="{FF2B5EF4-FFF2-40B4-BE49-F238E27FC236}">
              <a16:creationId xmlns:a16="http://schemas.microsoft.com/office/drawing/2014/main" id="{00000000-0008-0000-0200-0000DD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94" name="Text Box 9">
          <a:extLst>
            <a:ext uri="{FF2B5EF4-FFF2-40B4-BE49-F238E27FC236}">
              <a16:creationId xmlns:a16="http://schemas.microsoft.com/office/drawing/2014/main" id="{00000000-0008-0000-0200-0000DE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95" name="Text Box 10">
          <a:extLst>
            <a:ext uri="{FF2B5EF4-FFF2-40B4-BE49-F238E27FC236}">
              <a16:creationId xmlns:a16="http://schemas.microsoft.com/office/drawing/2014/main" id="{00000000-0008-0000-0200-0000DF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96" name="Text Box 4">
          <a:extLst>
            <a:ext uri="{FF2B5EF4-FFF2-40B4-BE49-F238E27FC236}">
              <a16:creationId xmlns:a16="http://schemas.microsoft.com/office/drawing/2014/main" id="{00000000-0008-0000-0200-0000E0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97" name="Text Box 5">
          <a:extLst>
            <a:ext uri="{FF2B5EF4-FFF2-40B4-BE49-F238E27FC236}">
              <a16:creationId xmlns:a16="http://schemas.microsoft.com/office/drawing/2014/main" id="{00000000-0008-0000-0200-0000E1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98" name="Text Box 9">
          <a:extLst>
            <a:ext uri="{FF2B5EF4-FFF2-40B4-BE49-F238E27FC236}">
              <a16:creationId xmlns:a16="http://schemas.microsoft.com/office/drawing/2014/main" id="{00000000-0008-0000-0200-0000E2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299" name="Text Box 10">
          <a:extLst>
            <a:ext uri="{FF2B5EF4-FFF2-40B4-BE49-F238E27FC236}">
              <a16:creationId xmlns:a16="http://schemas.microsoft.com/office/drawing/2014/main" id="{00000000-0008-0000-0200-0000E3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300" name="Text Box 4">
          <a:extLst>
            <a:ext uri="{FF2B5EF4-FFF2-40B4-BE49-F238E27FC236}">
              <a16:creationId xmlns:a16="http://schemas.microsoft.com/office/drawing/2014/main" id="{00000000-0008-0000-0200-0000E4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301" name="Text Box 5">
          <a:extLst>
            <a:ext uri="{FF2B5EF4-FFF2-40B4-BE49-F238E27FC236}">
              <a16:creationId xmlns:a16="http://schemas.microsoft.com/office/drawing/2014/main" id="{00000000-0008-0000-0200-0000E5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302" name="Text Box 9">
          <a:extLst>
            <a:ext uri="{FF2B5EF4-FFF2-40B4-BE49-F238E27FC236}">
              <a16:creationId xmlns:a16="http://schemas.microsoft.com/office/drawing/2014/main" id="{00000000-0008-0000-0200-0000E6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303" name="Text Box 10">
          <a:extLst>
            <a:ext uri="{FF2B5EF4-FFF2-40B4-BE49-F238E27FC236}">
              <a16:creationId xmlns:a16="http://schemas.microsoft.com/office/drawing/2014/main" id="{00000000-0008-0000-0200-0000E7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304" name="Text Box 4">
          <a:extLst>
            <a:ext uri="{FF2B5EF4-FFF2-40B4-BE49-F238E27FC236}">
              <a16:creationId xmlns:a16="http://schemas.microsoft.com/office/drawing/2014/main" id="{00000000-0008-0000-0200-0000E8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305" name="Text Box 5">
          <a:extLst>
            <a:ext uri="{FF2B5EF4-FFF2-40B4-BE49-F238E27FC236}">
              <a16:creationId xmlns:a16="http://schemas.microsoft.com/office/drawing/2014/main" id="{00000000-0008-0000-0200-0000E9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306" name="Text Box 9">
          <a:extLst>
            <a:ext uri="{FF2B5EF4-FFF2-40B4-BE49-F238E27FC236}">
              <a16:creationId xmlns:a16="http://schemas.microsoft.com/office/drawing/2014/main" id="{00000000-0008-0000-0200-0000EA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307" name="Text Box 10">
          <a:extLst>
            <a:ext uri="{FF2B5EF4-FFF2-40B4-BE49-F238E27FC236}">
              <a16:creationId xmlns:a16="http://schemas.microsoft.com/office/drawing/2014/main" id="{00000000-0008-0000-0200-0000EB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308" name="Text Box 4">
          <a:extLst>
            <a:ext uri="{FF2B5EF4-FFF2-40B4-BE49-F238E27FC236}">
              <a16:creationId xmlns:a16="http://schemas.microsoft.com/office/drawing/2014/main" id="{00000000-0008-0000-0200-0000EC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309" name="Text Box 5">
          <a:extLst>
            <a:ext uri="{FF2B5EF4-FFF2-40B4-BE49-F238E27FC236}">
              <a16:creationId xmlns:a16="http://schemas.microsoft.com/office/drawing/2014/main" id="{00000000-0008-0000-0200-0000ED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310" name="Text Box 9">
          <a:extLst>
            <a:ext uri="{FF2B5EF4-FFF2-40B4-BE49-F238E27FC236}">
              <a16:creationId xmlns:a16="http://schemas.microsoft.com/office/drawing/2014/main" id="{00000000-0008-0000-0200-0000EE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311" name="Text Box 10">
          <a:extLst>
            <a:ext uri="{FF2B5EF4-FFF2-40B4-BE49-F238E27FC236}">
              <a16:creationId xmlns:a16="http://schemas.microsoft.com/office/drawing/2014/main" id="{00000000-0008-0000-0200-0000EF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312" name="Text Box 4">
          <a:extLst>
            <a:ext uri="{FF2B5EF4-FFF2-40B4-BE49-F238E27FC236}">
              <a16:creationId xmlns:a16="http://schemas.microsoft.com/office/drawing/2014/main" id="{00000000-0008-0000-0200-0000F0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313" name="Text Box 5">
          <a:extLst>
            <a:ext uri="{FF2B5EF4-FFF2-40B4-BE49-F238E27FC236}">
              <a16:creationId xmlns:a16="http://schemas.microsoft.com/office/drawing/2014/main" id="{00000000-0008-0000-0200-0000F1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314" name="Text Box 9">
          <a:extLst>
            <a:ext uri="{FF2B5EF4-FFF2-40B4-BE49-F238E27FC236}">
              <a16:creationId xmlns:a16="http://schemas.microsoft.com/office/drawing/2014/main" id="{00000000-0008-0000-0200-0000F2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315" name="Text Box 10">
          <a:extLst>
            <a:ext uri="{FF2B5EF4-FFF2-40B4-BE49-F238E27FC236}">
              <a16:creationId xmlns:a16="http://schemas.microsoft.com/office/drawing/2014/main" id="{00000000-0008-0000-0200-0000F3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316" name="Text Box 4">
          <a:extLst>
            <a:ext uri="{FF2B5EF4-FFF2-40B4-BE49-F238E27FC236}">
              <a16:creationId xmlns:a16="http://schemas.microsoft.com/office/drawing/2014/main" id="{00000000-0008-0000-0200-0000F4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317" name="Text Box 5">
          <a:extLst>
            <a:ext uri="{FF2B5EF4-FFF2-40B4-BE49-F238E27FC236}">
              <a16:creationId xmlns:a16="http://schemas.microsoft.com/office/drawing/2014/main" id="{00000000-0008-0000-0200-0000F5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318" name="Text Box 9">
          <a:extLst>
            <a:ext uri="{FF2B5EF4-FFF2-40B4-BE49-F238E27FC236}">
              <a16:creationId xmlns:a16="http://schemas.microsoft.com/office/drawing/2014/main" id="{00000000-0008-0000-0200-0000F6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319" name="Text Box 10">
          <a:extLst>
            <a:ext uri="{FF2B5EF4-FFF2-40B4-BE49-F238E27FC236}">
              <a16:creationId xmlns:a16="http://schemas.microsoft.com/office/drawing/2014/main" id="{00000000-0008-0000-0200-0000F7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320" name="Text Box 4">
          <a:extLst>
            <a:ext uri="{FF2B5EF4-FFF2-40B4-BE49-F238E27FC236}">
              <a16:creationId xmlns:a16="http://schemas.microsoft.com/office/drawing/2014/main" id="{00000000-0008-0000-0200-0000F8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321" name="Text Box 5">
          <a:extLst>
            <a:ext uri="{FF2B5EF4-FFF2-40B4-BE49-F238E27FC236}">
              <a16:creationId xmlns:a16="http://schemas.microsoft.com/office/drawing/2014/main" id="{00000000-0008-0000-0200-0000F9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322" name="Text Box 9">
          <a:extLst>
            <a:ext uri="{FF2B5EF4-FFF2-40B4-BE49-F238E27FC236}">
              <a16:creationId xmlns:a16="http://schemas.microsoft.com/office/drawing/2014/main" id="{00000000-0008-0000-0200-0000FA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323" name="Text Box 10">
          <a:extLst>
            <a:ext uri="{FF2B5EF4-FFF2-40B4-BE49-F238E27FC236}">
              <a16:creationId xmlns:a16="http://schemas.microsoft.com/office/drawing/2014/main" id="{00000000-0008-0000-0200-0000FB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324" name="Text Box 4">
          <a:extLst>
            <a:ext uri="{FF2B5EF4-FFF2-40B4-BE49-F238E27FC236}">
              <a16:creationId xmlns:a16="http://schemas.microsoft.com/office/drawing/2014/main" id="{00000000-0008-0000-0200-0000FC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325" name="Text Box 5">
          <a:extLst>
            <a:ext uri="{FF2B5EF4-FFF2-40B4-BE49-F238E27FC236}">
              <a16:creationId xmlns:a16="http://schemas.microsoft.com/office/drawing/2014/main" id="{00000000-0008-0000-0200-0000FD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326" name="Text Box 9">
          <a:extLst>
            <a:ext uri="{FF2B5EF4-FFF2-40B4-BE49-F238E27FC236}">
              <a16:creationId xmlns:a16="http://schemas.microsoft.com/office/drawing/2014/main" id="{00000000-0008-0000-0200-0000FE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327" name="Text Box 10">
          <a:extLst>
            <a:ext uri="{FF2B5EF4-FFF2-40B4-BE49-F238E27FC236}">
              <a16:creationId xmlns:a16="http://schemas.microsoft.com/office/drawing/2014/main" id="{00000000-0008-0000-0200-0000FF0C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328" name="Text Box 4">
          <a:extLst>
            <a:ext uri="{FF2B5EF4-FFF2-40B4-BE49-F238E27FC236}">
              <a16:creationId xmlns:a16="http://schemas.microsoft.com/office/drawing/2014/main" id="{00000000-0008-0000-0200-0000000D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329" name="Text Box 5">
          <a:extLst>
            <a:ext uri="{FF2B5EF4-FFF2-40B4-BE49-F238E27FC236}">
              <a16:creationId xmlns:a16="http://schemas.microsoft.com/office/drawing/2014/main" id="{00000000-0008-0000-0200-0000010D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330" name="Text Box 9">
          <a:extLst>
            <a:ext uri="{FF2B5EF4-FFF2-40B4-BE49-F238E27FC236}">
              <a16:creationId xmlns:a16="http://schemas.microsoft.com/office/drawing/2014/main" id="{00000000-0008-0000-0200-0000020D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331" name="Text Box 10">
          <a:extLst>
            <a:ext uri="{FF2B5EF4-FFF2-40B4-BE49-F238E27FC236}">
              <a16:creationId xmlns:a16="http://schemas.microsoft.com/office/drawing/2014/main" id="{00000000-0008-0000-0200-0000030D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332" name="Text Box 4">
          <a:extLst>
            <a:ext uri="{FF2B5EF4-FFF2-40B4-BE49-F238E27FC236}">
              <a16:creationId xmlns:a16="http://schemas.microsoft.com/office/drawing/2014/main" id="{00000000-0008-0000-0200-0000040D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333" name="Text Box 5">
          <a:extLst>
            <a:ext uri="{FF2B5EF4-FFF2-40B4-BE49-F238E27FC236}">
              <a16:creationId xmlns:a16="http://schemas.microsoft.com/office/drawing/2014/main" id="{00000000-0008-0000-0200-0000050D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334" name="Text Box 9">
          <a:extLst>
            <a:ext uri="{FF2B5EF4-FFF2-40B4-BE49-F238E27FC236}">
              <a16:creationId xmlns:a16="http://schemas.microsoft.com/office/drawing/2014/main" id="{00000000-0008-0000-0200-0000060D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3335" name="Text Box 10">
          <a:extLst>
            <a:ext uri="{FF2B5EF4-FFF2-40B4-BE49-F238E27FC236}">
              <a16:creationId xmlns:a16="http://schemas.microsoft.com/office/drawing/2014/main" id="{00000000-0008-0000-0200-0000070D00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2"/>
    <xdr:sp macro="" textlink="">
      <xdr:nvSpPr>
        <xdr:cNvPr id="3336" name="Text Box 4">
          <a:extLst>
            <a:ext uri="{FF2B5EF4-FFF2-40B4-BE49-F238E27FC236}">
              <a16:creationId xmlns:a16="http://schemas.microsoft.com/office/drawing/2014/main" id="{00000000-0008-0000-0200-0000080D0000}"/>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911</xdr:row>
      <xdr:rowOff>0</xdr:rowOff>
    </xdr:from>
    <xdr:ext cx="76200" cy="152402"/>
    <xdr:sp macro="" textlink="">
      <xdr:nvSpPr>
        <xdr:cNvPr id="3337" name="Text Box 5">
          <a:extLst>
            <a:ext uri="{FF2B5EF4-FFF2-40B4-BE49-F238E27FC236}">
              <a16:creationId xmlns:a16="http://schemas.microsoft.com/office/drawing/2014/main" id="{00000000-0008-0000-0200-0000090D0000}"/>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911</xdr:row>
      <xdr:rowOff>0</xdr:rowOff>
    </xdr:from>
    <xdr:ext cx="76200" cy="152402"/>
    <xdr:sp macro="" textlink="">
      <xdr:nvSpPr>
        <xdr:cNvPr id="3338" name="Text Box 9">
          <a:extLst>
            <a:ext uri="{FF2B5EF4-FFF2-40B4-BE49-F238E27FC236}">
              <a16:creationId xmlns:a16="http://schemas.microsoft.com/office/drawing/2014/main" id="{00000000-0008-0000-0200-00000A0D0000}"/>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911</xdr:row>
      <xdr:rowOff>0</xdr:rowOff>
    </xdr:from>
    <xdr:ext cx="76200" cy="152402"/>
    <xdr:sp macro="" textlink="">
      <xdr:nvSpPr>
        <xdr:cNvPr id="3339" name="Text Box 10">
          <a:extLst>
            <a:ext uri="{FF2B5EF4-FFF2-40B4-BE49-F238E27FC236}">
              <a16:creationId xmlns:a16="http://schemas.microsoft.com/office/drawing/2014/main" id="{00000000-0008-0000-0200-00000B0D0000}"/>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340" name="Text Box 4">
          <a:extLst>
            <a:ext uri="{FF2B5EF4-FFF2-40B4-BE49-F238E27FC236}">
              <a16:creationId xmlns:a16="http://schemas.microsoft.com/office/drawing/2014/main" id="{00000000-0008-0000-0200-00000C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341" name="Text Box 5">
          <a:extLst>
            <a:ext uri="{FF2B5EF4-FFF2-40B4-BE49-F238E27FC236}">
              <a16:creationId xmlns:a16="http://schemas.microsoft.com/office/drawing/2014/main" id="{00000000-0008-0000-0200-00000D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342" name="Text Box 9">
          <a:extLst>
            <a:ext uri="{FF2B5EF4-FFF2-40B4-BE49-F238E27FC236}">
              <a16:creationId xmlns:a16="http://schemas.microsoft.com/office/drawing/2014/main" id="{00000000-0008-0000-0200-00000E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343" name="Text Box 10">
          <a:extLst>
            <a:ext uri="{FF2B5EF4-FFF2-40B4-BE49-F238E27FC236}">
              <a16:creationId xmlns:a16="http://schemas.microsoft.com/office/drawing/2014/main" id="{00000000-0008-0000-0200-00000F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344" name="Text Box 4">
          <a:extLst>
            <a:ext uri="{FF2B5EF4-FFF2-40B4-BE49-F238E27FC236}">
              <a16:creationId xmlns:a16="http://schemas.microsoft.com/office/drawing/2014/main" id="{00000000-0008-0000-0200-000010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345" name="Text Box 5">
          <a:extLst>
            <a:ext uri="{FF2B5EF4-FFF2-40B4-BE49-F238E27FC236}">
              <a16:creationId xmlns:a16="http://schemas.microsoft.com/office/drawing/2014/main" id="{00000000-0008-0000-0200-000011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346" name="Text Box 9">
          <a:extLst>
            <a:ext uri="{FF2B5EF4-FFF2-40B4-BE49-F238E27FC236}">
              <a16:creationId xmlns:a16="http://schemas.microsoft.com/office/drawing/2014/main" id="{00000000-0008-0000-0200-000012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347" name="Text Box 4">
          <a:extLst>
            <a:ext uri="{FF2B5EF4-FFF2-40B4-BE49-F238E27FC236}">
              <a16:creationId xmlns:a16="http://schemas.microsoft.com/office/drawing/2014/main" id="{00000000-0008-0000-0200-000013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348" name="Text Box 5">
          <a:extLst>
            <a:ext uri="{FF2B5EF4-FFF2-40B4-BE49-F238E27FC236}">
              <a16:creationId xmlns:a16="http://schemas.microsoft.com/office/drawing/2014/main" id="{00000000-0008-0000-0200-000014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349" name="Text Box 9">
          <a:extLst>
            <a:ext uri="{FF2B5EF4-FFF2-40B4-BE49-F238E27FC236}">
              <a16:creationId xmlns:a16="http://schemas.microsoft.com/office/drawing/2014/main" id="{00000000-0008-0000-0200-000015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350" name="Text Box 10">
          <a:extLst>
            <a:ext uri="{FF2B5EF4-FFF2-40B4-BE49-F238E27FC236}">
              <a16:creationId xmlns:a16="http://schemas.microsoft.com/office/drawing/2014/main" id="{00000000-0008-0000-0200-000016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351" name="Text Box 4">
          <a:extLst>
            <a:ext uri="{FF2B5EF4-FFF2-40B4-BE49-F238E27FC236}">
              <a16:creationId xmlns:a16="http://schemas.microsoft.com/office/drawing/2014/main" id="{00000000-0008-0000-0200-000017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352" name="Text Box 5">
          <a:extLst>
            <a:ext uri="{FF2B5EF4-FFF2-40B4-BE49-F238E27FC236}">
              <a16:creationId xmlns:a16="http://schemas.microsoft.com/office/drawing/2014/main" id="{00000000-0008-0000-0200-000018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353" name="Text Box 9">
          <a:extLst>
            <a:ext uri="{FF2B5EF4-FFF2-40B4-BE49-F238E27FC236}">
              <a16:creationId xmlns:a16="http://schemas.microsoft.com/office/drawing/2014/main" id="{00000000-0008-0000-0200-000019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354" name="Text Box 4">
          <a:extLst>
            <a:ext uri="{FF2B5EF4-FFF2-40B4-BE49-F238E27FC236}">
              <a16:creationId xmlns:a16="http://schemas.microsoft.com/office/drawing/2014/main" id="{00000000-0008-0000-0200-00001A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355" name="Text Box 5">
          <a:extLst>
            <a:ext uri="{FF2B5EF4-FFF2-40B4-BE49-F238E27FC236}">
              <a16:creationId xmlns:a16="http://schemas.microsoft.com/office/drawing/2014/main" id="{00000000-0008-0000-0200-00001B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356" name="Text Box 9">
          <a:extLst>
            <a:ext uri="{FF2B5EF4-FFF2-40B4-BE49-F238E27FC236}">
              <a16:creationId xmlns:a16="http://schemas.microsoft.com/office/drawing/2014/main" id="{00000000-0008-0000-0200-00001C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357" name="Text Box 4">
          <a:extLst>
            <a:ext uri="{FF2B5EF4-FFF2-40B4-BE49-F238E27FC236}">
              <a16:creationId xmlns:a16="http://schemas.microsoft.com/office/drawing/2014/main" id="{00000000-0008-0000-0200-00001D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358" name="Text Box 4">
          <a:extLst>
            <a:ext uri="{FF2B5EF4-FFF2-40B4-BE49-F238E27FC236}">
              <a16:creationId xmlns:a16="http://schemas.microsoft.com/office/drawing/2014/main" id="{00000000-0008-0000-0200-00001E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359" name="Text Box 4">
          <a:extLst>
            <a:ext uri="{FF2B5EF4-FFF2-40B4-BE49-F238E27FC236}">
              <a16:creationId xmlns:a16="http://schemas.microsoft.com/office/drawing/2014/main" id="{00000000-0008-0000-0200-00001F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360" name="Text Box 5">
          <a:extLst>
            <a:ext uri="{FF2B5EF4-FFF2-40B4-BE49-F238E27FC236}">
              <a16:creationId xmlns:a16="http://schemas.microsoft.com/office/drawing/2014/main" id="{00000000-0008-0000-0200-000020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361" name="Text Box 9">
          <a:extLst>
            <a:ext uri="{FF2B5EF4-FFF2-40B4-BE49-F238E27FC236}">
              <a16:creationId xmlns:a16="http://schemas.microsoft.com/office/drawing/2014/main" id="{00000000-0008-0000-0200-000021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362" name="Text Box 10">
          <a:extLst>
            <a:ext uri="{FF2B5EF4-FFF2-40B4-BE49-F238E27FC236}">
              <a16:creationId xmlns:a16="http://schemas.microsoft.com/office/drawing/2014/main" id="{00000000-0008-0000-0200-000022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363" name="Text Box 4">
          <a:extLst>
            <a:ext uri="{FF2B5EF4-FFF2-40B4-BE49-F238E27FC236}">
              <a16:creationId xmlns:a16="http://schemas.microsoft.com/office/drawing/2014/main" id="{00000000-0008-0000-0200-000023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364" name="Text Box 5">
          <a:extLst>
            <a:ext uri="{FF2B5EF4-FFF2-40B4-BE49-F238E27FC236}">
              <a16:creationId xmlns:a16="http://schemas.microsoft.com/office/drawing/2014/main" id="{00000000-0008-0000-0200-000024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365" name="Text Box 9">
          <a:extLst>
            <a:ext uri="{FF2B5EF4-FFF2-40B4-BE49-F238E27FC236}">
              <a16:creationId xmlns:a16="http://schemas.microsoft.com/office/drawing/2014/main" id="{00000000-0008-0000-0200-000025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366" name="Text Box 10">
          <a:extLst>
            <a:ext uri="{FF2B5EF4-FFF2-40B4-BE49-F238E27FC236}">
              <a16:creationId xmlns:a16="http://schemas.microsoft.com/office/drawing/2014/main" id="{00000000-0008-0000-0200-000026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367" name="Text Box 4">
          <a:extLst>
            <a:ext uri="{FF2B5EF4-FFF2-40B4-BE49-F238E27FC236}">
              <a16:creationId xmlns:a16="http://schemas.microsoft.com/office/drawing/2014/main" id="{00000000-0008-0000-0200-000027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368" name="Text Box 5">
          <a:extLst>
            <a:ext uri="{FF2B5EF4-FFF2-40B4-BE49-F238E27FC236}">
              <a16:creationId xmlns:a16="http://schemas.microsoft.com/office/drawing/2014/main" id="{00000000-0008-0000-0200-000028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369" name="Text Box 9">
          <a:extLst>
            <a:ext uri="{FF2B5EF4-FFF2-40B4-BE49-F238E27FC236}">
              <a16:creationId xmlns:a16="http://schemas.microsoft.com/office/drawing/2014/main" id="{00000000-0008-0000-0200-000029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370" name="Text Box 10">
          <a:extLst>
            <a:ext uri="{FF2B5EF4-FFF2-40B4-BE49-F238E27FC236}">
              <a16:creationId xmlns:a16="http://schemas.microsoft.com/office/drawing/2014/main" id="{00000000-0008-0000-0200-00002A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371" name="Text Box 4">
          <a:extLst>
            <a:ext uri="{FF2B5EF4-FFF2-40B4-BE49-F238E27FC236}">
              <a16:creationId xmlns:a16="http://schemas.microsoft.com/office/drawing/2014/main" id="{00000000-0008-0000-0200-00002B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372" name="Text Box 5">
          <a:extLst>
            <a:ext uri="{FF2B5EF4-FFF2-40B4-BE49-F238E27FC236}">
              <a16:creationId xmlns:a16="http://schemas.microsoft.com/office/drawing/2014/main" id="{00000000-0008-0000-0200-00002C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373" name="Text Box 9">
          <a:extLst>
            <a:ext uri="{FF2B5EF4-FFF2-40B4-BE49-F238E27FC236}">
              <a16:creationId xmlns:a16="http://schemas.microsoft.com/office/drawing/2014/main" id="{00000000-0008-0000-0200-00002D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374" name="Text Box 10">
          <a:extLst>
            <a:ext uri="{FF2B5EF4-FFF2-40B4-BE49-F238E27FC236}">
              <a16:creationId xmlns:a16="http://schemas.microsoft.com/office/drawing/2014/main" id="{00000000-0008-0000-0200-00002E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375" name="Text Box 4">
          <a:extLst>
            <a:ext uri="{FF2B5EF4-FFF2-40B4-BE49-F238E27FC236}">
              <a16:creationId xmlns:a16="http://schemas.microsoft.com/office/drawing/2014/main" id="{00000000-0008-0000-0200-00002F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376" name="Text Box 5">
          <a:extLst>
            <a:ext uri="{FF2B5EF4-FFF2-40B4-BE49-F238E27FC236}">
              <a16:creationId xmlns:a16="http://schemas.microsoft.com/office/drawing/2014/main" id="{00000000-0008-0000-0200-000030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377" name="Text Box 9">
          <a:extLst>
            <a:ext uri="{FF2B5EF4-FFF2-40B4-BE49-F238E27FC236}">
              <a16:creationId xmlns:a16="http://schemas.microsoft.com/office/drawing/2014/main" id="{00000000-0008-0000-0200-000031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378" name="Text Box 10">
          <a:extLst>
            <a:ext uri="{FF2B5EF4-FFF2-40B4-BE49-F238E27FC236}">
              <a16:creationId xmlns:a16="http://schemas.microsoft.com/office/drawing/2014/main" id="{00000000-0008-0000-0200-000032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379" name="Text Box 4">
          <a:extLst>
            <a:ext uri="{FF2B5EF4-FFF2-40B4-BE49-F238E27FC236}">
              <a16:creationId xmlns:a16="http://schemas.microsoft.com/office/drawing/2014/main" id="{00000000-0008-0000-0200-000033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380" name="Text Box 5">
          <a:extLst>
            <a:ext uri="{FF2B5EF4-FFF2-40B4-BE49-F238E27FC236}">
              <a16:creationId xmlns:a16="http://schemas.microsoft.com/office/drawing/2014/main" id="{00000000-0008-0000-0200-000034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381" name="Text Box 9">
          <a:extLst>
            <a:ext uri="{FF2B5EF4-FFF2-40B4-BE49-F238E27FC236}">
              <a16:creationId xmlns:a16="http://schemas.microsoft.com/office/drawing/2014/main" id="{00000000-0008-0000-0200-000035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382" name="Text Box 10">
          <a:extLst>
            <a:ext uri="{FF2B5EF4-FFF2-40B4-BE49-F238E27FC236}">
              <a16:creationId xmlns:a16="http://schemas.microsoft.com/office/drawing/2014/main" id="{00000000-0008-0000-0200-000036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383" name="Text Box 4">
          <a:extLst>
            <a:ext uri="{FF2B5EF4-FFF2-40B4-BE49-F238E27FC236}">
              <a16:creationId xmlns:a16="http://schemas.microsoft.com/office/drawing/2014/main" id="{00000000-0008-0000-0200-000037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384" name="Text Box 5">
          <a:extLst>
            <a:ext uri="{FF2B5EF4-FFF2-40B4-BE49-F238E27FC236}">
              <a16:creationId xmlns:a16="http://schemas.microsoft.com/office/drawing/2014/main" id="{00000000-0008-0000-0200-000038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385" name="Text Box 9">
          <a:extLst>
            <a:ext uri="{FF2B5EF4-FFF2-40B4-BE49-F238E27FC236}">
              <a16:creationId xmlns:a16="http://schemas.microsoft.com/office/drawing/2014/main" id="{00000000-0008-0000-0200-000039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386" name="Text Box 10">
          <a:extLst>
            <a:ext uri="{FF2B5EF4-FFF2-40B4-BE49-F238E27FC236}">
              <a16:creationId xmlns:a16="http://schemas.microsoft.com/office/drawing/2014/main" id="{00000000-0008-0000-0200-00003A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387" name="Text Box 4">
          <a:extLst>
            <a:ext uri="{FF2B5EF4-FFF2-40B4-BE49-F238E27FC236}">
              <a16:creationId xmlns:a16="http://schemas.microsoft.com/office/drawing/2014/main" id="{00000000-0008-0000-0200-00003B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388" name="Text Box 5">
          <a:extLst>
            <a:ext uri="{FF2B5EF4-FFF2-40B4-BE49-F238E27FC236}">
              <a16:creationId xmlns:a16="http://schemas.microsoft.com/office/drawing/2014/main" id="{00000000-0008-0000-0200-00003C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389" name="Text Box 9">
          <a:extLst>
            <a:ext uri="{FF2B5EF4-FFF2-40B4-BE49-F238E27FC236}">
              <a16:creationId xmlns:a16="http://schemas.microsoft.com/office/drawing/2014/main" id="{00000000-0008-0000-0200-00003D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390" name="Text Box 10">
          <a:extLst>
            <a:ext uri="{FF2B5EF4-FFF2-40B4-BE49-F238E27FC236}">
              <a16:creationId xmlns:a16="http://schemas.microsoft.com/office/drawing/2014/main" id="{00000000-0008-0000-0200-00003E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391" name="Text Box 4">
          <a:extLst>
            <a:ext uri="{FF2B5EF4-FFF2-40B4-BE49-F238E27FC236}">
              <a16:creationId xmlns:a16="http://schemas.microsoft.com/office/drawing/2014/main" id="{00000000-0008-0000-0200-00003F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392" name="Text Box 5">
          <a:extLst>
            <a:ext uri="{FF2B5EF4-FFF2-40B4-BE49-F238E27FC236}">
              <a16:creationId xmlns:a16="http://schemas.microsoft.com/office/drawing/2014/main" id="{00000000-0008-0000-0200-000040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393" name="Text Box 9">
          <a:extLst>
            <a:ext uri="{FF2B5EF4-FFF2-40B4-BE49-F238E27FC236}">
              <a16:creationId xmlns:a16="http://schemas.microsoft.com/office/drawing/2014/main" id="{00000000-0008-0000-0200-000041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394" name="Text Box 10">
          <a:extLst>
            <a:ext uri="{FF2B5EF4-FFF2-40B4-BE49-F238E27FC236}">
              <a16:creationId xmlns:a16="http://schemas.microsoft.com/office/drawing/2014/main" id="{00000000-0008-0000-0200-000042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395" name="Text Box 4">
          <a:extLst>
            <a:ext uri="{FF2B5EF4-FFF2-40B4-BE49-F238E27FC236}">
              <a16:creationId xmlns:a16="http://schemas.microsoft.com/office/drawing/2014/main" id="{00000000-0008-0000-0200-000043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396" name="Text Box 5">
          <a:extLst>
            <a:ext uri="{FF2B5EF4-FFF2-40B4-BE49-F238E27FC236}">
              <a16:creationId xmlns:a16="http://schemas.microsoft.com/office/drawing/2014/main" id="{00000000-0008-0000-0200-000044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397" name="Text Box 9">
          <a:extLst>
            <a:ext uri="{FF2B5EF4-FFF2-40B4-BE49-F238E27FC236}">
              <a16:creationId xmlns:a16="http://schemas.microsoft.com/office/drawing/2014/main" id="{00000000-0008-0000-0200-000045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398" name="Text Box 10">
          <a:extLst>
            <a:ext uri="{FF2B5EF4-FFF2-40B4-BE49-F238E27FC236}">
              <a16:creationId xmlns:a16="http://schemas.microsoft.com/office/drawing/2014/main" id="{00000000-0008-0000-0200-000046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399" name="Text Box 4">
          <a:extLst>
            <a:ext uri="{FF2B5EF4-FFF2-40B4-BE49-F238E27FC236}">
              <a16:creationId xmlns:a16="http://schemas.microsoft.com/office/drawing/2014/main" id="{00000000-0008-0000-0200-000047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00" name="Text Box 5">
          <a:extLst>
            <a:ext uri="{FF2B5EF4-FFF2-40B4-BE49-F238E27FC236}">
              <a16:creationId xmlns:a16="http://schemas.microsoft.com/office/drawing/2014/main" id="{00000000-0008-0000-0200-000048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01" name="Text Box 9">
          <a:extLst>
            <a:ext uri="{FF2B5EF4-FFF2-40B4-BE49-F238E27FC236}">
              <a16:creationId xmlns:a16="http://schemas.microsoft.com/office/drawing/2014/main" id="{00000000-0008-0000-0200-000049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02" name="Text Box 10">
          <a:extLst>
            <a:ext uri="{FF2B5EF4-FFF2-40B4-BE49-F238E27FC236}">
              <a16:creationId xmlns:a16="http://schemas.microsoft.com/office/drawing/2014/main" id="{00000000-0008-0000-0200-00004A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03" name="Text Box 4">
          <a:extLst>
            <a:ext uri="{FF2B5EF4-FFF2-40B4-BE49-F238E27FC236}">
              <a16:creationId xmlns:a16="http://schemas.microsoft.com/office/drawing/2014/main" id="{00000000-0008-0000-0200-00004B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04" name="Text Box 5">
          <a:extLst>
            <a:ext uri="{FF2B5EF4-FFF2-40B4-BE49-F238E27FC236}">
              <a16:creationId xmlns:a16="http://schemas.microsoft.com/office/drawing/2014/main" id="{00000000-0008-0000-0200-00004C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05" name="Text Box 9">
          <a:extLst>
            <a:ext uri="{FF2B5EF4-FFF2-40B4-BE49-F238E27FC236}">
              <a16:creationId xmlns:a16="http://schemas.microsoft.com/office/drawing/2014/main" id="{00000000-0008-0000-0200-00004D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06" name="Text Box 10">
          <a:extLst>
            <a:ext uri="{FF2B5EF4-FFF2-40B4-BE49-F238E27FC236}">
              <a16:creationId xmlns:a16="http://schemas.microsoft.com/office/drawing/2014/main" id="{00000000-0008-0000-0200-00004E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07" name="Text Box 4">
          <a:extLst>
            <a:ext uri="{FF2B5EF4-FFF2-40B4-BE49-F238E27FC236}">
              <a16:creationId xmlns:a16="http://schemas.microsoft.com/office/drawing/2014/main" id="{00000000-0008-0000-0200-00004F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08" name="Text Box 5">
          <a:extLst>
            <a:ext uri="{FF2B5EF4-FFF2-40B4-BE49-F238E27FC236}">
              <a16:creationId xmlns:a16="http://schemas.microsoft.com/office/drawing/2014/main" id="{00000000-0008-0000-0200-000050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09" name="Text Box 9">
          <a:extLst>
            <a:ext uri="{FF2B5EF4-FFF2-40B4-BE49-F238E27FC236}">
              <a16:creationId xmlns:a16="http://schemas.microsoft.com/office/drawing/2014/main" id="{00000000-0008-0000-0200-000051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10" name="Text Box 10">
          <a:extLst>
            <a:ext uri="{FF2B5EF4-FFF2-40B4-BE49-F238E27FC236}">
              <a16:creationId xmlns:a16="http://schemas.microsoft.com/office/drawing/2014/main" id="{00000000-0008-0000-0200-000052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11" name="Text Box 4">
          <a:extLst>
            <a:ext uri="{FF2B5EF4-FFF2-40B4-BE49-F238E27FC236}">
              <a16:creationId xmlns:a16="http://schemas.microsoft.com/office/drawing/2014/main" id="{00000000-0008-0000-0200-000053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12" name="Text Box 5">
          <a:extLst>
            <a:ext uri="{FF2B5EF4-FFF2-40B4-BE49-F238E27FC236}">
              <a16:creationId xmlns:a16="http://schemas.microsoft.com/office/drawing/2014/main" id="{00000000-0008-0000-0200-000054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13" name="Text Box 9">
          <a:extLst>
            <a:ext uri="{FF2B5EF4-FFF2-40B4-BE49-F238E27FC236}">
              <a16:creationId xmlns:a16="http://schemas.microsoft.com/office/drawing/2014/main" id="{00000000-0008-0000-0200-000055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14" name="Text Box 10">
          <a:extLst>
            <a:ext uri="{FF2B5EF4-FFF2-40B4-BE49-F238E27FC236}">
              <a16:creationId xmlns:a16="http://schemas.microsoft.com/office/drawing/2014/main" id="{00000000-0008-0000-0200-000056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15" name="Text Box 4">
          <a:extLst>
            <a:ext uri="{FF2B5EF4-FFF2-40B4-BE49-F238E27FC236}">
              <a16:creationId xmlns:a16="http://schemas.microsoft.com/office/drawing/2014/main" id="{00000000-0008-0000-0200-000057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16" name="Text Box 5">
          <a:extLst>
            <a:ext uri="{FF2B5EF4-FFF2-40B4-BE49-F238E27FC236}">
              <a16:creationId xmlns:a16="http://schemas.microsoft.com/office/drawing/2014/main" id="{00000000-0008-0000-0200-000058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17" name="Text Box 9">
          <a:extLst>
            <a:ext uri="{FF2B5EF4-FFF2-40B4-BE49-F238E27FC236}">
              <a16:creationId xmlns:a16="http://schemas.microsoft.com/office/drawing/2014/main" id="{00000000-0008-0000-0200-000059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18" name="Text Box 10">
          <a:extLst>
            <a:ext uri="{FF2B5EF4-FFF2-40B4-BE49-F238E27FC236}">
              <a16:creationId xmlns:a16="http://schemas.microsoft.com/office/drawing/2014/main" id="{00000000-0008-0000-0200-00005A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19" name="Text Box 4">
          <a:extLst>
            <a:ext uri="{FF2B5EF4-FFF2-40B4-BE49-F238E27FC236}">
              <a16:creationId xmlns:a16="http://schemas.microsoft.com/office/drawing/2014/main" id="{00000000-0008-0000-0200-00005B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20" name="Text Box 5">
          <a:extLst>
            <a:ext uri="{FF2B5EF4-FFF2-40B4-BE49-F238E27FC236}">
              <a16:creationId xmlns:a16="http://schemas.microsoft.com/office/drawing/2014/main" id="{00000000-0008-0000-0200-00005C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21" name="Text Box 9">
          <a:extLst>
            <a:ext uri="{FF2B5EF4-FFF2-40B4-BE49-F238E27FC236}">
              <a16:creationId xmlns:a16="http://schemas.microsoft.com/office/drawing/2014/main" id="{00000000-0008-0000-0200-00005D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22" name="Text Box 10">
          <a:extLst>
            <a:ext uri="{FF2B5EF4-FFF2-40B4-BE49-F238E27FC236}">
              <a16:creationId xmlns:a16="http://schemas.microsoft.com/office/drawing/2014/main" id="{00000000-0008-0000-0200-00005E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23" name="Text Box 4">
          <a:extLst>
            <a:ext uri="{FF2B5EF4-FFF2-40B4-BE49-F238E27FC236}">
              <a16:creationId xmlns:a16="http://schemas.microsoft.com/office/drawing/2014/main" id="{00000000-0008-0000-0200-00005F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24" name="Text Box 5">
          <a:extLst>
            <a:ext uri="{FF2B5EF4-FFF2-40B4-BE49-F238E27FC236}">
              <a16:creationId xmlns:a16="http://schemas.microsoft.com/office/drawing/2014/main" id="{00000000-0008-0000-0200-000060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25" name="Text Box 9">
          <a:extLst>
            <a:ext uri="{FF2B5EF4-FFF2-40B4-BE49-F238E27FC236}">
              <a16:creationId xmlns:a16="http://schemas.microsoft.com/office/drawing/2014/main" id="{00000000-0008-0000-0200-000061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26" name="Text Box 10">
          <a:extLst>
            <a:ext uri="{FF2B5EF4-FFF2-40B4-BE49-F238E27FC236}">
              <a16:creationId xmlns:a16="http://schemas.microsoft.com/office/drawing/2014/main" id="{00000000-0008-0000-0200-000062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27" name="Text Box 4">
          <a:extLst>
            <a:ext uri="{FF2B5EF4-FFF2-40B4-BE49-F238E27FC236}">
              <a16:creationId xmlns:a16="http://schemas.microsoft.com/office/drawing/2014/main" id="{00000000-0008-0000-0200-000063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28" name="Text Box 5">
          <a:extLst>
            <a:ext uri="{FF2B5EF4-FFF2-40B4-BE49-F238E27FC236}">
              <a16:creationId xmlns:a16="http://schemas.microsoft.com/office/drawing/2014/main" id="{00000000-0008-0000-0200-000064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29" name="Text Box 9">
          <a:extLst>
            <a:ext uri="{FF2B5EF4-FFF2-40B4-BE49-F238E27FC236}">
              <a16:creationId xmlns:a16="http://schemas.microsoft.com/office/drawing/2014/main" id="{00000000-0008-0000-0200-000065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30" name="Text Box 10">
          <a:extLst>
            <a:ext uri="{FF2B5EF4-FFF2-40B4-BE49-F238E27FC236}">
              <a16:creationId xmlns:a16="http://schemas.microsoft.com/office/drawing/2014/main" id="{00000000-0008-0000-0200-000066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8"/>
    <xdr:sp macro="" textlink="">
      <xdr:nvSpPr>
        <xdr:cNvPr id="3431" name="Text Box 4">
          <a:extLst>
            <a:ext uri="{FF2B5EF4-FFF2-40B4-BE49-F238E27FC236}">
              <a16:creationId xmlns:a16="http://schemas.microsoft.com/office/drawing/2014/main" id="{00000000-0008-0000-0200-0000670D0000}"/>
            </a:ext>
          </a:extLst>
        </xdr:cNvPr>
        <xdr:cNvSpPr txBox="1">
          <a:spLocks noChangeArrowheads="1"/>
        </xdr:cNvSpPr>
      </xdr:nvSpPr>
      <xdr:spPr bwMode="auto">
        <a:xfrm>
          <a:off x="5248275" y="179631975"/>
          <a:ext cx="76200" cy="148168"/>
        </a:xfrm>
        <a:prstGeom prst="rect">
          <a:avLst/>
        </a:prstGeom>
        <a:noFill/>
        <a:ln w="9525">
          <a:noFill/>
          <a:miter lim="800000"/>
          <a:headEnd/>
          <a:tailEnd/>
        </a:ln>
      </xdr:spPr>
    </xdr:sp>
    <xdr:clientData/>
  </xdr:oneCellAnchor>
  <xdr:oneCellAnchor>
    <xdr:from>
      <xdr:col>6</xdr:col>
      <xdr:colOff>0</xdr:colOff>
      <xdr:row>919</xdr:row>
      <xdr:rowOff>0</xdr:rowOff>
    </xdr:from>
    <xdr:ext cx="76200" cy="148168"/>
    <xdr:sp macro="" textlink="">
      <xdr:nvSpPr>
        <xdr:cNvPr id="3432" name="Text Box 5">
          <a:extLst>
            <a:ext uri="{FF2B5EF4-FFF2-40B4-BE49-F238E27FC236}">
              <a16:creationId xmlns:a16="http://schemas.microsoft.com/office/drawing/2014/main" id="{00000000-0008-0000-0200-0000680D0000}"/>
            </a:ext>
          </a:extLst>
        </xdr:cNvPr>
        <xdr:cNvSpPr txBox="1">
          <a:spLocks noChangeArrowheads="1"/>
        </xdr:cNvSpPr>
      </xdr:nvSpPr>
      <xdr:spPr bwMode="auto">
        <a:xfrm>
          <a:off x="5248275" y="179631975"/>
          <a:ext cx="76200" cy="148168"/>
        </a:xfrm>
        <a:prstGeom prst="rect">
          <a:avLst/>
        </a:prstGeom>
        <a:noFill/>
        <a:ln w="9525">
          <a:noFill/>
          <a:miter lim="800000"/>
          <a:headEnd/>
          <a:tailEnd/>
        </a:ln>
      </xdr:spPr>
    </xdr:sp>
    <xdr:clientData/>
  </xdr:oneCellAnchor>
  <xdr:oneCellAnchor>
    <xdr:from>
      <xdr:col>6</xdr:col>
      <xdr:colOff>0</xdr:colOff>
      <xdr:row>919</xdr:row>
      <xdr:rowOff>0</xdr:rowOff>
    </xdr:from>
    <xdr:ext cx="76200" cy="148168"/>
    <xdr:sp macro="" textlink="">
      <xdr:nvSpPr>
        <xdr:cNvPr id="3433" name="Text Box 9">
          <a:extLst>
            <a:ext uri="{FF2B5EF4-FFF2-40B4-BE49-F238E27FC236}">
              <a16:creationId xmlns:a16="http://schemas.microsoft.com/office/drawing/2014/main" id="{00000000-0008-0000-0200-0000690D0000}"/>
            </a:ext>
          </a:extLst>
        </xdr:cNvPr>
        <xdr:cNvSpPr txBox="1">
          <a:spLocks noChangeArrowheads="1"/>
        </xdr:cNvSpPr>
      </xdr:nvSpPr>
      <xdr:spPr bwMode="auto">
        <a:xfrm>
          <a:off x="5248275" y="179631975"/>
          <a:ext cx="76200" cy="148168"/>
        </a:xfrm>
        <a:prstGeom prst="rect">
          <a:avLst/>
        </a:prstGeom>
        <a:noFill/>
        <a:ln w="9525">
          <a:noFill/>
          <a:miter lim="800000"/>
          <a:headEnd/>
          <a:tailEnd/>
        </a:ln>
      </xdr:spPr>
    </xdr:sp>
    <xdr:clientData/>
  </xdr:oneCellAnchor>
  <xdr:oneCellAnchor>
    <xdr:from>
      <xdr:col>6</xdr:col>
      <xdr:colOff>0</xdr:colOff>
      <xdr:row>919</xdr:row>
      <xdr:rowOff>0</xdr:rowOff>
    </xdr:from>
    <xdr:ext cx="76200" cy="148168"/>
    <xdr:sp macro="" textlink="">
      <xdr:nvSpPr>
        <xdr:cNvPr id="3434" name="Text Box 10">
          <a:extLst>
            <a:ext uri="{FF2B5EF4-FFF2-40B4-BE49-F238E27FC236}">
              <a16:creationId xmlns:a16="http://schemas.microsoft.com/office/drawing/2014/main" id="{00000000-0008-0000-0200-00006A0D0000}"/>
            </a:ext>
          </a:extLst>
        </xdr:cNvPr>
        <xdr:cNvSpPr txBox="1">
          <a:spLocks noChangeArrowheads="1"/>
        </xdr:cNvSpPr>
      </xdr:nvSpPr>
      <xdr:spPr bwMode="auto">
        <a:xfrm>
          <a:off x="5248275" y="179631975"/>
          <a:ext cx="76200" cy="148168"/>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35" name="Text Box 4">
          <a:extLst>
            <a:ext uri="{FF2B5EF4-FFF2-40B4-BE49-F238E27FC236}">
              <a16:creationId xmlns:a16="http://schemas.microsoft.com/office/drawing/2014/main" id="{00000000-0008-0000-0200-00006B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36" name="Text Box 5">
          <a:extLst>
            <a:ext uri="{FF2B5EF4-FFF2-40B4-BE49-F238E27FC236}">
              <a16:creationId xmlns:a16="http://schemas.microsoft.com/office/drawing/2014/main" id="{00000000-0008-0000-0200-00006C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37" name="Text Box 9">
          <a:extLst>
            <a:ext uri="{FF2B5EF4-FFF2-40B4-BE49-F238E27FC236}">
              <a16:creationId xmlns:a16="http://schemas.microsoft.com/office/drawing/2014/main" id="{00000000-0008-0000-0200-00006D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38" name="Text Box 10">
          <a:extLst>
            <a:ext uri="{FF2B5EF4-FFF2-40B4-BE49-F238E27FC236}">
              <a16:creationId xmlns:a16="http://schemas.microsoft.com/office/drawing/2014/main" id="{00000000-0008-0000-0200-00006E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439" name="Text Box 4">
          <a:extLst>
            <a:ext uri="{FF2B5EF4-FFF2-40B4-BE49-F238E27FC236}">
              <a16:creationId xmlns:a16="http://schemas.microsoft.com/office/drawing/2014/main" id="{00000000-0008-0000-0200-00006F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440" name="Text Box 5">
          <a:extLst>
            <a:ext uri="{FF2B5EF4-FFF2-40B4-BE49-F238E27FC236}">
              <a16:creationId xmlns:a16="http://schemas.microsoft.com/office/drawing/2014/main" id="{00000000-0008-0000-0200-000070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441" name="Text Box 9">
          <a:extLst>
            <a:ext uri="{FF2B5EF4-FFF2-40B4-BE49-F238E27FC236}">
              <a16:creationId xmlns:a16="http://schemas.microsoft.com/office/drawing/2014/main" id="{00000000-0008-0000-0200-000071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42" name="Text Box 4">
          <a:extLst>
            <a:ext uri="{FF2B5EF4-FFF2-40B4-BE49-F238E27FC236}">
              <a16:creationId xmlns:a16="http://schemas.microsoft.com/office/drawing/2014/main" id="{00000000-0008-0000-0200-000072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43" name="Text Box 5">
          <a:extLst>
            <a:ext uri="{FF2B5EF4-FFF2-40B4-BE49-F238E27FC236}">
              <a16:creationId xmlns:a16="http://schemas.microsoft.com/office/drawing/2014/main" id="{00000000-0008-0000-0200-000073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44" name="Text Box 9">
          <a:extLst>
            <a:ext uri="{FF2B5EF4-FFF2-40B4-BE49-F238E27FC236}">
              <a16:creationId xmlns:a16="http://schemas.microsoft.com/office/drawing/2014/main" id="{00000000-0008-0000-0200-000074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45" name="Text Box 10">
          <a:extLst>
            <a:ext uri="{FF2B5EF4-FFF2-40B4-BE49-F238E27FC236}">
              <a16:creationId xmlns:a16="http://schemas.microsoft.com/office/drawing/2014/main" id="{00000000-0008-0000-0200-000075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46" name="Text Box 4">
          <a:extLst>
            <a:ext uri="{FF2B5EF4-FFF2-40B4-BE49-F238E27FC236}">
              <a16:creationId xmlns:a16="http://schemas.microsoft.com/office/drawing/2014/main" id="{00000000-0008-0000-0200-000076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47" name="Text Box 5">
          <a:extLst>
            <a:ext uri="{FF2B5EF4-FFF2-40B4-BE49-F238E27FC236}">
              <a16:creationId xmlns:a16="http://schemas.microsoft.com/office/drawing/2014/main" id="{00000000-0008-0000-0200-000077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48" name="Text Box 9">
          <a:extLst>
            <a:ext uri="{FF2B5EF4-FFF2-40B4-BE49-F238E27FC236}">
              <a16:creationId xmlns:a16="http://schemas.microsoft.com/office/drawing/2014/main" id="{00000000-0008-0000-0200-000078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49" name="Text Box 4">
          <a:extLst>
            <a:ext uri="{FF2B5EF4-FFF2-40B4-BE49-F238E27FC236}">
              <a16:creationId xmlns:a16="http://schemas.microsoft.com/office/drawing/2014/main" id="{00000000-0008-0000-0200-000079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50" name="Text Box 5">
          <a:extLst>
            <a:ext uri="{FF2B5EF4-FFF2-40B4-BE49-F238E27FC236}">
              <a16:creationId xmlns:a16="http://schemas.microsoft.com/office/drawing/2014/main" id="{00000000-0008-0000-0200-00007A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51" name="Text Box 9">
          <a:extLst>
            <a:ext uri="{FF2B5EF4-FFF2-40B4-BE49-F238E27FC236}">
              <a16:creationId xmlns:a16="http://schemas.microsoft.com/office/drawing/2014/main" id="{00000000-0008-0000-0200-00007B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52" name="Text Box 4">
          <a:extLst>
            <a:ext uri="{FF2B5EF4-FFF2-40B4-BE49-F238E27FC236}">
              <a16:creationId xmlns:a16="http://schemas.microsoft.com/office/drawing/2014/main" id="{00000000-0008-0000-0200-00007C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53" name="Text Box 4">
          <a:extLst>
            <a:ext uri="{FF2B5EF4-FFF2-40B4-BE49-F238E27FC236}">
              <a16:creationId xmlns:a16="http://schemas.microsoft.com/office/drawing/2014/main" id="{00000000-0008-0000-0200-00007D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454" name="Text Box 4">
          <a:extLst>
            <a:ext uri="{FF2B5EF4-FFF2-40B4-BE49-F238E27FC236}">
              <a16:creationId xmlns:a16="http://schemas.microsoft.com/office/drawing/2014/main" id="{00000000-0008-0000-0200-00007E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455" name="Text Box 5">
          <a:extLst>
            <a:ext uri="{FF2B5EF4-FFF2-40B4-BE49-F238E27FC236}">
              <a16:creationId xmlns:a16="http://schemas.microsoft.com/office/drawing/2014/main" id="{00000000-0008-0000-0200-00007F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456" name="Text Box 9">
          <a:extLst>
            <a:ext uri="{FF2B5EF4-FFF2-40B4-BE49-F238E27FC236}">
              <a16:creationId xmlns:a16="http://schemas.microsoft.com/office/drawing/2014/main" id="{00000000-0008-0000-0200-000080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457" name="Text Box 10">
          <a:extLst>
            <a:ext uri="{FF2B5EF4-FFF2-40B4-BE49-F238E27FC236}">
              <a16:creationId xmlns:a16="http://schemas.microsoft.com/office/drawing/2014/main" id="{00000000-0008-0000-0200-000081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458" name="Text Box 4">
          <a:extLst>
            <a:ext uri="{FF2B5EF4-FFF2-40B4-BE49-F238E27FC236}">
              <a16:creationId xmlns:a16="http://schemas.microsoft.com/office/drawing/2014/main" id="{00000000-0008-0000-0200-000082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459" name="Text Box 5">
          <a:extLst>
            <a:ext uri="{FF2B5EF4-FFF2-40B4-BE49-F238E27FC236}">
              <a16:creationId xmlns:a16="http://schemas.microsoft.com/office/drawing/2014/main" id="{00000000-0008-0000-0200-000083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460" name="Text Box 9">
          <a:extLst>
            <a:ext uri="{FF2B5EF4-FFF2-40B4-BE49-F238E27FC236}">
              <a16:creationId xmlns:a16="http://schemas.microsoft.com/office/drawing/2014/main" id="{00000000-0008-0000-0200-000084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461" name="Text Box 10">
          <a:extLst>
            <a:ext uri="{FF2B5EF4-FFF2-40B4-BE49-F238E27FC236}">
              <a16:creationId xmlns:a16="http://schemas.microsoft.com/office/drawing/2014/main" id="{00000000-0008-0000-0200-000085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462" name="Text Box 4">
          <a:extLst>
            <a:ext uri="{FF2B5EF4-FFF2-40B4-BE49-F238E27FC236}">
              <a16:creationId xmlns:a16="http://schemas.microsoft.com/office/drawing/2014/main" id="{00000000-0008-0000-0200-000086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463" name="Text Box 5">
          <a:extLst>
            <a:ext uri="{FF2B5EF4-FFF2-40B4-BE49-F238E27FC236}">
              <a16:creationId xmlns:a16="http://schemas.microsoft.com/office/drawing/2014/main" id="{00000000-0008-0000-0200-000087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464" name="Text Box 9">
          <a:extLst>
            <a:ext uri="{FF2B5EF4-FFF2-40B4-BE49-F238E27FC236}">
              <a16:creationId xmlns:a16="http://schemas.microsoft.com/office/drawing/2014/main" id="{00000000-0008-0000-0200-000088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465" name="Text Box 10">
          <a:extLst>
            <a:ext uri="{FF2B5EF4-FFF2-40B4-BE49-F238E27FC236}">
              <a16:creationId xmlns:a16="http://schemas.microsoft.com/office/drawing/2014/main" id="{00000000-0008-0000-0200-000089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466" name="Text Box 4">
          <a:extLst>
            <a:ext uri="{FF2B5EF4-FFF2-40B4-BE49-F238E27FC236}">
              <a16:creationId xmlns:a16="http://schemas.microsoft.com/office/drawing/2014/main" id="{00000000-0008-0000-0200-00008A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467" name="Text Box 5">
          <a:extLst>
            <a:ext uri="{FF2B5EF4-FFF2-40B4-BE49-F238E27FC236}">
              <a16:creationId xmlns:a16="http://schemas.microsoft.com/office/drawing/2014/main" id="{00000000-0008-0000-0200-00008B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468" name="Text Box 9">
          <a:extLst>
            <a:ext uri="{FF2B5EF4-FFF2-40B4-BE49-F238E27FC236}">
              <a16:creationId xmlns:a16="http://schemas.microsoft.com/office/drawing/2014/main" id="{00000000-0008-0000-0200-00008C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469" name="Text Box 10">
          <a:extLst>
            <a:ext uri="{FF2B5EF4-FFF2-40B4-BE49-F238E27FC236}">
              <a16:creationId xmlns:a16="http://schemas.microsoft.com/office/drawing/2014/main" id="{00000000-0008-0000-0200-00008D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470" name="Text Box 4">
          <a:extLst>
            <a:ext uri="{FF2B5EF4-FFF2-40B4-BE49-F238E27FC236}">
              <a16:creationId xmlns:a16="http://schemas.microsoft.com/office/drawing/2014/main" id="{00000000-0008-0000-0200-00008E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471" name="Text Box 5">
          <a:extLst>
            <a:ext uri="{FF2B5EF4-FFF2-40B4-BE49-F238E27FC236}">
              <a16:creationId xmlns:a16="http://schemas.microsoft.com/office/drawing/2014/main" id="{00000000-0008-0000-0200-00008F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472" name="Text Box 9">
          <a:extLst>
            <a:ext uri="{FF2B5EF4-FFF2-40B4-BE49-F238E27FC236}">
              <a16:creationId xmlns:a16="http://schemas.microsoft.com/office/drawing/2014/main" id="{00000000-0008-0000-0200-000090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473" name="Text Box 10">
          <a:extLst>
            <a:ext uri="{FF2B5EF4-FFF2-40B4-BE49-F238E27FC236}">
              <a16:creationId xmlns:a16="http://schemas.microsoft.com/office/drawing/2014/main" id="{00000000-0008-0000-0200-000091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474" name="Text Box 4">
          <a:extLst>
            <a:ext uri="{FF2B5EF4-FFF2-40B4-BE49-F238E27FC236}">
              <a16:creationId xmlns:a16="http://schemas.microsoft.com/office/drawing/2014/main" id="{00000000-0008-0000-0200-000092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475" name="Text Box 5">
          <a:extLst>
            <a:ext uri="{FF2B5EF4-FFF2-40B4-BE49-F238E27FC236}">
              <a16:creationId xmlns:a16="http://schemas.microsoft.com/office/drawing/2014/main" id="{00000000-0008-0000-0200-000093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476" name="Text Box 9">
          <a:extLst>
            <a:ext uri="{FF2B5EF4-FFF2-40B4-BE49-F238E27FC236}">
              <a16:creationId xmlns:a16="http://schemas.microsoft.com/office/drawing/2014/main" id="{00000000-0008-0000-0200-000094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477" name="Text Box 10">
          <a:extLst>
            <a:ext uri="{FF2B5EF4-FFF2-40B4-BE49-F238E27FC236}">
              <a16:creationId xmlns:a16="http://schemas.microsoft.com/office/drawing/2014/main" id="{00000000-0008-0000-0200-000095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478" name="Text Box 4">
          <a:extLst>
            <a:ext uri="{FF2B5EF4-FFF2-40B4-BE49-F238E27FC236}">
              <a16:creationId xmlns:a16="http://schemas.microsoft.com/office/drawing/2014/main" id="{00000000-0008-0000-0200-000096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479" name="Text Box 5">
          <a:extLst>
            <a:ext uri="{FF2B5EF4-FFF2-40B4-BE49-F238E27FC236}">
              <a16:creationId xmlns:a16="http://schemas.microsoft.com/office/drawing/2014/main" id="{00000000-0008-0000-0200-000097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480" name="Text Box 9">
          <a:extLst>
            <a:ext uri="{FF2B5EF4-FFF2-40B4-BE49-F238E27FC236}">
              <a16:creationId xmlns:a16="http://schemas.microsoft.com/office/drawing/2014/main" id="{00000000-0008-0000-0200-000098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52400"/>
    <xdr:sp macro="" textlink="">
      <xdr:nvSpPr>
        <xdr:cNvPr id="3481" name="Text Box 10">
          <a:extLst>
            <a:ext uri="{FF2B5EF4-FFF2-40B4-BE49-F238E27FC236}">
              <a16:creationId xmlns:a16="http://schemas.microsoft.com/office/drawing/2014/main" id="{00000000-0008-0000-0200-0000990D0000}"/>
            </a:ext>
          </a:extLst>
        </xdr:cNvPr>
        <xdr:cNvSpPr txBox="1">
          <a:spLocks noChangeArrowheads="1"/>
        </xdr:cNvSpPr>
      </xdr:nvSpPr>
      <xdr:spPr bwMode="auto">
        <a:xfrm>
          <a:off x="5248275" y="179631975"/>
          <a:ext cx="76200" cy="152400"/>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82" name="Text Box 4">
          <a:extLst>
            <a:ext uri="{FF2B5EF4-FFF2-40B4-BE49-F238E27FC236}">
              <a16:creationId xmlns:a16="http://schemas.microsoft.com/office/drawing/2014/main" id="{00000000-0008-0000-0200-00009A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83" name="Text Box 5">
          <a:extLst>
            <a:ext uri="{FF2B5EF4-FFF2-40B4-BE49-F238E27FC236}">
              <a16:creationId xmlns:a16="http://schemas.microsoft.com/office/drawing/2014/main" id="{00000000-0008-0000-0200-00009B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84" name="Text Box 9">
          <a:extLst>
            <a:ext uri="{FF2B5EF4-FFF2-40B4-BE49-F238E27FC236}">
              <a16:creationId xmlns:a16="http://schemas.microsoft.com/office/drawing/2014/main" id="{00000000-0008-0000-0200-00009C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85" name="Text Box 10">
          <a:extLst>
            <a:ext uri="{FF2B5EF4-FFF2-40B4-BE49-F238E27FC236}">
              <a16:creationId xmlns:a16="http://schemas.microsoft.com/office/drawing/2014/main" id="{00000000-0008-0000-0200-00009D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86" name="Text Box 4">
          <a:extLst>
            <a:ext uri="{FF2B5EF4-FFF2-40B4-BE49-F238E27FC236}">
              <a16:creationId xmlns:a16="http://schemas.microsoft.com/office/drawing/2014/main" id="{00000000-0008-0000-0200-00009E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87" name="Text Box 5">
          <a:extLst>
            <a:ext uri="{FF2B5EF4-FFF2-40B4-BE49-F238E27FC236}">
              <a16:creationId xmlns:a16="http://schemas.microsoft.com/office/drawing/2014/main" id="{00000000-0008-0000-0200-00009F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88" name="Text Box 9">
          <a:extLst>
            <a:ext uri="{FF2B5EF4-FFF2-40B4-BE49-F238E27FC236}">
              <a16:creationId xmlns:a16="http://schemas.microsoft.com/office/drawing/2014/main" id="{00000000-0008-0000-0200-0000A0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89" name="Text Box 10">
          <a:extLst>
            <a:ext uri="{FF2B5EF4-FFF2-40B4-BE49-F238E27FC236}">
              <a16:creationId xmlns:a16="http://schemas.microsoft.com/office/drawing/2014/main" id="{00000000-0008-0000-0200-0000A1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90" name="Text Box 4">
          <a:extLst>
            <a:ext uri="{FF2B5EF4-FFF2-40B4-BE49-F238E27FC236}">
              <a16:creationId xmlns:a16="http://schemas.microsoft.com/office/drawing/2014/main" id="{00000000-0008-0000-0200-0000A2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91" name="Text Box 5">
          <a:extLst>
            <a:ext uri="{FF2B5EF4-FFF2-40B4-BE49-F238E27FC236}">
              <a16:creationId xmlns:a16="http://schemas.microsoft.com/office/drawing/2014/main" id="{00000000-0008-0000-0200-0000A3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92" name="Text Box 9">
          <a:extLst>
            <a:ext uri="{FF2B5EF4-FFF2-40B4-BE49-F238E27FC236}">
              <a16:creationId xmlns:a16="http://schemas.microsoft.com/office/drawing/2014/main" id="{00000000-0008-0000-0200-0000A4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93" name="Text Box 10">
          <a:extLst>
            <a:ext uri="{FF2B5EF4-FFF2-40B4-BE49-F238E27FC236}">
              <a16:creationId xmlns:a16="http://schemas.microsoft.com/office/drawing/2014/main" id="{00000000-0008-0000-0200-0000A5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94" name="Text Box 4">
          <a:extLst>
            <a:ext uri="{FF2B5EF4-FFF2-40B4-BE49-F238E27FC236}">
              <a16:creationId xmlns:a16="http://schemas.microsoft.com/office/drawing/2014/main" id="{00000000-0008-0000-0200-0000A6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95" name="Text Box 5">
          <a:extLst>
            <a:ext uri="{FF2B5EF4-FFF2-40B4-BE49-F238E27FC236}">
              <a16:creationId xmlns:a16="http://schemas.microsoft.com/office/drawing/2014/main" id="{00000000-0008-0000-0200-0000A7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96" name="Text Box 9">
          <a:extLst>
            <a:ext uri="{FF2B5EF4-FFF2-40B4-BE49-F238E27FC236}">
              <a16:creationId xmlns:a16="http://schemas.microsoft.com/office/drawing/2014/main" id="{00000000-0008-0000-0200-0000A8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97" name="Text Box 10">
          <a:extLst>
            <a:ext uri="{FF2B5EF4-FFF2-40B4-BE49-F238E27FC236}">
              <a16:creationId xmlns:a16="http://schemas.microsoft.com/office/drawing/2014/main" id="{00000000-0008-0000-0200-0000A9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98" name="Text Box 4">
          <a:extLst>
            <a:ext uri="{FF2B5EF4-FFF2-40B4-BE49-F238E27FC236}">
              <a16:creationId xmlns:a16="http://schemas.microsoft.com/office/drawing/2014/main" id="{00000000-0008-0000-0200-0000AA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499" name="Text Box 5">
          <a:extLst>
            <a:ext uri="{FF2B5EF4-FFF2-40B4-BE49-F238E27FC236}">
              <a16:creationId xmlns:a16="http://schemas.microsoft.com/office/drawing/2014/main" id="{00000000-0008-0000-0200-0000AB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500" name="Text Box 9">
          <a:extLst>
            <a:ext uri="{FF2B5EF4-FFF2-40B4-BE49-F238E27FC236}">
              <a16:creationId xmlns:a16="http://schemas.microsoft.com/office/drawing/2014/main" id="{00000000-0008-0000-0200-0000AC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501" name="Text Box 10">
          <a:extLst>
            <a:ext uri="{FF2B5EF4-FFF2-40B4-BE49-F238E27FC236}">
              <a16:creationId xmlns:a16="http://schemas.microsoft.com/office/drawing/2014/main" id="{00000000-0008-0000-0200-0000AD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502" name="Text Box 4">
          <a:extLst>
            <a:ext uri="{FF2B5EF4-FFF2-40B4-BE49-F238E27FC236}">
              <a16:creationId xmlns:a16="http://schemas.microsoft.com/office/drawing/2014/main" id="{00000000-0008-0000-0200-0000AE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503" name="Text Box 5">
          <a:extLst>
            <a:ext uri="{FF2B5EF4-FFF2-40B4-BE49-F238E27FC236}">
              <a16:creationId xmlns:a16="http://schemas.microsoft.com/office/drawing/2014/main" id="{00000000-0008-0000-0200-0000AF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504" name="Text Box 9">
          <a:extLst>
            <a:ext uri="{FF2B5EF4-FFF2-40B4-BE49-F238E27FC236}">
              <a16:creationId xmlns:a16="http://schemas.microsoft.com/office/drawing/2014/main" id="{00000000-0008-0000-0200-0000B0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505" name="Text Box 10">
          <a:extLst>
            <a:ext uri="{FF2B5EF4-FFF2-40B4-BE49-F238E27FC236}">
              <a16:creationId xmlns:a16="http://schemas.microsoft.com/office/drawing/2014/main" id="{00000000-0008-0000-0200-0000B1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506" name="Text Box 4">
          <a:extLst>
            <a:ext uri="{FF2B5EF4-FFF2-40B4-BE49-F238E27FC236}">
              <a16:creationId xmlns:a16="http://schemas.microsoft.com/office/drawing/2014/main" id="{00000000-0008-0000-0200-0000B2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507" name="Text Box 5">
          <a:extLst>
            <a:ext uri="{FF2B5EF4-FFF2-40B4-BE49-F238E27FC236}">
              <a16:creationId xmlns:a16="http://schemas.microsoft.com/office/drawing/2014/main" id="{00000000-0008-0000-0200-0000B3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508" name="Text Box 9">
          <a:extLst>
            <a:ext uri="{FF2B5EF4-FFF2-40B4-BE49-F238E27FC236}">
              <a16:creationId xmlns:a16="http://schemas.microsoft.com/office/drawing/2014/main" id="{00000000-0008-0000-0200-0000B4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509" name="Text Box 10">
          <a:extLst>
            <a:ext uri="{FF2B5EF4-FFF2-40B4-BE49-F238E27FC236}">
              <a16:creationId xmlns:a16="http://schemas.microsoft.com/office/drawing/2014/main" id="{00000000-0008-0000-0200-0000B5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510" name="Text Box 4">
          <a:extLst>
            <a:ext uri="{FF2B5EF4-FFF2-40B4-BE49-F238E27FC236}">
              <a16:creationId xmlns:a16="http://schemas.microsoft.com/office/drawing/2014/main" id="{00000000-0008-0000-0200-0000B6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511" name="Text Box 5">
          <a:extLst>
            <a:ext uri="{FF2B5EF4-FFF2-40B4-BE49-F238E27FC236}">
              <a16:creationId xmlns:a16="http://schemas.microsoft.com/office/drawing/2014/main" id="{00000000-0008-0000-0200-0000B7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512" name="Text Box 9">
          <a:extLst>
            <a:ext uri="{FF2B5EF4-FFF2-40B4-BE49-F238E27FC236}">
              <a16:creationId xmlns:a16="http://schemas.microsoft.com/office/drawing/2014/main" id="{00000000-0008-0000-0200-0000B8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513" name="Text Box 10">
          <a:extLst>
            <a:ext uri="{FF2B5EF4-FFF2-40B4-BE49-F238E27FC236}">
              <a16:creationId xmlns:a16="http://schemas.microsoft.com/office/drawing/2014/main" id="{00000000-0008-0000-0200-0000B9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514" name="Text Box 4">
          <a:extLst>
            <a:ext uri="{FF2B5EF4-FFF2-40B4-BE49-F238E27FC236}">
              <a16:creationId xmlns:a16="http://schemas.microsoft.com/office/drawing/2014/main" id="{00000000-0008-0000-0200-0000BA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515" name="Text Box 5">
          <a:extLst>
            <a:ext uri="{FF2B5EF4-FFF2-40B4-BE49-F238E27FC236}">
              <a16:creationId xmlns:a16="http://schemas.microsoft.com/office/drawing/2014/main" id="{00000000-0008-0000-0200-0000BB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516" name="Text Box 9">
          <a:extLst>
            <a:ext uri="{FF2B5EF4-FFF2-40B4-BE49-F238E27FC236}">
              <a16:creationId xmlns:a16="http://schemas.microsoft.com/office/drawing/2014/main" id="{00000000-0008-0000-0200-0000BC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517" name="Text Box 10">
          <a:extLst>
            <a:ext uri="{FF2B5EF4-FFF2-40B4-BE49-F238E27FC236}">
              <a16:creationId xmlns:a16="http://schemas.microsoft.com/office/drawing/2014/main" id="{00000000-0008-0000-0200-0000BD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518" name="Text Box 4">
          <a:extLst>
            <a:ext uri="{FF2B5EF4-FFF2-40B4-BE49-F238E27FC236}">
              <a16:creationId xmlns:a16="http://schemas.microsoft.com/office/drawing/2014/main" id="{00000000-0008-0000-0200-0000BE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519" name="Text Box 5">
          <a:extLst>
            <a:ext uri="{FF2B5EF4-FFF2-40B4-BE49-F238E27FC236}">
              <a16:creationId xmlns:a16="http://schemas.microsoft.com/office/drawing/2014/main" id="{00000000-0008-0000-0200-0000BF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520" name="Text Box 9">
          <a:extLst>
            <a:ext uri="{FF2B5EF4-FFF2-40B4-BE49-F238E27FC236}">
              <a16:creationId xmlns:a16="http://schemas.microsoft.com/office/drawing/2014/main" id="{00000000-0008-0000-0200-0000C0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521" name="Text Box 10">
          <a:extLst>
            <a:ext uri="{FF2B5EF4-FFF2-40B4-BE49-F238E27FC236}">
              <a16:creationId xmlns:a16="http://schemas.microsoft.com/office/drawing/2014/main" id="{00000000-0008-0000-0200-0000C1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522" name="Text Box 4">
          <a:extLst>
            <a:ext uri="{FF2B5EF4-FFF2-40B4-BE49-F238E27FC236}">
              <a16:creationId xmlns:a16="http://schemas.microsoft.com/office/drawing/2014/main" id="{00000000-0008-0000-0200-0000C2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523" name="Text Box 5">
          <a:extLst>
            <a:ext uri="{FF2B5EF4-FFF2-40B4-BE49-F238E27FC236}">
              <a16:creationId xmlns:a16="http://schemas.microsoft.com/office/drawing/2014/main" id="{00000000-0008-0000-0200-0000C3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524" name="Text Box 9">
          <a:extLst>
            <a:ext uri="{FF2B5EF4-FFF2-40B4-BE49-F238E27FC236}">
              <a16:creationId xmlns:a16="http://schemas.microsoft.com/office/drawing/2014/main" id="{00000000-0008-0000-0200-0000C4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7"/>
    <xdr:sp macro="" textlink="">
      <xdr:nvSpPr>
        <xdr:cNvPr id="3525" name="Text Box 10">
          <a:extLst>
            <a:ext uri="{FF2B5EF4-FFF2-40B4-BE49-F238E27FC236}">
              <a16:creationId xmlns:a16="http://schemas.microsoft.com/office/drawing/2014/main" id="{00000000-0008-0000-0200-0000C50D0000}"/>
            </a:ext>
          </a:extLst>
        </xdr:cNvPr>
        <xdr:cNvSpPr txBox="1">
          <a:spLocks noChangeArrowheads="1"/>
        </xdr:cNvSpPr>
      </xdr:nvSpPr>
      <xdr:spPr bwMode="auto">
        <a:xfrm>
          <a:off x="5248275" y="179631975"/>
          <a:ext cx="76200" cy="148167"/>
        </a:xfrm>
        <a:prstGeom prst="rect">
          <a:avLst/>
        </a:prstGeom>
        <a:noFill/>
        <a:ln w="9525">
          <a:noFill/>
          <a:miter lim="800000"/>
          <a:headEnd/>
          <a:tailEnd/>
        </a:ln>
      </xdr:spPr>
    </xdr:sp>
    <xdr:clientData/>
  </xdr:oneCellAnchor>
  <xdr:oneCellAnchor>
    <xdr:from>
      <xdr:col>6</xdr:col>
      <xdr:colOff>0</xdr:colOff>
      <xdr:row>919</xdr:row>
      <xdr:rowOff>0</xdr:rowOff>
    </xdr:from>
    <xdr:ext cx="76200" cy="148168"/>
    <xdr:sp macro="" textlink="">
      <xdr:nvSpPr>
        <xdr:cNvPr id="3526" name="Text Box 4">
          <a:extLst>
            <a:ext uri="{FF2B5EF4-FFF2-40B4-BE49-F238E27FC236}">
              <a16:creationId xmlns:a16="http://schemas.microsoft.com/office/drawing/2014/main" id="{00000000-0008-0000-0200-0000C60D0000}"/>
            </a:ext>
          </a:extLst>
        </xdr:cNvPr>
        <xdr:cNvSpPr txBox="1">
          <a:spLocks noChangeArrowheads="1"/>
        </xdr:cNvSpPr>
      </xdr:nvSpPr>
      <xdr:spPr bwMode="auto">
        <a:xfrm>
          <a:off x="5248275" y="179631975"/>
          <a:ext cx="76200" cy="148168"/>
        </a:xfrm>
        <a:prstGeom prst="rect">
          <a:avLst/>
        </a:prstGeom>
        <a:noFill/>
        <a:ln w="9525">
          <a:noFill/>
          <a:miter lim="800000"/>
          <a:headEnd/>
          <a:tailEnd/>
        </a:ln>
      </xdr:spPr>
    </xdr:sp>
    <xdr:clientData/>
  </xdr:oneCellAnchor>
  <xdr:oneCellAnchor>
    <xdr:from>
      <xdr:col>6</xdr:col>
      <xdr:colOff>0</xdr:colOff>
      <xdr:row>919</xdr:row>
      <xdr:rowOff>0</xdr:rowOff>
    </xdr:from>
    <xdr:ext cx="76200" cy="148168"/>
    <xdr:sp macro="" textlink="">
      <xdr:nvSpPr>
        <xdr:cNvPr id="3527" name="Text Box 5">
          <a:extLst>
            <a:ext uri="{FF2B5EF4-FFF2-40B4-BE49-F238E27FC236}">
              <a16:creationId xmlns:a16="http://schemas.microsoft.com/office/drawing/2014/main" id="{00000000-0008-0000-0200-0000C70D0000}"/>
            </a:ext>
          </a:extLst>
        </xdr:cNvPr>
        <xdr:cNvSpPr txBox="1">
          <a:spLocks noChangeArrowheads="1"/>
        </xdr:cNvSpPr>
      </xdr:nvSpPr>
      <xdr:spPr bwMode="auto">
        <a:xfrm>
          <a:off x="5248275" y="179631975"/>
          <a:ext cx="76200" cy="148168"/>
        </a:xfrm>
        <a:prstGeom prst="rect">
          <a:avLst/>
        </a:prstGeom>
        <a:noFill/>
        <a:ln w="9525">
          <a:noFill/>
          <a:miter lim="800000"/>
          <a:headEnd/>
          <a:tailEnd/>
        </a:ln>
      </xdr:spPr>
    </xdr:sp>
    <xdr:clientData/>
  </xdr:oneCellAnchor>
  <xdr:oneCellAnchor>
    <xdr:from>
      <xdr:col>6</xdr:col>
      <xdr:colOff>0</xdr:colOff>
      <xdr:row>919</xdr:row>
      <xdr:rowOff>0</xdr:rowOff>
    </xdr:from>
    <xdr:ext cx="76200" cy="148168"/>
    <xdr:sp macro="" textlink="">
      <xdr:nvSpPr>
        <xdr:cNvPr id="3528" name="Text Box 9">
          <a:extLst>
            <a:ext uri="{FF2B5EF4-FFF2-40B4-BE49-F238E27FC236}">
              <a16:creationId xmlns:a16="http://schemas.microsoft.com/office/drawing/2014/main" id="{00000000-0008-0000-0200-0000C80D0000}"/>
            </a:ext>
          </a:extLst>
        </xdr:cNvPr>
        <xdr:cNvSpPr txBox="1">
          <a:spLocks noChangeArrowheads="1"/>
        </xdr:cNvSpPr>
      </xdr:nvSpPr>
      <xdr:spPr bwMode="auto">
        <a:xfrm>
          <a:off x="5248275" y="179631975"/>
          <a:ext cx="76200" cy="148168"/>
        </a:xfrm>
        <a:prstGeom prst="rect">
          <a:avLst/>
        </a:prstGeom>
        <a:noFill/>
        <a:ln w="9525">
          <a:noFill/>
          <a:miter lim="800000"/>
          <a:headEnd/>
          <a:tailEnd/>
        </a:ln>
      </xdr:spPr>
    </xdr:sp>
    <xdr:clientData/>
  </xdr:oneCellAnchor>
  <xdr:oneCellAnchor>
    <xdr:from>
      <xdr:col>6</xdr:col>
      <xdr:colOff>0</xdr:colOff>
      <xdr:row>919</xdr:row>
      <xdr:rowOff>0</xdr:rowOff>
    </xdr:from>
    <xdr:ext cx="76200" cy="148168"/>
    <xdr:sp macro="" textlink="">
      <xdr:nvSpPr>
        <xdr:cNvPr id="3529" name="Text Box 10">
          <a:extLst>
            <a:ext uri="{FF2B5EF4-FFF2-40B4-BE49-F238E27FC236}">
              <a16:creationId xmlns:a16="http://schemas.microsoft.com/office/drawing/2014/main" id="{00000000-0008-0000-0200-0000C90D0000}"/>
            </a:ext>
          </a:extLst>
        </xdr:cNvPr>
        <xdr:cNvSpPr txBox="1">
          <a:spLocks noChangeArrowheads="1"/>
        </xdr:cNvSpPr>
      </xdr:nvSpPr>
      <xdr:spPr bwMode="auto">
        <a:xfrm>
          <a:off x="5248275" y="179631975"/>
          <a:ext cx="76200" cy="148168"/>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629"/>
  <sheetViews>
    <sheetView tabSelected="1" view="pageBreakPreview" topLeftCell="A9" zoomScaleSheetLayoutView="100" workbookViewId="0">
      <selection activeCell="K883" sqref="K883"/>
    </sheetView>
  </sheetViews>
  <sheetFormatPr defaultColWidth="9.140625" defaultRowHeight="12.75" x14ac:dyDescent="0.2"/>
  <cols>
    <col min="1" max="16384" width="9.140625" style="13"/>
  </cols>
  <sheetData>
    <row r="16" spans="1:9" ht="26.25" x14ac:dyDescent="0.2">
      <c r="A16" s="476" t="s">
        <v>0</v>
      </c>
      <c r="B16" s="476"/>
      <c r="C16" s="476"/>
      <c r="D16" s="476"/>
      <c r="E16" s="476"/>
      <c r="F16" s="476"/>
      <c r="G16" s="476"/>
      <c r="H16" s="476"/>
      <c r="I16" s="476"/>
    </row>
    <row r="17" spans="1:9" ht="39" customHeight="1" x14ac:dyDescent="0.2">
      <c r="A17" s="477" t="s">
        <v>704</v>
      </c>
      <c r="B17" s="477"/>
      <c r="C17" s="477"/>
      <c r="D17" s="477"/>
      <c r="E17" s="477"/>
      <c r="F17" s="477"/>
      <c r="G17" s="477"/>
      <c r="H17" s="477"/>
      <c r="I17" s="477"/>
    </row>
    <row r="18" spans="1:9" ht="26.25" x14ac:dyDescent="0.2">
      <c r="A18" s="479"/>
      <c r="B18" s="479"/>
      <c r="C18" s="479"/>
      <c r="D18" s="479"/>
      <c r="E18" s="479"/>
      <c r="F18" s="479"/>
      <c r="G18" s="479"/>
      <c r="H18" s="479"/>
      <c r="I18" s="479"/>
    </row>
    <row r="19" spans="1:9" ht="15" x14ac:dyDescent="0.25">
      <c r="A19" s="478" t="s">
        <v>1</v>
      </c>
      <c r="B19" s="478"/>
      <c r="C19" s="478"/>
      <c r="D19" s="478"/>
      <c r="E19" s="478"/>
      <c r="F19" s="478"/>
      <c r="G19" s="478"/>
      <c r="H19" s="478"/>
      <c r="I19" s="478"/>
    </row>
    <row r="576" spans="5:5" x14ac:dyDescent="0.2">
      <c r="E576" s="13" t="s">
        <v>711</v>
      </c>
    </row>
    <row r="589" spans="2:8" x14ac:dyDescent="0.2">
      <c r="B589" s="13" t="s">
        <v>707</v>
      </c>
    </row>
    <row r="591" spans="2:8" ht="15" customHeight="1" x14ac:dyDescent="0.2">
      <c r="E591" s="13" t="s">
        <v>712</v>
      </c>
    </row>
    <row r="592" spans="2:8" x14ac:dyDescent="0.2">
      <c r="H592" s="13">
        <v>270.58999999999997</v>
      </c>
    </row>
    <row r="593" spans="1:8" x14ac:dyDescent="0.2">
      <c r="H593" s="13">
        <v>169.99</v>
      </c>
    </row>
    <row r="596" spans="1:8" x14ac:dyDescent="0.2">
      <c r="A596" s="13" t="s">
        <v>398</v>
      </c>
      <c r="H596" s="13">
        <v>425.79</v>
      </c>
    </row>
    <row r="597" spans="1:8" x14ac:dyDescent="0.2">
      <c r="A597" s="13" t="s">
        <v>400</v>
      </c>
      <c r="H597" s="13">
        <v>61.77</v>
      </c>
    </row>
    <row r="600" spans="1:8" x14ac:dyDescent="0.2">
      <c r="A600" s="13" t="s">
        <v>402</v>
      </c>
      <c r="E600" s="13" t="s">
        <v>144</v>
      </c>
      <c r="H600" s="13">
        <v>38.159999999999997</v>
      </c>
    </row>
    <row r="601" spans="1:8" x14ac:dyDescent="0.2">
      <c r="A601" s="13" t="s">
        <v>708</v>
      </c>
      <c r="H601" s="13">
        <v>41.64</v>
      </c>
    </row>
    <row r="603" spans="1:8" ht="30" customHeight="1" x14ac:dyDescent="0.2"/>
    <row r="604" spans="1:8" x14ac:dyDescent="0.2">
      <c r="A604" s="13" t="s">
        <v>709</v>
      </c>
    </row>
    <row r="610" spans="8:8" x14ac:dyDescent="0.2">
      <c r="H610" s="13">
        <f>H592+H600</f>
        <v>308.75</v>
      </c>
    </row>
    <row r="611" spans="8:8" x14ac:dyDescent="0.2">
      <c r="H611" s="13">
        <f>H593+H601</f>
        <v>211.63</v>
      </c>
    </row>
    <row r="614" spans="8:8" x14ac:dyDescent="0.2">
      <c r="H614" s="13" t="e">
        <f>#REF!</f>
        <v>#REF!</v>
      </c>
    </row>
    <row r="625" spans="4:8" x14ac:dyDescent="0.2">
      <c r="H625" s="13">
        <f>H596</f>
        <v>425.79</v>
      </c>
    </row>
    <row r="626" spans="4:8" x14ac:dyDescent="0.2">
      <c r="H626" s="13">
        <f>H597</f>
        <v>61.77</v>
      </c>
    </row>
    <row r="628" spans="4:8" x14ac:dyDescent="0.2">
      <c r="D628" s="13" t="s">
        <v>710</v>
      </c>
    </row>
    <row r="629" spans="4:8" x14ac:dyDescent="0.2">
      <c r="G629" s="13" t="s">
        <v>40</v>
      </c>
      <c r="H629" s="13">
        <v>1</v>
      </c>
    </row>
  </sheetData>
  <mergeCells count="4">
    <mergeCell ref="A16:I16"/>
    <mergeCell ref="A17:I17"/>
    <mergeCell ref="A19:I19"/>
    <mergeCell ref="A18:I18"/>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2:M629"/>
  <sheetViews>
    <sheetView tabSelected="1" zoomScale="80" zoomScaleNormal="80" zoomScaleSheetLayoutView="100" workbookViewId="0">
      <selection activeCell="K883" sqref="K883"/>
    </sheetView>
  </sheetViews>
  <sheetFormatPr defaultColWidth="9.140625"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484" t="s">
        <v>2</v>
      </c>
      <c r="B2" s="484"/>
      <c r="C2" s="484"/>
      <c r="D2" s="484"/>
      <c r="E2" s="484"/>
      <c r="F2" s="484"/>
    </row>
    <row r="3" spans="1:10" ht="18.75" x14ac:dyDescent="0.2">
      <c r="A3" s="485" t="str">
        <f>Cover!A17:I17</f>
        <v>MULTIPURPOSE HALL at AA. HIMANDHOO SCHOOL</v>
      </c>
      <c r="B3" s="485"/>
      <c r="C3" s="485"/>
      <c r="D3" s="485"/>
      <c r="E3" s="485"/>
      <c r="F3" s="485"/>
    </row>
    <row r="5" spans="1:10" ht="15" customHeight="1" x14ac:dyDescent="0.2">
      <c r="C5" s="482" t="s">
        <v>3</v>
      </c>
      <c r="D5" s="486"/>
      <c r="E5" s="480" t="s">
        <v>4</v>
      </c>
      <c r="F5" s="486" t="s">
        <v>5</v>
      </c>
    </row>
    <row r="6" spans="1:10" s="1" customFormat="1" ht="15" x14ac:dyDescent="0.2">
      <c r="C6" s="483"/>
      <c r="D6" s="487"/>
      <c r="E6" s="481"/>
      <c r="F6" s="488"/>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tender'!E85</f>
        <v>Bill №: 02 - EXCAVATION AND FILLING</v>
      </c>
      <c r="D9" s="19"/>
      <c r="E9" s="10"/>
      <c r="F9" s="8"/>
    </row>
    <row r="10" spans="1:10" ht="24.75" customHeight="1" x14ac:dyDescent="0.2">
      <c r="B10" s="17"/>
      <c r="C10" s="20" t="str">
        <f>'BOQ for tender'!E160</f>
        <v>Bill №: 03 - INSITU CONCRETE WORKS</v>
      </c>
      <c r="D10" s="19"/>
      <c r="E10" s="10"/>
      <c r="F10" s="8"/>
    </row>
    <row r="11" spans="1:10" ht="24.75" customHeight="1" x14ac:dyDescent="0.2">
      <c r="B11" s="17"/>
      <c r="C11" s="20" t="str">
        <f>'BOQ for tender'!E268</f>
        <v>Bill №: 04 - MASONRY</v>
      </c>
      <c r="D11" s="19"/>
      <c r="E11" s="10"/>
      <c r="F11" s="8"/>
      <c r="G11" s="12"/>
    </row>
    <row r="12" spans="1:10" ht="24.75" customHeight="1" x14ac:dyDescent="0.2">
      <c r="B12" s="17"/>
      <c r="C12" s="20" t="str">
        <f>'BOQ for tender'!E324</f>
        <v>Bill №: 05 - STRUCTURAL METAL WORKS</v>
      </c>
      <c r="D12" s="19"/>
      <c r="E12" s="10"/>
      <c r="F12" s="8"/>
    </row>
    <row r="13" spans="1:10" ht="24.75" customHeight="1" x14ac:dyDescent="0.2">
      <c r="B13" s="17"/>
      <c r="C13" s="20" t="str">
        <f>'BOQ for tender'!E366</f>
        <v>Bill №: 06 - CARPENTRY</v>
      </c>
      <c r="D13" s="19"/>
      <c r="E13" s="10"/>
      <c r="F13" s="8"/>
    </row>
    <row r="14" spans="1:10" ht="24.75" customHeight="1" x14ac:dyDescent="0.2">
      <c r="B14" s="17"/>
      <c r="C14" s="20" t="str">
        <f>'BOQ for tender'!E402</f>
        <v>Bill №: 07 - ROOFING</v>
      </c>
      <c r="D14" s="19"/>
      <c r="E14" s="10"/>
      <c r="F14" s="8"/>
      <c r="H14" s="21"/>
      <c r="I14" s="22"/>
    </row>
    <row r="15" spans="1:10" ht="24.75" customHeight="1" x14ac:dyDescent="0.2">
      <c r="B15" s="17"/>
      <c r="C15" s="20" t="str">
        <f>'BOQ for tender'!E478</f>
        <v>Bill №: 08 - WINDOWS, SCREENS &amp; LIGHTS</v>
      </c>
      <c r="D15" s="19"/>
      <c r="E15" s="10"/>
      <c r="F15" s="8"/>
      <c r="I15" s="21"/>
    </row>
    <row r="16" spans="1:10" ht="24.75" customHeight="1" x14ac:dyDescent="0.2">
      <c r="B16" s="17"/>
      <c r="C16" s="20" t="str">
        <f>'BOQ for tender'!E511</f>
        <v>Bill №: 09 - DOORS, SHUTTERS &amp; HATCHES</v>
      </c>
      <c r="D16" s="19"/>
      <c r="E16" s="10"/>
      <c r="F16" s="8"/>
      <c r="I16" s="22"/>
      <c r="J16" s="21"/>
    </row>
    <row r="17" spans="2:13" ht="24.75" customHeight="1" x14ac:dyDescent="0.2">
      <c r="B17" s="17"/>
      <c r="C17" s="20" t="str">
        <f>'BOQ for tender'!E572</f>
        <v>Bill №: 10 - FLOOR, WALL, CEILING, AND ROOF FINISHINGS</v>
      </c>
      <c r="D17" s="19"/>
      <c r="E17" s="10"/>
      <c r="F17" s="8"/>
    </row>
    <row r="18" spans="2:13" ht="24.75" customHeight="1" x14ac:dyDescent="0.2">
      <c r="B18" s="17"/>
      <c r="C18" s="20" t="str">
        <f>'BOQ for tender'!E639</f>
        <v>Bill №: 11 - SUSPENDED CEILING</v>
      </c>
      <c r="D18" s="19"/>
      <c r="E18" s="10"/>
      <c r="F18" s="8"/>
    </row>
    <row r="19" spans="2:13" ht="24.75" customHeight="1" x14ac:dyDescent="0.2">
      <c r="B19" s="17"/>
      <c r="C19" s="20" t="str">
        <f>'BOQ for tender'!E699</f>
        <v>Bill №: 12 - PAINTING &amp; DECORATIONS</v>
      </c>
      <c r="D19" s="19"/>
      <c r="E19" s="10"/>
      <c r="F19" s="8"/>
      <c r="G19" s="12"/>
      <c r="I19" s="21"/>
    </row>
    <row r="20" spans="2:13" ht="24.75" customHeight="1" x14ac:dyDescent="0.2">
      <c r="B20" s="17"/>
      <c r="C20" s="20" t="str">
        <f>'BOQ for tender'!E748</f>
        <v>Bill №: 13 - STAIRS, WALKWAYS AND BALUSTRADES</v>
      </c>
      <c r="D20" s="19"/>
      <c r="E20" s="10"/>
      <c r="F20" s="8"/>
      <c r="J20" s="21"/>
    </row>
    <row r="21" spans="2:13" ht="24.75" customHeight="1" x14ac:dyDescent="0.2">
      <c r="B21" s="17"/>
      <c r="C21" s="20" t="str">
        <f>'BOQ for tender'!E828</f>
        <v>Bill №: 14 - MECHANICAL &amp; ELECTRICAL SERVICES</v>
      </c>
      <c r="D21" s="19"/>
      <c r="E21" s="10"/>
      <c r="F21" s="8"/>
      <c r="J21" s="21"/>
    </row>
    <row r="22" spans="2:13" ht="24.75" customHeight="1" x14ac:dyDescent="0.2">
      <c r="B22" s="17"/>
      <c r="C22" s="20" t="str">
        <f>'BOQ for tender'!E983</f>
        <v>Bill №: 15 - INSULATION, FIRE STOPPING &amp; FIRE PROTECTION</v>
      </c>
      <c r="D22" s="19"/>
      <c r="E22" s="10"/>
      <c r="F22" s="8"/>
      <c r="H22" s="21"/>
    </row>
    <row r="23" spans="2:13" ht="24.75" customHeight="1" x14ac:dyDescent="0.2">
      <c r="B23" s="17"/>
      <c r="C23" s="20" t="str">
        <f>'BOQ for tender'!E1006</f>
        <v>Bill №:  16- ADDITIONS AND OMMISIONS</v>
      </c>
      <c r="D23" s="19"/>
      <c r="E23" s="10"/>
      <c r="F23" s="8"/>
      <c r="H23" s="21"/>
    </row>
    <row r="24" spans="2:13" ht="24.75" customHeight="1" x14ac:dyDescent="0.25">
      <c r="C24" s="23"/>
      <c r="D24" s="24"/>
      <c r="E24" s="2"/>
      <c r="F24" s="5"/>
    </row>
    <row r="25" spans="2:13" ht="39" customHeight="1" x14ac:dyDescent="0.2">
      <c r="B25" s="1"/>
      <c r="C25" s="28" t="s">
        <v>6</v>
      </c>
      <c r="D25" s="25"/>
      <c r="E25" s="6"/>
      <c r="F25" s="7"/>
      <c r="G25" s="21"/>
      <c r="H25" s="22"/>
      <c r="I25" s="21"/>
    </row>
    <row r="26" spans="2:13" ht="15" x14ac:dyDescent="0.25">
      <c r="B26" s="1"/>
      <c r="C26" s="26"/>
      <c r="E26" s="3"/>
      <c r="F26" s="4"/>
    </row>
    <row r="27" spans="2:13" x14ac:dyDescent="0.2">
      <c r="E27" s="22"/>
      <c r="M27" s="27"/>
    </row>
    <row r="576" spans="5:5" x14ac:dyDescent="0.2">
      <c r="E576" s="11" t="s">
        <v>711</v>
      </c>
    </row>
    <row r="589" spans="2:8" x14ac:dyDescent="0.2">
      <c r="B589" s="11" t="s">
        <v>707</v>
      </c>
    </row>
    <row r="591" spans="2:8" ht="15" customHeight="1" x14ac:dyDescent="0.2">
      <c r="E591" s="11" t="s">
        <v>712</v>
      </c>
    </row>
    <row r="592" spans="2:8" x14ac:dyDescent="0.2">
      <c r="H592" s="11">
        <v>270.58999999999997</v>
      </c>
    </row>
    <row r="593" spans="1:8" x14ac:dyDescent="0.2">
      <c r="H593" s="11">
        <v>169.99</v>
      </c>
    </row>
    <row r="596" spans="1:8" x14ac:dyDescent="0.2">
      <c r="A596" s="11" t="s">
        <v>398</v>
      </c>
      <c r="H596" s="11">
        <v>425.79</v>
      </c>
    </row>
    <row r="597" spans="1:8" x14ac:dyDescent="0.2">
      <c r="A597" s="11" t="s">
        <v>400</v>
      </c>
      <c r="H597" s="11">
        <v>61.77</v>
      </c>
    </row>
    <row r="600" spans="1:8" x14ac:dyDescent="0.2">
      <c r="A600" s="11" t="s">
        <v>402</v>
      </c>
      <c r="E600" s="11" t="s">
        <v>144</v>
      </c>
      <c r="H600" s="11">
        <v>38.159999999999997</v>
      </c>
    </row>
    <row r="601" spans="1:8" x14ac:dyDescent="0.2">
      <c r="A601" s="11" t="s">
        <v>708</v>
      </c>
      <c r="H601" s="11">
        <v>41.64</v>
      </c>
    </row>
    <row r="603" spans="1:8" ht="30" customHeight="1" x14ac:dyDescent="0.2"/>
    <row r="604" spans="1:8" x14ac:dyDescent="0.2">
      <c r="A604" s="11" t="s">
        <v>709</v>
      </c>
    </row>
    <row r="610" spans="8:8" x14ac:dyDescent="0.2">
      <c r="H610" s="11">
        <f>H592+H600</f>
        <v>308.75</v>
      </c>
    </row>
    <row r="611" spans="8:8" x14ac:dyDescent="0.2">
      <c r="H611" s="11">
        <f>H593+H601</f>
        <v>211.63</v>
      </c>
    </row>
    <row r="614" spans="8:8" x14ac:dyDescent="0.2">
      <c r="H614" s="11" t="e">
        <f>#REF!</f>
        <v>#REF!</v>
      </c>
    </row>
    <row r="625" spans="4:8" x14ac:dyDescent="0.2">
      <c r="H625" s="11">
        <f>H596</f>
        <v>425.79</v>
      </c>
    </row>
    <row r="626" spans="4:8" x14ac:dyDescent="0.2">
      <c r="H626" s="11">
        <f>H597</f>
        <v>61.77</v>
      </c>
    </row>
    <row r="628" spans="4:8" x14ac:dyDescent="0.2">
      <c r="D628" s="11" t="s">
        <v>710</v>
      </c>
    </row>
    <row r="629" spans="4:8" x14ac:dyDescent="0.2">
      <c r="G629" s="11" t="s">
        <v>40</v>
      </c>
      <c r="H629" s="11">
        <v>1</v>
      </c>
    </row>
  </sheetData>
  <mergeCells count="6">
    <mergeCell ref="E5:E6"/>
    <mergeCell ref="C5:C6"/>
    <mergeCell ref="A2:F2"/>
    <mergeCell ref="A3:F3"/>
    <mergeCell ref="D5:D6"/>
    <mergeCell ref="F5:F6"/>
  </mergeCells>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Q1090"/>
  <sheetViews>
    <sheetView tabSelected="1" view="pageBreakPreview" topLeftCell="A870" zoomScaleNormal="100" zoomScaleSheetLayoutView="100" workbookViewId="0">
      <selection activeCell="K883" sqref="K883"/>
    </sheetView>
  </sheetViews>
  <sheetFormatPr defaultColWidth="9.140625" defaultRowHeight="12.75" outlineLevelCol="1" x14ac:dyDescent="0.2"/>
  <cols>
    <col min="1" max="1" width="7.28515625" style="92" customWidth="1"/>
    <col min="2" max="2" width="6.28515625" style="31" customWidth="1"/>
    <col min="3" max="3" width="1.85546875" style="32" bestFit="1" customWidth="1"/>
    <col min="4" max="4" width="5.5703125" style="32" customWidth="1"/>
    <col min="5" max="5" width="56.28515625" style="33" customWidth="1"/>
    <col min="6" max="6" width="1.42578125" style="34" customWidth="1"/>
    <col min="7" max="7" width="5.7109375" style="35" bestFit="1" customWidth="1"/>
    <col min="8" max="8" width="10.85546875" style="36" bestFit="1" customWidth="1"/>
    <col min="9" max="10" width="10.85546875" style="37" customWidth="1" outlineLevel="1"/>
    <col min="11" max="11" width="13.7109375" style="441" customWidth="1" outlineLevel="1"/>
    <col min="12" max="16384" width="9.140625" style="39"/>
  </cols>
  <sheetData>
    <row r="1" spans="1:11" x14ac:dyDescent="0.2">
      <c r="A1" s="29"/>
      <c r="B1" s="30"/>
      <c r="C1" s="31"/>
      <c r="K1" s="38">
        <v>0</v>
      </c>
    </row>
    <row r="2" spans="1:11" x14ac:dyDescent="0.2">
      <c r="A2" s="40" t="s">
        <v>706</v>
      </c>
      <c r="B2" s="41"/>
      <c r="C2" s="42"/>
      <c r="D2" s="43"/>
      <c r="E2" s="44"/>
      <c r="F2" s="40"/>
      <c r="G2" s="45"/>
      <c r="H2" s="46"/>
      <c r="I2" s="40"/>
      <c r="J2" s="40"/>
      <c r="K2" s="40"/>
    </row>
    <row r="3" spans="1:11" x14ac:dyDescent="0.2">
      <c r="A3" s="34" t="s">
        <v>7</v>
      </c>
      <c r="G3" s="47"/>
      <c r="H3" s="48"/>
      <c r="I3" s="34"/>
      <c r="J3" s="34"/>
      <c r="K3" s="34"/>
    </row>
    <row r="4" spans="1:11" x14ac:dyDescent="0.2">
      <c r="A4" s="49"/>
      <c r="E4" s="50"/>
      <c r="F4" s="51"/>
      <c r="G4" s="47"/>
      <c r="H4" s="48"/>
      <c r="I4" s="49"/>
      <c r="J4" s="49"/>
      <c r="K4" s="52"/>
    </row>
    <row r="5" spans="1:11" x14ac:dyDescent="0.2">
      <c r="A5" s="53" t="s">
        <v>0</v>
      </c>
      <c r="B5" s="54"/>
      <c r="C5" s="55"/>
      <c r="D5" s="55"/>
      <c r="E5" s="56"/>
      <c r="F5" s="53"/>
      <c r="G5" s="57"/>
      <c r="H5" s="58"/>
      <c r="I5" s="53"/>
      <c r="J5" s="53"/>
      <c r="K5" s="53"/>
    </row>
    <row r="6" spans="1:11" s="67" customFormat="1" ht="25.5" x14ac:dyDescent="0.2">
      <c r="A6" s="59" t="s">
        <v>8</v>
      </c>
      <c r="B6" s="60"/>
      <c r="C6" s="61"/>
      <c r="D6" s="61"/>
      <c r="E6" s="62" t="s">
        <v>3</v>
      </c>
      <c r="F6" s="63"/>
      <c r="G6" s="64" t="s">
        <v>9</v>
      </c>
      <c r="H6" s="65" t="s">
        <v>10</v>
      </c>
      <c r="I6" s="66" t="s">
        <v>11</v>
      </c>
      <c r="J6" s="66" t="s">
        <v>12</v>
      </c>
      <c r="K6" s="59" t="s">
        <v>4</v>
      </c>
    </row>
    <row r="7" spans="1:11" s="77" customFormat="1" x14ac:dyDescent="0.2">
      <c r="A7" s="68" t="s">
        <v>13</v>
      </c>
      <c r="B7" s="69"/>
      <c r="C7" s="70"/>
      <c r="D7" s="70"/>
      <c r="E7" s="71" t="s">
        <v>14</v>
      </c>
      <c r="F7" s="72"/>
      <c r="G7" s="73"/>
      <c r="H7" s="74"/>
      <c r="I7" s="75"/>
      <c r="J7" s="75"/>
      <c r="K7" s="76"/>
    </row>
    <row r="8" spans="1:11" ht="12" customHeight="1" x14ac:dyDescent="0.2">
      <c r="A8" s="78"/>
      <c r="E8" s="79"/>
      <c r="F8" s="80"/>
      <c r="G8" s="81"/>
      <c r="H8" s="82"/>
      <c r="I8" s="83"/>
      <c r="J8" s="83"/>
      <c r="K8" s="84"/>
    </row>
    <row r="9" spans="1:11" ht="12" customHeight="1" x14ac:dyDescent="0.2">
      <c r="A9" s="78"/>
      <c r="G9" s="81"/>
      <c r="H9" s="82"/>
      <c r="I9" s="83"/>
      <c r="J9" s="83"/>
      <c r="K9" s="84"/>
    </row>
    <row r="10" spans="1:11" s="91" customFormat="1" ht="12" customHeight="1" x14ac:dyDescent="0.2">
      <c r="A10" s="85" t="s">
        <v>15</v>
      </c>
      <c r="B10" s="86" t="s">
        <v>16</v>
      </c>
      <c r="C10" s="43"/>
      <c r="D10" s="43"/>
      <c r="E10" s="87"/>
      <c r="F10" s="40"/>
      <c r="G10" s="88"/>
      <c r="H10" s="89"/>
      <c r="I10" s="90"/>
      <c r="J10" s="90"/>
      <c r="K10" s="84"/>
    </row>
    <row r="11" spans="1:11" ht="12" customHeight="1" x14ac:dyDescent="0.2">
      <c r="E11" s="93" t="s">
        <v>17</v>
      </c>
      <c r="G11" s="81"/>
      <c r="H11" s="82"/>
      <c r="I11" s="83"/>
      <c r="J11" s="83"/>
      <c r="K11" s="84"/>
    </row>
    <row r="12" spans="1:11" ht="12" customHeight="1" x14ac:dyDescent="0.2">
      <c r="D12" s="32" t="s">
        <v>18</v>
      </c>
      <c r="E12" s="94" t="s">
        <v>19</v>
      </c>
      <c r="G12" s="81"/>
      <c r="H12" s="82"/>
      <c r="I12" s="83"/>
      <c r="J12" s="83"/>
      <c r="K12" s="84"/>
    </row>
    <row r="13" spans="1:11" ht="12" customHeight="1" x14ac:dyDescent="0.2">
      <c r="D13" s="32" t="s">
        <v>20</v>
      </c>
      <c r="E13" s="94" t="s">
        <v>21</v>
      </c>
      <c r="G13" s="81"/>
      <c r="H13" s="82"/>
      <c r="I13" s="83"/>
      <c r="J13" s="83"/>
      <c r="K13" s="84"/>
    </row>
    <row r="14" spans="1:11" ht="12" customHeight="1" x14ac:dyDescent="0.2">
      <c r="D14" s="32" t="s">
        <v>22</v>
      </c>
      <c r="E14" s="94" t="s">
        <v>23</v>
      </c>
      <c r="G14" s="81"/>
      <c r="H14" s="82"/>
      <c r="I14" s="83"/>
      <c r="J14" s="83"/>
      <c r="K14" s="84"/>
    </row>
    <row r="15" spans="1:11" ht="12" customHeight="1" x14ac:dyDescent="0.2">
      <c r="D15" s="32" t="s">
        <v>24</v>
      </c>
      <c r="E15" s="94" t="s">
        <v>25</v>
      </c>
      <c r="G15" s="81"/>
      <c r="H15" s="82"/>
      <c r="I15" s="83"/>
      <c r="J15" s="83"/>
      <c r="K15" s="84"/>
    </row>
    <row r="16" spans="1:11" ht="12" customHeight="1" x14ac:dyDescent="0.2">
      <c r="D16" s="32" t="s">
        <v>18</v>
      </c>
      <c r="E16" s="94" t="s">
        <v>26</v>
      </c>
      <c r="G16" s="81"/>
      <c r="H16" s="82"/>
      <c r="I16" s="83"/>
      <c r="J16" s="83"/>
      <c r="K16" s="84"/>
    </row>
    <row r="17" spans="1:11" ht="12" customHeight="1" x14ac:dyDescent="0.2">
      <c r="D17" s="32" t="s">
        <v>27</v>
      </c>
      <c r="E17" s="94" t="s">
        <v>28</v>
      </c>
      <c r="G17" s="81"/>
      <c r="H17" s="82"/>
      <c r="I17" s="83"/>
      <c r="J17" s="83"/>
      <c r="K17" s="84"/>
    </row>
    <row r="18" spans="1:11" ht="12" customHeight="1" x14ac:dyDescent="0.2">
      <c r="D18" s="32" t="s">
        <v>29</v>
      </c>
      <c r="E18" s="94" t="s">
        <v>30</v>
      </c>
      <c r="G18" s="81"/>
      <c r="H18" s="82"/>
      <c r="I18" s="83"/>
      <c r="J18" s="83"/>
      <c r="K18" s="84"/>
    </row>
    <row r="19" spans="1:11" ht="12" customHeight="1" x14ac:dyDescent="0.2">
      <c r="D19" s="32" t="s">
        <v>31</v>
      </c>
      <c r="E19" s="94" t="s">
        <v>32</v>
      </c>
      <c r="G19" s="81"/>
      <c r="H19" s="82"/>
      <c r="I19" s="83"/>
      <c r="J19" s="83"/>
      <c r="K19" s="84"/>
    </row>
    <row r="20" spans="1:11" ht="12" customHeight="1" x14ac:dyDescent="0.2">
      <c r="D20" s="32" t="s">
        <v>33</v>
      </c>
      <c r="E20" s="94" t="s">
        <v>34</v>
      </c>
      <c r="G20" s="81"/>
      <c r="H20" s="82"/>
      <c r="I20" s="83"/>
      <c r="J20" s="83"/>
      <c r="K20" s="84"/>
    </row>
    <row r="21" spans="1:11" ht="12" customHeight="1" x14ac:dyDescent="0.2">
      <c r="D21" s="32" t="s">
        <v>35</v>
      </c>
      <c r="E21" s="94" t="s">
        <v>36</v>
      </c>
      <c r="G21" s="81"/>
      <c r="H21" s="82"/>
      <c r="I21" s="83"/>
      <c r="J21" s="83"/>
      <c r="K21" s="84"/>
    </row>
    <row r="22" spans="1:11" ht="12" customHeight="1" x14ac:dyDescent="0.2">
      <c r="E22" s="94"/>
      <c r="G22" s="81"/>
      <c r="H22" s="82"/>
      <c r="I22" s="83"/>
      <c r="J22" s="83"/>
      <c r="K22" s="84"/>
    </row>
    <row r="23" spans="1:11" ht="12" customHeight="1" x14ac:dyDescent="0.2">
      <c r="G23" s="81"/>
      <c r="H23" s="82"/>
      <c r="I23" s="83"/>
      <c r="J23" s="83"/>
      <c r="K23" s="84"/>
    </row>
    <row r="24" spans="1:11" s="91" customFormat="1" ht="12" customHeight="1" x14ac:dyDescent="0.2">
      <c r="A24" s="85" t="s">
        <v>37</v>
      </c>
      <c r="B24" s="86" t="s">
        <v>38</v>
      </c>
      <c r="C24" s="43"/>
      <c r="D24" s="43"/>
      <c r="E24" s="87"/>
      <c r="F24" s="40"/>
      <c r="G24" s="88"/>
      <c r="H24" s="89"/>
      <c r="I24" s="90"/>
      <c r="J24" s="90"/>
      <c r="K24" s="84"/>
    </row>
    <row r="25" spans="1:11" s="77" customFormat="1" ht="38.25" x14ac:dyDescent="0.2">
      <c r="A25" s="92"/>
      <c r="B25" s="95"/>
      <c r="C25" s="32"/>
      <c r="D25" s="32"/>
      <c r="E25" s="96" t="s">
        <v>39</v>
      </c>
      <c r="F25" s="97"/>
      <c r="G25" s="81" t="s">
        <v>40</v>
      </c>
      <c r="H25" s="82">
        <v>1</v>
      </c>
      <c r="I25" s="83"/>
      <c r="J25" s="83"/>
      <c r="K25" s="98"/>
    </row>
    <row r="26" spans="1:11" ht="12" customHeight="1" x14ac:dyDescent="0.2">
      <c r="G26" s="81"/>
      <c r="H26" s="82"/>
      <c r="I26" s="83"/>
      <c r="J26" s="83"/>
      <c r="K26" s="98"/>
    </row>
    <row r="27" spans="1:11" ht="12" customHeight="1" x14ac:dyDescent="0.2">
      <c r="G27" s="81"/>
      <c r="H27" s="82"/>
      <c r="I27" s="83"/>
      <c r="J27" s="83"/>
      <c r="K27" s="98"/>
    </row>
    <row r="28" spans="1:11" s="91" customFormat="1" ht="12" customHeight="1" x14ac:dyDescent="0.2">
      <c r="A28" s="85" t="s">
        <v>41</v>
      </c>
      <c r="B28" s="86" t="s">
        <v>42</v>
      </c>
      <c r="C28" s="43"/>
      <c r="D28" s="43"/>
      <c r="E28" s="87"/>
      <c r="F28" s="40"/>
      <c r="G28" s="88"/>
      <c r="H28" s="89"/>
      <c r="I28" s="90"/>
      <c r="J28" s="90"/>
      <c r="K28" s="98"/>
    </row>
    <row r="29" spans="1:11" ht="12" customHeight="1" x14ac:dyDescent="0.2">
      <c r="A29" s="78"/>
      <c r="E29" s="33" t="s">
        <v>43</v>
      </c>
      <c r="G29" s="81" t="s">
        <v>20</v>
      </c>
      <c r="H29" s="82">
        <v>1</v>
      </c>
      <c r="I29" s="83"/>
      <c r="J29" s="83"/>
      <c r="K29" s="98"/>
    </row>
    <row r="30" spans="1:11" ht="12" customHeight="1" x14ac:dyDescent="0.2">
      <c r="A30" s="78"/>
      <c r="G30" s="81"/>
      <c r="H30" s="82"/>
      <c r="I30" s="83"/>
      <c r="J30" s="83"/>
      <c r="K30" s="98"/>
    </row>
    <row r="31" spans="1:11" ht="12" customHeight="1" x14ac:dyDescent="0.2">
      <c r="A31" s="78"/>
      <c r="G31" s="81"/>
      <c r="H31" s="82"/>
      <c r="I31" s="83"/>
      <c r="J31" s="83"/>
      <c r="K31" s="98"/>
    </row>
    <row r="32" spans="1:11" s="91" customFormat="1" ht="12" customHeight="1" x14ac:dyDescent="0.2">
      <c r="A32" s="85" t="s">
        <v>44</v>
      </c>
      <c r="B32" s="86" t="s">
        <v>45</v>
      </c>
      <c r="C32" s="43"/>
      <c r="D32" s="43"/>
      <c r="E32" s="87"/>
      <c r="F32" s="40"/>
      <c r="G32" s="88"/>
      <c r="H32" s="89"/>
      <c r="I32" s="90"/>
      <c r="J32" s="90"/>
      <c r="K32" s="98"/>
    </row>
    <row r="33" spans="1:11" ht="12" customHeight="1" x14ac:dyDescent="0.2">
      <c r="A33" s="78"/>
      <c r="E33" s="33" t="s">
        <v>46</v>
      </c>
      <c r="G33" s="81" t="s">
        <v>40</v>
      </c>
      <c r="H33" s="82">
        <v>1</v>
      </c>
      <c r="I33" s="83"/>
      <c r="J33" s="83"/>
      <c r="K33" s="98"/>
    </row>
    <row r="34" spans="1:11" ht="12" customHeight="1" x14ac:dyDescent="0.2">
      <c r="A34" s="78"/>
      <c r="G34" s="81"/>
      <c r="H34" s="82"/>
      <c r="I34" s="83"/>
      <c r="J34" s="83"/>
      <c r="K34" s="98"/>
    </row>
    <row r="35" spans="1:11" ht="12" customHeight="1" x14ac:dyDescent="0.2">
      <c r="A35" s="78"/>
      <c r="G35" s="81"/>
      <c r="H35" s="82"/>
      <c r="I35" s="83"/>
      <c r="J35" s="83"/>
      <c r="K35" s="98"/>
    </row>
    <row r="36" spans="1:11" s="91" customFormat="1" ht="12" customHeight="1" x14ac:dyDescent="0.2">
      <c r="A36" s="85" t="s">
        <v>47</v>
      </c>
      <c r="B36" s="86" t="s">
        <v>48</v>
      </c>
      <c r="C36" s="43"/>
      <c r="D36" s="43"/>
      <c r="E36" s="87"/>
      <c r="F36" s="40"/>
      <c r="G36" s="88"/>
      <c r="H36" s="89"/>
      <c r="I36" s="90"/>
      <c r="J36" s="90"/>
      <c r="K36" s="98"/>
    </row>
    <row r="37" spans="1:11" ht="12" customHeight="1" x14ac:dyDescent="0.2">
      <c r="E37" s="33" t="s">
        <v>49</v>
      </c>
      <c r="G37" s="81" t="s">
        <v>40</v>
      </c>
      <c r="H37" s="82">
        <v>1</v>
      </c>
      <c r="I37" s="83"/>
      <c r="J37" s="83"/>
      <c r="K37" s="98"/>
    </row>
    <row r="38" spans="1:11" ht="12" customHeight="1" x14ac:dyDescent="0.2">
      <c r="G38" s="81"/>
      <c r="H38" s="82"/>
      <c r="I38" s="83"/>
      <c r="J38" s="83"/>
      <c r="K38" s="98"/>
    </row>
    <row r="39" spans="1:11" ht="12" customHeight="1" x14ac:dyDescent="0.2">
      <c r="G39" s="81"/>
      <c r="H39" s="82"/>
      <c r="I39" s="83"/>
      <c r="J39" s="83"/>
      <c r="K39" s="84"/>
    </row>
    <row r="40" spans="1:11" ht="12" customHeight="1" x14ac:dyDescent="0.2">
      <c r="G40" s="81"/>
      <c r="H40" s="82"/>
      <c r="I40" s="83"/>
      <c r="J40" s="83"/>
      <c r="K40" s="84"/>
    </row>
    <row r="41" spans="1:11" ht="12" customHeight="1" x14ac:dyDescent="0.2">
      <c r="G41" s="81"/>
      <c r="H41" s="82"/>
      <c r="I41" s="83"/>
      <c r="J41" s="83"/>
      <c r="K41" s="84"/>
    </row>
    <row r="42" spans="1:11" ht="12" customHeight="1" x14ac:dyDescent="0.2">
      <c r="G42" s="81"/>
      <c r="H42" s="82"/>
      <c r="I42" s="83"/>
      <c r="J42" s="83"/>
      <c r="K42" s="84"/>
    </row>
    <row r="43" spans="1:11" ht="12" customHeight="1" x14ac:dyDescent="0.2">
      <c r="G43" s="81"/>
      <c r="H43" s="82"/>
      <c r="I43" s="83"/>
      <c r="J43" s="83"/>
      <c r="K43" s="84"/>
    </row>
    <row r="44" spans="1:11" ht="12" customHeight="1" x14ac:dyDescent="0.2">
      <c r="G44" s="81"/>
      <c r="H44" s="82"/>
      <c r="I44" s="83"/>
      <c r="J44" s="83"/>
      <c r="K44" s="84"/>
    </row>
    <row r="45" spans="1:11" ht="12" customHeight="1" x14ac:dyDescent="0.2">
      <c r="G45" s="81"/>
      <c r="H45" s="82"/>
      <c r="I45" s="83"/>
      <c r="J45" s="83"/>
      <c r="K45" s="84"/>
    </row>
    <row r="46" spans="1:11" ht="12" customHeight="1" x14ac:dyDescent="0.2">
      <c r="G46" s="81"/>
      <c r="H46" s="82"/>
      <c r="I46" s="83"/>
      <c r="J46" s="83"/>
      <c r="K46" s="84"/>
    </row>
    <row r="47" spans="1:11" ht="12" customHeight="1" x14ac:dyDescent="0.2">
      <c r="G47" s="81"/>
      <c r="H47" s="82"/>
      <c r="I47" s="83"/>
      <c r="J47" s="83"/>
      <c r="K47" s="84"/>
    </row>
    <row r="48" spans="1:11" ht="12" customHeight="1" x14ac:dyDescent="0.2">
      <c r="G48" s="81"/>
      <c r="H48" s="82"/>
      <c r="I48" s="83"/>
      <c r="J48" s="83"/>
      <c r="K48" s="84"/>
    </row>
    <row r="49" spans="7:11" ht="12" customHeight="1" x14ac:dyDescent="0.2">
      <c r="G49" s="81"/>
      <c r="H49" s="82"/>
      <c r="I49" s="83"/>
      <c r="J49" s="83"/>
      <c r="K49" s="84"/>
    </row>
    <row r="50" spans="7:11" ht="12" customHeight="1" x14ac:dyDescent="0.2">
      <c r="G50" s="81"/>
      <c r="H50" s="82"/>
      <c r="I50" s="83"/>
      <c r="J50" s="83"/>
      <c r="K50" s="84"/>
    </row>
    <row r="51" spans="7:11" ht="12" customHeight="1" x14ac:dyDescent="0.2">
      <c r="G51" s="81"/>
      <c r="H51" s="82"/>
      <c r="I51" s="83"/>
      <c r="J51" s="83"/>
      <c r="K51" s="84"/>
    </row>
    <row r="52" spans="7:11" ht="12" customHeight="1" x14ac:dyDescent="0.2">
      <c r="G52" s="81"/>
      <c r="H52" s="82"/>
      <c r="I52" s="83"/>
      <c r="J52" s="83"/>
      <c r="K52" s="84"/>
    </row>
    <row r="53" spans="7:11" ht="12" customHeight="1" x14ac:dyDescent="0.2">
      <c r="G53" s="81"/>
      <c r="H53" s="82"/>
      <c r="I53" s="83"/>
      <c r="J53" s="83"/>
      <c r="K53" s="84"/>
    </row>
    <row r="54" spans="7:11" ht="12" customHeight="1" x14ac:dyDescent="0.2">
      <c r="G54" s="81"/>
      <c r="H54" s="82"/>
      <c r="I54" s="83"/>
      <c r="J54" s="83"/>
      <c r="K54" s="84"/>
    </row>
    <row r="55" spans="7:11" ht="12" customHeight="1" x14ac:dyDescent="0.2">
      <c r="G55" s="81"/>
      <c r="H55" s="82"/>
      <c r="I55" s="83"/>
      <c r="J55" s="83"/>
      <c r="K55" s="84"/>
    </row>
    <row r="56" spans="7:11" ht="12" customHeight="1" x14ac:dyDescent="0.2">
      <c r="G56" s="81"/>
      <c r="H56" s="82"/>
      <c r="I56" s="83"/>
      <c r="J56" s="83"/>
      <c r="K56" s="84"/>
    </row>
    <row r="57" spans="7:11" ht="12" customHeight="1" x14ac:dyDescent="0.2">
      <c r="G57" s="81"/>
      <c r="H57" s="82"/>
      <c r="I57" s="83"/>
      <c r="J57" s="83"/>
      <c r="K57" s="84"/>
    </row>
    <row r="58" spans="7:11" ht="12" customHeight="1" x14ac:dyDescent="0.2">
      <c r="G58" s="81"/>
      <c r="H58" s="82"/>
      <c r="I58" s="83"/>
      <c r="J58" s="83"/>
      <c r="K58" s="84"/>
    </row>
    <row r="59" spans="7:11" ht="12" customHeight="1" x14ac:dyDescent="0.2">
      <c r="G59" s="81"/>
      <c r="H59" s="82"/>
      <c r="I59" s="83"/>
      <c r="J59" s="83"/>
      <c r="K59" s="84"/>
    </row>
    <row r="60" spans="7:11" ht="12" customHeight="1" x14ac:dyDescent="0.2">
      <c r="G60" s="81"/>
      <c r="H60" s="82"/>
      <c r="I60" s="83"/>
      <c r="J60" s="83"/>
      <c r="K60" s="84"/>
    </row>
    <row r="61" spans="7:11" ht="12" customHeight="1" x14ac:dyDescent="0.2">
      <c r="G61" s="81"/>
      <c r="H61" s="82"/>
      <c r="I61" s="83"/>
      <c r="J61" s="83"/>
      <c r="K61" s="84"/>
    </row>
    <row r="62" spans="7:11" ht="12" customHeight="1" x14ac:dyDescent="0.2">
      <c r="G62" s="81"/>
      <c r="H62" s="82"/>
      <c r="I62" s="83"/>
      <c r="J62" s="83"/>
      <c r="K62" s="84"/>
    </row>
    <row r="63" spans="7:11" ht="12" customHeight="1" x14ac:dyDescent="0.2">
      <c r="G63" s="81"/>
      <c r="H63" s="82"/>
      <c r="I63" s="83"/>
      <c r="J63" s="83"/>
      <c r="K63" s="84"/>
    </row>
    <row r="64" spans="7:11" ht="12" customHeight="1" x14ac:dyDescent="0.2">
      <c r="G64" s="81"/>
      <c r="H64" s="82"/>
      <c r="I64" s="83"/>
      <c r="J64" s="83"/>
      <c r="K64" s="84"/>
    </row>
    <row r="65" spans="7:11" ht="12" customHeight="1" x14ac:dyDescent="0.2">
      <c r="G65" s="81"/>
      <c r="H65" s="82"/>
      <c r="I65" s="83"/>
      <c r="J65" s="83"/>
      <c r="K65" s="84"/>
    </row>
    <row r="66" spans="7:11" ht="12" customHeight="1" x14ac:dyDescent="0.2">
      <c r="G66" s="81"/>
      <c r="H66" s="82"/>
      <c r="I66" s="83"/>
      <c r="J66" s="83"/>
      <c r="K66" s="84"/>
    </row>
    <row r="67" spans="7:11" ht="12" customHeight="1" x14ac:dyDescent="0.2">
      <c r="G67" s="81"/>
      <c r="H67" s="82"/>
      <c r="I67" s="83"/>
      <c r="J67" s="83"/>
      <c r="K67" s="84"/>
    </row>
    <row r="68" spans="7:11" ht="12" customHeight="1" x14ac:dyDescent="0.2">
      <c r="G68" s="81"/>
      <c r="H68" s="82"/>
      <c r="I68" s="83"/>
      <c r="J68" s="83"/>
      <c r="K68" s="84"/>
    </row>
    <row r="69" spans="7:11" ht="12" customHeight="1" x14ac:dyDescent="0.2">
      <c r="G69" s="81"/>
      <c r="H69" s="82"/>
      <c r="I69" s="83"/>
      <c r="J69" s="83"/>
      <c r="K69" s="84"/>
    </row>
    <row r="70" spans="7:11" ht="12" customHeight="1" x14ac:dyDescent="0.2">
      <c r="G70" s="81"/>
      <c r="H70" s="82"/>
      <c r="I70" s="83"/>
      <c r="J70" s="83"/>
      <c r="K70" s="84"/>
    </row>
    <row r="71" spans="7:11" ht="12" customHeight="1" x14ac:dyDescent="0.2">
      <c r="G71" s="81"/>
      <c r="H71" s="82"/>
      <c r="I71" s="83"/>
      <c r="J71" s="83"/>
      <c r="K71" s="84"/>
    </row>
    <row r="72" spans="7:11" ht="12" customHeight="1" x14ac:dyDescent="0.2">
      <c r="G72" s="81"/>
      <c r="H72" s="82"/>
      <c r="I72" s="83"/>
      <c r="J72" s="83"/>
      <c r="K72" s="84"/>
    </row>
    <row r="73" spans="7:11" ht="12" customHeight="1" x14ac:dyDescent="0.2">
      <c r="G73" s="81"/>
      <c r="H73" s="82"/>
      <c r="I73" s="83"/>
      <c r="J73" s="83"/>
      <c r="K73" s="84"/>
    </row>
    <row r="74" spans="7:11" ht="12" customHeight="1" x14ac:dyDescent="0.2">
      <c r="G74" s="81"/>
      <c r="H74" s="82"/>
      <c r="I74" s="83"/>
      <c r="J74" s="83"/>
      <c r="K74" s="84"/>
    </row>
    <row r="75" spans="7:11" ht="12" customHeight="1" x14ac:dyDescent="0.2">
      <c r="G75" s="81"/>
      <c r="H75" s="82"/>
      <c r="I75" s="83"/>
      <c r="J75" s="83"/>
      <c r="K75" s="84"/>
    </row>
    <row r="76" spans="7:11" ht="12" customHeight="1" x14ac:dyDescent="0.2">
      <c r="G76" s="81"/>
      <c r="H76" s="82"/>
      <c r="I76" s="83"/>
      <c r="J76" s="83"/>
      <c r="K76" s="84"/>
    </row>
    <row r="77" spans="7:11" ht="12" customHeight="1" x14ac:dyDescent="0.2">
      <c r="G77" s="81"/>
      <c r="H77" s="82"/>
      <c r="I77" s="83"/>
      <c r="J77" s="83"/>
      <c r="K77" s="84"/>
    </row>
    <row r="78" spans="7:11" ht="12" customHeight="1" x14ac:dyDescent="0.2">
      <c r="G78" s="81"/>
      <c r="H78" s="82"/>
      <c r="I78" s="83"/>
      <c r="J78" s="83"/>
      <c r="K78" s="84"/>
    </row>
    <row r="79" spans="7:11" ht="12" customHeight="1" x14ac:dyDescent="0.2">
      <c r="G79" s="81"/>
      <c r="H79" s="82"/>
      <c r="I79" s="83"/>
      <c r="J79" s="83"/>
      <c r="K79" s="84"/>
    </row>
    <row r="80" spans="7:11" ht="12" customHeight="1" x14ac:dyDescent="0.2">
      <c r="G80" s="81"/>
      <c r="H80" s="82"/>
      <c r="I80" s="83"/>
      <c r="J80" s="83"/>
      <c r="K80" s="84"/>
    </row>
    <row r="81" spans="1:11" ht="12" customHeight="1" x14ac:dyDescent="0.2">
      <c r="G81" s="81"/>
      <c r="H81" s="82"/>
      <c r="I81" s="83"/>
      <c r="J81" s="83"/>
      <c r="K81" s="84"/>
    </row>
    <row r="82" spans="1:11" ht="12" customHeight="1" x14ac:dyDescent="0.2">
      <c r="G82" s="81"/>
      <c r="H82" s="82"/>
      <c r="I82" s="83"/>
      <c r="J82" s="83"/>
      <c r="K82" s="84"/>
    </row>
    <row r="83" spans="1:11" ht="12" customHeight="1" x14ac:dyDescent="0.2">
      <c r="G83" s="81"/>
      <c r="H83" s="82"/>
      <c r="I83" s="83"/>
      <c r="J83" s="83"/>
      <c r="K83" s="84"/>
    </row>
    <row r="84" spans="1:11" s="105" customFormat="1" x14ac:dyDescent="0.2">
      <c r="A84" s="68" t="s">
        <v>50</v>
      </c>
      <c r="B84" s="99" t="s">
        <v>51</v>
      </c>
      <c r="C84" s="70"/>
      <c r="D84" s="70"/>
      <c r="E84" s="71"/>
      <c r="F84" s="100"/>
      <c r="G84" s="101"/>
      <c r="H84" s="102"/>
      <c r="I84" s="103"/>
      <c r="J84" s="103"/>
      <c r="K84" s="104"/>
    </row>
    <row r="85" spans="1:11" s="77" customFormat="1" x14ac:dyDescent="0.2">
      <c r="A85" s="68" t="s">
        <v>52</v>
      </c>
      <c r="B85" s="99"/>
      <c r="C85" s="70"/>
      <c r="D85" s="70"/>
      <c r="E85" s="99" t="s">
        <v>53</v>
      </c>
      <c r="F85" s="100"/>
      <c r="G85" s="101"/>
      <c r="H85" s="102"/>
      <c r="I85" s="76"/>
      <c r="J85" s="76"/>
      <c r="K85" s="76"/>
    </row>
    <row r="86" spans="1:11" ht="12" customHeight="1" x14ac:dyDescent="0.2">
      <c r="A86" s="106"/>
      <c r="B86" s="107"/>
      <c r="C86" s="108"/>
      <c r="D86" s="108"/>
      <c r="E86" s="109"/>
      <c r="F86" s="110"/>
      <c r="G86" s="111"/>
      <c r="H86" s="112"/>
      <c r="I86" s="113"/>
      <c r="J86" s="113"/>
      <c r="K86" s="114"/>
    </row>
    <row r="87" spans="1:11" s="91" customFormat="1" ht="12" customHeight="1" x14ac:dyDescent="0.2">
      <c r="A87" s="115" t="s">
        <v>54</v>
      </c>
      <c r="B87" s="116" t="s">
        <v>55</v>
      </c>
      <c r="C87" s="117"/>
      <c r="D87" s="117"/>
      <c r="E87" s="118"/>
      <c r="F87" s="119"/>
      <c r="G87" s="120"/>
      <c r="H87" s="121"/>
      <c r="I87" s="122"/>
      <c r="J87" s="122"/>
      <c r="K87" s="123"/>
    </row>
    <row r="88" spans="1:11" s="77" customFormat="1" ht="38.25" x14ac:dyDescent="0.2">
      <c r="A88" s="124"/>
      <c r="B88" s="125"/>
      <c r="C88" s="126"/>
      <c r="D88" s="127" t="s">
        <v>56</v>
      </c>
      <c r="E88" s="128" t="s">
        <v>57</v>
      </c>
      <c r="F88" s="129"/>
      <c r="G88" s="130"/>
      <c r="H88" s="131"/>
      <c r="I88" s="132"/>
      <c r="J88" s="132"/>
      <c r="K88" s="123"/>
    </row>
    <row r="89" spans="1:11" ht="12" customHeight="1" x14ac:dyDescent="0.2">
      <c r="A89" s="124"/>
      <c r="B89" s="133"/>
      <c r="C89" s="126"/>
      <c r="D89" s="126"/>
      <c r="E89" s="134"/>
      <c r="F89" s="135"/>
      <c r="G89" s="130"/>
      <c r="H89" s="131"/>
      <c r="I89" s="132"/>
      <c r="J89" s="132"/>
      <c r="K89" s="123"/>
    </row>
    <row r="90" spans="1:11" ht="12" customHeight="1" x14ac:dyDescent="0.2">
      <c r="A90" s="124"/>
      <c r="B90" s="133"/>
      <c r="C90" s="126"/>
      <c r="D90" s="126"/>
      <c r="E90" s="134"/>
      <c r="F90" s="135"/>
      <c r="G90" s="130"/>
      <c r="H90" s="131"/>
      <c r="I90" s="132"/>
      <c r="J90" s="132"/>
      <c r="K90" s="123"/>
    </row>
    <row r="91" spans="1:11" s="91" customFormat="1" ht="12" customHeight="1" x14ac:dyDescent="0.2">
      <c r="A91" s="115" t="s">
        <v>58</v>
      </c>
      <c r="B91" s="116" t="s">
        <v>59</v>
      </c>
      <c r="C91" s="117"/>
      <c r="D91" s="117"/>
      <c r="E91" s="118"/>
      <c r="F91" s="119"/>
      <c r="G91" s="120"/>
      <c r="H91" s="121"/>
      <c r="I91" s="122"/>
      <c r="J91" s="122"/>
      <c r="K91" s="123"/>
    </row>
    <row r="92" spans="1:11" s="145" customFormat="1" ht="38.25" x14ac:dyDescent="0.2">
      <c r="A92" s="136" t="s">
        <v>60</v>
      </c>
      <c r="B92" s="137"/>
      <c r="C92" s="138"/>
      <c r="D92" s="138"/>
      <c r="E92" s="139" t="s">
        <v>61</v>
      </c>
      <c r="F92" s="140"/>
      <c r="G92" s="141" t="s">
        <v>62</v>
      </c>
      <c r="H92" s="142">
        <v>759.4</v>
      </c>
      <c r="I92" s="143"/>
      <c r="J92" s="143"/>
      <c r="K92" s="144"/>
    </row>
    <row r="93" spans="1:11" ht="12" customHeight="1" x14ac:dyDescent="0.2">
      <c r="A93" s="124"/>
      <c r="B93" s="133"/>
      <c r="C93" s="126"/>
      <c r="D93" s="126"/>
      <c r="E93" s="134"/>
      <c r="F93" s="135"/>
      <c r="G93" s="130"/>
      <c r="H93" s="131"/>
      <c r="I93" s="132"/>
      <c r="J93" s="132"/>
      <c r="K93" s="146"/>
    </row>
    <row r="94" spans="1:11" ht="12" customHeight="1" x14ac:dyDescent="0.2">
      <c r="A94" s="124"/>
      <c r="B94" s="133"/>
      <c r="C94" s="126"/>
      <c r="D94" s="126"/>
      <c r="E94" s="134"/>
      <c r="F94" s="135"/>
      <c r="G94" s="130"/>
      <c r="H94" s="131"/>
      <c r="I94" s="132"/>
      <c r="J94" s="132"/>
      <c r="K94" s="146"/>
    </row>
    <row r="95" spans="1:11" ht="12" customHeight="1" x14ac:dyDescent="0.2">
      <c r="A95" s="124"/>
      <c r="B95" s="133"/>
      <c r="C95" s="126"/>
      <c r="D95" s="126"/>
      <c r="E95" s="134"/>
      <c r="F95" s="135"/>
      <c r="G95" s="130"/>
      <c r="H95" s="131"/>
      <c r="I95" s="132"/>
      <c r="J95" s="132"/>
      <c r="K95" s="146"/>
    </row>
    <row r="96" spans="1:11" s="91" customFormat="1" ht="12" customHeight="1" x14ac:dyDescent="0.2">
      <c r="A96" s="115" t="s">
        <v>63</v>
      </c>
      <c r="B96" s="116" t="s">
        <v>64</v>
      </c>
      <c r="C96" s="117"/>
      <c r="D96" s="117"/>
      <c r="E96" s="118"/>
      <c r="F96" s="119"/>
      <c r="G96" s="120"/>
      <c r="H96" s="121"/>
      <c r="I96" s="122"/>
      <c r="J96" s="122"/>
      <c r="K96" s="146"/>
    </row>
    <row r="97" spans="1:11" s="150" customFormat="1" ht="38.25" x14ac:dyDescent="0.2">
      <c r="A97" s="147"/>
      <c r="B97" s="125"/>
      <c r="C97" s="126"/>
      <c r="D97" s="126"/>
      <c r="E97" s="148" t="s">
        <v>65</v>
      </c>
      <c r="F97" s="149"/>
      <c r="G97" s="130"/>
      <c r="H97" s="131"/>
      <c r="I97" s="132"/>
      <c r="J97" s="132"/>
      <c r="K97" s="146"/>
    </row>
    <row r="98" spans="1:11" s="155" customFormat="1" ht="15" x14ac:dyDescent="0.2">
      <c r="A98" s="136" t="s">
        <v>66</v>
      </c>
      <c r="B98" s="151"/>
      <c r="C98" s="138"/>
      <c r="D98" s="138"/>
      <c r="E98" s="152" t="s">
        <v>67</v>
      </c>
      <c r="F98" s="153"/>
      <c r="G98" s="141" t="s">
        <v>68</v>
      </c>
      <c r="H98" s="154">
        <v>99.33</v>
      </c>
      <c r="I98" s="143"/>
      <c r="J98" s="143"/>
      <c r="K98" s="144"/>
    </row>
    <row r="99" spans="1:11" s="155" customFormat="1" ht="15" x14ac:dyDescent="0.2">
      <c r="A99" s="136" t="s">
        <v>69</v>
      </c>
      <c r="B99" s="151"/>
      <c r="C99" s="138"/>
      <c r="D99" s="138"/>
      <c r="E99" s="152" t="s">
        <v>70</v>
      </c>
      <c r="F99" s="153"/>
      <c r="G99" s="141" t="s">
        <v>68</v>
      </c>
      <c r="H99" s="154">
        <v>66.150000000000006</v>
      </c>
      <c r="I99" s="143"/>
      <c r="J99" s="143"/>
      <c r="K99" s="144"/>
    </row>
    <row r="100" spans="1:11" ht="12" customHeight="1" x14ac:dyDescent="0.2">
      <c r="A100" s="147"/>
      <c r="B100" s="133"/>
      <c r="C100" s="126"/>
      <c r="D100" s="126"/>
      <c r="E100" s="134"/>
      <c r="F100" s="135"/>
      <c r="G100" s="130"/>
      <c r="H100" s="131"/>
      <c r="I100" s="132"/>
      <c r="J100" s="132"/>
      <c r="K100" s="146"/>
    </row>
    <row r="101" spans="1:11" ht="12" customHeight="1" x14ac:dyDescent="0.2">
      <c r="A101" s="147"/>
      <c r="B101" s="133"/>
      <c r="C101" s="126"/>
      <c r="D101" s="126"/>
      <c r="E101" s="134"/>
      <c r="F101" s="135"/>
      <c r="G101" s="130"/>
      <c r="H101" s="131"/>
      <c r="I101" s="132"/>
      <c r="J101" s="132"/>
      <c r="K101" s="146"/>
    </row>
    <row r="102" spans="1:11" s="91" customFormat="1" ht="12" customHeight="1" x14ac:dyDescent="0.2">
      <c r="A102" s="115" t="s">
        <v>71</v>
      </c>
      <c r="B102" s="116" t="s">
        <v>72</v>
      </c>
      <c r="C102" s="117"/>
      <c r="D102" s="117"/>
      <c r="E102" s="118"/>
      <c r="F102" s="119"/>
      <c r="G102" s="120"/>
      <c r="H102" s="121"/>
      <c r="I102" s="122"/>
      <c r="J102" s="122"/>
      <c r="K102" s="146"/>
    </row>
    <row r="103" spans="1:11" ht="25.5" x14ac:dyDescent="0.2">
      <c r="A103" s="147"/>
      <c r="B103" s="125"/>
      <c r="C103" s="126"/>
      <c r="D103" s="126"/>
      <c r="E103" s="148" t="s">
        <v>73</v>
      </c>
      <c r="F103" s="135"/>
      <c r="G103" s="130"/>
      <c r="H103" s="131"/>
      <c r="I103" s="132"/>
      <c r="J103" s="132"/>
      <c r="K103" s="146"/>
    </row>
    <row r="104" spans="1:11" s="77" customFormat="1" ht="12" customHeight="1" x14ac:dyDescent="0.2">
      <c r="A104" s="124" t="s">
        <v>74</v>
      </c>
      <c r="B104" s="125"/>
      <c r="C104" s="126"/>
      <c r="D104" s="126"/>
      <c r="E104" s="156" t="s">
        <v>75</v>
      </c>
      <c r="F104" s="129"/>
      <c r="G104" s="141" t="s">
        <v>62</v>
      </c>
      <c r="H104" s="154">
        <v>759.4</v>
      </c>
      <c r="I104" s="132"/>
      <c r="J104" s="132"/>
      <c r="K104" s="146"/>
    </row>
    <row r="105" spans="1:11" s="474" customFormat="1" ht="12" customHeight="1" x14ac:dyDescent="0.2">
      <c r="A105" s="465" t="s">
        <v>699</v>
      </c>
      <c r="B105" s="466"/>
      <c r="C105" s="467"/>
      <c r="D105" s="467"/>
      <c r="E105" s="468" t="s">
        <v>700</v>
      </c>
      <c r="F105" s="469"/>
      <c r="G105" s="470" t="s">
        <v>705</v>
      </c>
      <c r="H105" s="471">
        <v>759.4</v>
      </c>
      <c r="I105" s="472"/>
      <c r="J105" s="472"/>
      <c r="K105" s="473"/>
    </row>
    <row r="106" spans="1:11" s="155" customFormat="1" x14ac:dyDescent="0.2">
      <c r="A106" s="136"/>
      <c r="B106" s="151"/>
      <c r="C106" s="138"/>
      <c r="D106" s="138"/>
      <c r="E106" s="152"/>
      <c r="F106" s="157"/>
      <c r="G106" s="141"/>
      <c r="H106" s="142"/>
      <c r="I106" s="143"/>
      <c r="J106" s="143"/>
      <c r="K106" s="144"/>
    </row>
    <row r="107" spans="1:11" ht="12" customHeight="1" x14ac:dyDescent="0.2">
      <c r="A107" s="124"/>
      <c r="B107" s="133"/>
      <c r="C107" s="126"/>
      <c r="D107" s="126"/>
      <c r="E107" s="158"/>
      <c r="F107" s="159"/>
      <c r="G107" s="130"/>
      <c r="H107" s="131"/>
      <c r="I107" s="132"/>
      <c r="J107" s="132"/>
      <c r="K107" s="146"/>
    </row>
    <row r="108" spans="1:11" ht="12" customHeight="1" x14ac:dyDescent="0.2">
      <c r="A108" s="115" t="s">
        <v>76</v>
      </c>
      <c r="B108" s="116" t="s">
        <v>77</v>
      </c>
      <c r="C108" s="117"/>
      <c r="D108" s="117"/>
      <c r="E108" s="118"/>
      <c r="F108" s="135"/>
      <c r="G108" s="130"/>
      <c r="H108" s="131"/>
      <c r="I108" s="132"/>
      <c r="J108" s="132"/>
      <c r="K108" s="146"/>
    </row>
    <row r="109" spans="1:11" ht="25.5" x14ac:dyDescent="0.2">
      <c r="A109" s="147"/>
      <c r="B109" s="125"/>
      <c r="C109" s="126"/>
      <c r="D109" s="126"/>
      <c r="E109" s="160" t="s">
        <v>78</v>
      </c>
      <c r="F109" s="129"/>
      <c r="G109" s="130"/>
      <c r="H109" s="131"/>
      <c r="I109" s="132"/>
      <c r="J109" s="132"/>
      <c r="K109" s="146"/>
    </row>
    <row r="110" spans="1:11" s="155" customFormat="1" ht="15" x14ac:dyDescent="0.2">
      <c r="A110" s="136" t="s">
        <v>79</v>
      </c>
      <c r="B110" s="151"/>
      <c r="C110" s="138"/>
      <c r="D110" s="138"/>
      <c r="E110" s="152" t="s">
        <v>80</v>
      </c>
      <c r="F110" s="153"/>
      <c r="G110" s="141" t="s">
        <v>62</v>
      </c>
      <c r="H110" s="142">
        <v>759.4</v>
      </c>
      <c r="I110" s="143"/>
      <c r="J110" s="143"/>
      <c r="K110" s="144"/>
    </row>
    <row r="111" spans="1:11" s="155" customFormat="1" x14ac:dyDescent="0.2">
      <c r="A111" s="136"/>
      <c r="B111" s="151"/>
      <c r="C111" s="138"/>
      <c r="D111" s="138"/>
      <c r="E111" s="152"/>
      <c r="F111" s="153"/>
      <c r="G111" s="141"/>
      <c r="H111" s="142"/>
      <c r="I111" s="143"/>
      <c r="J111" s="143"/>
      <c r="K111" s="144"/>
    </row>
    <row r="112" spans="1:11" ht="12" customHeight="1" x14ac:dyDescent="0.2">
      <c r="A112" s="147"/>
      <c r="B112" s="133"/>
      <c r="C112" s="126"/>
      <c r="D112" s="126"/>
      <c r="E112" s="134"/>
      <c r="F112" s="135"/>
      <c r="G112" s="130"/>
      <c r="H112" s="131"/>
      <c r="I112" s="132"/>
      <c r="J112" s="132"/>
      <c r="K112" s="146"/>
    </row>
    <row r="113" spans="1:11" ht="12" customHeight="1" x14ac:dyDescent="0.2">
      <c r="A113" s="115" t="s">
        <v>81</v>
      </c>
      <c r="B113" s="116" t="s">
        <v>82</v>
      </c>
      <c r="C113" s="117"/>
      <c r="D113" s="117"/>
      <c r="E113" s="118"/>
      <c r="F113" s="135"/>
      <c r="G113" s="130"/>
      <c r="H113" s="131"/>
      <c r="I113" s="132"/>
      <c r="J113" s="132"/>
      <c r="K113" s="146"/>
    </row>
    <row r="114" spans="1:11" ht="25.5" x14ac:dyDescent="0.2">
      <c r="A114" s="124" t="s">
        <v>83</v>
      </c>
      <c r="B114" s="125"/>
      <c r="C114" s="126"/>
      <c r="D114" s="126"/>
      <c r="E114" s="148" t="s">
        <v>84</v>
      </c>
      <c r="F114" s="135"/>
      <c r="G114" s="130" t="s">
        <v>40</v>
      </c>
      <c r="H114" s="131">
        <v>1</v>
      </c>
      <c r="I114" s="132"/>
      <c r="J114" s="161"/>
      <c r="K114" s="146"/>
    </row>
    <row r="115" spans="1:11" ht="12" customHeight="1" x14ac:dyDescent="0.2">
      <c r="A115" s="147"/>
      <c r="B115" s="133"/>
      <c r="C115" s="126"/>
      <c r="D115" s="126"/>
      <c r="E115" s="134"/>
      <c r="F115" s="135"/>
      <c r="G115" s="130"/>
      <c r="H115" s="131"/>
      <c r="I115" s="132"/>
      <c r="J115" s="132"/>
      <c r="K115" s="146"/>
    </row>
    <row r="116" spans="1:11" ht="12" customHeight="1" x14ac:dyDescent="0.2">
      <c r="A116" s="147"/>
      <c r="B116" s="133"/>
      <c r="C116" s="126"/>
      <c r="D116" s="126"/>
      <c r="E116" s="134"/>
      <c r="F116" s="135"/>
      <c r="G116" s="130"/>
      <c r="H116" s="131"/>
      <c r="I116" s="132"/>
      <c r="J116" s="132"/>
      <c r="K116" s="123"/>
    </row>
    <row r="117" spans="1:11" ht="12" customHeight="1" x14ac:dyDescent="0.2">
      <c r="A117" s="147"/>
      <c r="B117" s="133"/>
      <c r="C117" s="126"/>
      <c r="D117" s="126"/>
      <c r="E117" s="134"/>
      <c r="F117" s="135"/>
      <c r="G117" s="130"/>
      <c r="H117" s="131"/>
      <c r="I117" s="132"/>
      <c r="J117" s="132"/>
      <c r="K117" s="123"/>
    </row>
    <row r="118" spans="1:11" ht="12" customHeight="1" x14ac:dyDescent="0.2">
      <c r="A118" s="147"/>
      <c r="B118" s="133"/>
      <c r="C118" s="126"/>
      <c r="D118" s="126"/>
      <c r="E118" s="134"/>
      <c r="F118" s="135"/>
      <c r="G118" s="130"/>
      <c r="H118" s="131"/>
      <c r="I118" s="132"/>
      <c r="J118" s="132"/>
      <c r="K118" s="123"/>
    </row>
    <row r="119" spans="1:11" ht="12" customHeight="1" x14ac:dyDescent="0.2">
      <c r="A119" s="147"/>
      <c r="B119" s="133"/>
      <c r="C119" s="126"/>
      <c r="D119" s="126"/>
      <c r="E119" s="134"/>
      <c r="F119" s="135"/>
      <c r="G119" s="130"/>
      <c r="H119" s="131"/>
      <c r="I119" s="132"/>
      <c r="J119" s="132"/>
      <c r="K119" s="123"/>
    </row>
    <row r="120" spans="1:11" ht="12" customHeight="1" x14ac:dyDescent="0.2">
      <c r="A120" s="147"/>
      <c r="B120" s="133"/>
      <c r="C120" s="126"/>
      <c r="D120" s="126"/>
      <c r="E120" s="134"/>
      <c r="F120" s="135"/>
      <c r="G120" s="130"/>
      <c r="H120" s="131"/>
      <c r="I120" s="132"/>
      <c r="J120" s="132"/>
      <c r="K120" s="123"/>
    </row>
    <row r="121" spans="1:11" ht="12" customHeight="1" x14ac:dyDescent="0.2">
      <c r="A121" s="147"/>
      <c r="B121" s="133"/>
      <c r="C121" s="126"/>
      <c r="D121" s="126"/>
      <c r="E121" s="134"/>
      <c r="F121" s="135"/>
      <c r="G121" s="130"/>
      <c r="H121" s="131"/>
      <c r="I121" s="132"/>
      <c r="J121" s="132"/>
      <c r="K121" s="123"/>
    </row>
    <row r="122" spans="1:11" ht="12" customHeight="1" x14ac:dyDescent="0.2">
      <c r="A122" s="147"/>
      <c r="B122" s="133"/>
      <c r="C122" s="126"/>
      <c r="D122" s="126"/>
      <c r="E122" s="134"/>
      <c r="F122" s="135"/>
      <c r="G122" s="130"/>
      <c r="H122" s="131"/>
      <c r="I122" s="132"/>
      <c r="J122" s="132"/>
      <c r="K122" s="123"/>
    </row>
    <row r="123" spans="1:11" ht="12" customHeight="1" x14ac:dyDescent="0.2">
      <c r="A123" s="147"/>
      <c r="B123" s="133"/>
      <c r="C123" s="126"/>
      <c r="D123" s="126"/>
      <c r="E123" s="134"/>
      <c r="F123" s="135"/>
      <c r="G123" s="130"/>
      <c r="H123" s="131"/>
      <c r="I123" s="132"/>
      <c r="J123" s="132"/>
      <c r="K123" s="123"/>
    </row>
    <row r="124" spans="1:11" ht="12" customHeight="1" x14ac:dyDescent="0.2">
      <c r="A124" s="147"/>
      <c r="B124" s="133"/>
      <c r="C124" s="126"/>
      <c r="D124" s="126"/>
      <c r="E124" s="134"/>
      <c r="F124" s="135"/>
      <c r="G124" s="130"/>
      <c r="H124" s="131"/>
      <c r="I124" s="132"/>
      <c r="J124" s="132"/>
      <c r="K124" s="123"/>
    </row>
    <row r="125" spans="1:11" ht="12" customHeight="1" x14ac:dyDescent="0.2">
      <c r="A125" s="147"/>
      <c r="B125" s="133"/>
      <c r="C125" s="126"/>
      <c r="D125" s="126"/>
      <c r="E125" s="134"/>
      <c r="F125" s="135"/>
      <c r="G125" s="130"/>
      <c r="H125" s="131"/>
      <c r="I125" s="132"/>
      <c r="J125" s="132"/>
      <c r="K125" s="123"/>
    </row>
    <row r="126" spans="1:11" ht="12" customHeight="1" x14ac:dyDescent="0.2">
      <c r="A126" s="147"/>
      <c r="B126" s="133"/>
      <c r="C126" s="126"/>
      <c r="D126" s="126"/>
      <c r="E126" s="134"/>
      <c r="F126" s="135"/>
      <c r="G126" s="130"/>
      <c r="H126" s="131"/>
      <c r="I126" s="132"/>
      <c r="J126" s="132"/>
      <c r="K126" s="123"/>
    </row>
    <row r="127" spans="1:11" ht="12" customHeight="1" x14ac:dyDescent="0.2">
      <c r="A127" s="147"/>
      <c r="B127" s="133"/>
      <c r="C127" s="126"/>
      <c r="D127" s="126"/>
      <c r="E127" s="134"/>
      <c r="F127" s="135"/>
      <c r="G127" s="130"/>
      <c r="H127" s="131"/>
      <c r="I127" s="132"/>
      <c r="J127" s="132"/>
      <c r="K127" s="123"/>
    </row>
    <row r="128" spans="1:11" ht="12" customHeight="1" x14ac:dyDescent="0.2">
      <c r="A128" s="147"/>
      <c r="B128" s="133"/>
      <c r="C128" s="126"/>
      <c r="D128" s="126"/>
      <c r="E128" s="134"/>
      <c r="F128" s="135"/>
      <c r="G128" s="130"/>
      <c r="H128" s="131"/>
      <c r="I128" s="132"/>
      <c r="J128" s="132"/>
      <c r="K128" s="123"/>
    </row>
    <row r="129" spans="1:11" ht="12" customHeight="1" x14ac:dyDescent="0.2">
      <c r="A129" s="147"/>
      <c r="B129" s="133"/>
      <c r="C129" s="126"/>
      <c r="D129" s="126"/>
      <c r="E129" s="134"/>
      <c r="F129" s="135"/>
      <c r="G129" s="130"/>
      <c r="H129" s="131"/>
      <c r="I129" s="132"/>
      <c r="J129" s="132"/>
      <c r="K129" s="123"/>
    </row>
    <row r="130" spans="1:11" ht="12" customHeight="1" x14ac:dyDescent="0.2">
      <c r="A130" s="147"/>
      <c r="B130" s="133"/>
      <c r="C130" s="126"/>
      <c r="D130" s="126"/>
      <c r="E130" s="134"/>
      <c r="F130" s="135"/>
      <c r="G130" s="130"/>
      <c r="H130" s="131"/>
      <c r="I130" s="132"/>
      <c r="J130" s="132"/>
      <c r="K130" s="123"/>
    </row>
    <row r="131" spans="1:11" ht="12" customHeight="1" x14ac:dyDescent="0.2">
      <c r="A131" s="147"/>
      <c r="B131" s="133"/>
      <c r="C131" s="126"/>
      <c r="D131" s="126"/>
      <c r="E131" s="134"/>
      <c r="F131" s="135"/>
      <c r="G131" s="130"/>
      <c r="H131" s="131"/>
      <c r="I131" s="132"/>
      <c r="J131" s="132"/>
      <c r="K131" s="123"/>
    </row>
    <row r="132" spans="1:11" ht="12" customHeight="1" x14ac:dyDescent="0.2">
      <c r="A132" s="147"/>
      <c r="B132" s="133"/>
      <c r="C132" s="126"/>
      <c r="D132" s="126"/>
      <c r="E132" s="134"/>
      <c r="F132" s="135"/>
      <c r="G132" s="130"/>
      <c r="H132" s="131"/>
      <c r="I132" s="132"/>
      <c r="J132" s="132"/>
      <c r="K132" s="123"/>
    </row>
    <row r="133" spans="1:11" ht="12" customHeight="1" x14ac:dyDescent="0.2">
      <c r="A133" s="147"/>
      <c r="B133" s="133"/>
      <c r="C133" s="126"/>
      <c r="D133" s="126"/>
      <c r="E133" s="134"/>
      <c r="F133" s="135"/>
      <c r="G133" s="130"/>
      <c r="H133" s="131"/>
      <c r="I133" s="132"/>
      <c r="J133" s="132"/>
      <c r="K133" s="123"/>
    </row>
    <row r="134" spans="1:11" ht="12" customHeight="1" x14ac:dyDescent="0.2">
      <c r="A134" s="147"/>
      <c r="B134" s="133"/>
      <c r="C134" s="126"/>
      <c r="D134" s="126"/>
      <c r="E134" s="134"/>
      <c r="F134" s="135"/>
      <c r="G134" s="130"/>
      <c r="H134" s="131"/>
      <c r="I134" s="132"/>
      <c r="J134" s="132"/>
      <c r="K134" s="123"/>
    </row>
    <row r="135" spans="1:11" ht="12" customHeight="1" x14ac:dyDescent="0.2">
      <c r="A135" s="147"/>
      <c r="B135" s="133"/>
      <c r="C135" s="126"/>
      <c r="D135" s="126"/>
      <c r="E135" s="134"/>
      <c r="F135" s="135"/>
      <c r="G135" s="130"/>
      <c r="H135" s="131"/>
      <c r="I135" s="132"/>
      <c r="J135" s="132"/>
      <c r="K135" s="123"/>
    </row>
    <row r="136" spans="1:11" ht="12" customHeight="1" x14ac:dyDescent="0.2">
      <c r="A136" s="147"/>
      <c r="B136" s="133"/>
      <c r="C136" s="126"/>
      <c r="D136" s="126"/>
      <c r="E136" s="134"/>
      <c r="F136" s="135"/>
      <c r="G136" s="130"/>
      <c r="H136" s="131"/>
      <c r="I136" s="132"/>
      <c r="J136" s="132"/>
      <c r="K136" s="123"/>
    </row>
    <row r="137" spans="1:11" ht="12" customHeight="1" x14ac:dyDescent="0.2">
      <c r="A137" s="147"/>
      <c r="B137" s="133"/>
      <c r="C137" s="126"/>
      <c r="D137" s="126"/>
      <c r="E137" s="134"/>
      <c r="F137" s="135"/>
      <c r="G137" s="130"/>
      <c r="H137" s="131"/>
      <c r="I137" s="132"/>
      <c r="J137" s="132"/>
      <c r="K137" s="123"/>
    </row>
    <row r="138" spans="1:11" ht="12" customHeight="1" x14ac:dyDescent="0.2">
      <c r="A138" s="147"/>
      <c r="B138" s="133"/>
      <c r="C138" s="126"/>
      <c r="D138" s="126"/>
      <c r="E138" s="134"/>
      <c r="F138" s="135"/>
      <c r="G138" s="130"/>
      <c r="H138" s="131"/>
      <c r="I138" s="132"/>
      <c r="J138" s="132"/>
      <c r="K138" s="123"/>
    </row>
    <row r="139" spans="1:11" ht="12" customHeight="1" x14ac:dyDescent="0.2">
      <c r="A139" s="147"/>
      <c r="B139" s="133"/>
      <c r="C139" s="126"/>
      <c r="D139" s="126"/>
      <c r="E139" s="134"/>
      <c r="F139" s="135"/>
      <c r="G139" s="130"/>
      <c r="H139" s="131"/>
      <c r="I139" s="132"/>
      <c r="J139" s="132"/>
      <c r="K139" s="123"/>
    </row>
    <row r="140" spans="1:11" ht="12" customHeight="1" x14ac:dyDescent="0.2">
      <c r="A140" s="147"/>
      <c r="B140" s="133"/>
      <c r="C140" s="126"/>
      <c r="D140" s="126"/>
      <c r="E140" s="134"/>
      <c r="F140" s="135"/>
      <c r="G140" s="130"/>
      <c r="H140" s="131"/>
      <c r="I140" s="132"/>
      <c r="J140" s="132"/>
      <c r="K140" s="123"/>
    </row>
    <row r="141" spans="1:11" ht="12" customHeight="1" x14ac:dyDescent="0.2">
      <c r="A141" s="147"/>
      <c r="B141" s="133"/>
      <c r="C141" s="126"/>
      <c r="D141" s="126"/>
      <c r="E141" s="134"/>
      <c r="F141" s="135"/>
      <c r="G141" s="130"/>
      <c r="H141" s="131"/>
      <c r="I141" s="132"/>
      <c r="J141" s="132"/>
      <c r="K141" s="123"/>
    </row>
    <row r="142" spans="1:11" ht="12" customHeight="1" x14ac:dyDescent="0.2">
      <c r="A142" s="147"/>
      <c r="B142" s="133"/>
      <c r="C142" s="126"/>
      <c r="D142" s="126"/>
      <c r="E142" s="134"/>
      <c r="F142" s="135"/>
      <c r="G142" s="130"/>
      <c r="H142" s="131"/>
      <c r="I142" s="132"/>
      <c r="J142" s="132"/>
      <c r="K142" s="123"/>
    </row>
    <row r="143" spans="1:11" ht="12" customHeight="1" x14ac:dyDescent="0.2">
      <c r="A143" s="147"/>
      <c r="B143" s="133"/>
      <c r="C143" s="126"/>
      <c r="D143" s="126"/>
      <c r="E143" s="134"/>
      <c r="F143" s="135"/>
      <c r="G143" s="130"/>
      <c r="H143" s="131"/>
      <c r="I143" s="132"/>
      <c r="J143" s="132"/>
      <c r="K143" s="123"/>
    </row>
    <row r="144" spans="1:11" ht="12" customHeight="1" x14ac:dyDescent="0.2">
      <c r="A144" s="147"/>
      <c r="B144" s="133"/>
      <c r="C144" s="126"/>
      <c r="D144" s="126"/>
      <c r="E144" s="134"/>
      <c r="F144" s="135"/>
      <c r="G144" s="130"/>
      <c r="H144" s="131"/>
      <c r="I144" s="132"/>
      <c r="J144" s="132"/>
      <c r="K144" s="123"/>
    </row>
    <row r="145" spans="1:11" ht="12" customHeight="1" x14ac:dyDescent="0.2">
      <c r="A145" s="147"/>
      <c r="B145" s="133"/>
      <c r="C145" s="126"/>
      <c r="D145" s="126"/>
      <c r="E145" s="134"/>
      <c r="F145" s="135"/>
      <c r="G145" s="130"/>
      <c r="H145" s="131"/>
      <c r="I145" s="132"/>
      <c r="J145" s="132"/>
      <c r="K145" s="123"/>
    </row>
    <row r="146" spans="1:11" ht="12" customHeight="1" x14ac:dyDescent="0.2">
      <c r="A146" s="147"/>
      <c r="B146" s="133"/>
      <c r="C146" s="126"/>
      <c r="D146" s="126"/>
      <c r="E146" s="134"/>
      <c r="F146" s="135"/>
      <c r="G146" s="130"/>
      <c r="H146" s="131"/>
      <c r="I146" s="132"/>
      <c r="J146" s="132"/>
      <c r="K146" s="123"/>
    </row>
    <row r="147" spans="1:11" ht="12" customHeight="1" x14ac:dyDescent="0.2">
      <c r="A147" s="147"/>
      <c r="B147" s="133"/>
      <c r="C147" s="126"/>
      <c r="D147" s="126"/>
      <c r="E147" s="134"/>
      <c r="F147" s="135"/>
      <c r="G147" s="130"/>
      <c r="H147" s="131"/>
      <c r="I147" s="132"/>
      <c r="J147" s="132"/>
      <c r="K147" s="123"/>
    </row>
    <row r="148" spans="1:11" ht="12" customHeight="1" x14ac:dyDescent="0.2">
      <c r="A148" s="147"/>
      <c r="B148" s="133"/>
      <c r="C148" s="126"/>
      <c r="D148" s="126"/>
      <c r="E148" s="134"/>
      <c r="F148" s="135"/>
      <c r="G148" s="130"/>
      <c r="H148" s="131"/>
      <c r="I148" s="132"/>
      <c r="J148" s="132"/>
      <c r="K148" s="123"/>
    </row>
    <row r="149" spans="1:11" ht="12" customHeight="1" x14ac:dyDescent="0.2">
      <c r="A149" s="147"/>
      <c r="B149" s="133"/>
      <c r="C149" s="126"/>
      <c r="D149" s="126"/>
      <c r="E149" s="134"/>
      <c r="F149" s="135"/>
      <c r="G149" s="130"/>
      <c r="H149" s="131"/>
      <c r="I149" s="132"/>
      <c r="J149" s="132"/>
      <c r="K149" s="123"/>
    </row>
    <row r="150" spans="1:11" ht="12" customHeight="1" x14ac:dyDescent="0.2">
      <c r="A150" s="147"/>
      <c r="B150" s="133"/>
      <c r="C150" s="126"/>
      <c r="D150" s="126"/>
      <c r="E150" s="134"/>
      <c r="F150" s="135"/>
      <c r="G150" s="130"/>
      <c r="H150" s="131"/>
      <c r="I150" s="132"/>
      <c r="J150" s="132"/>
      <c r="K150" s="123"/>
    </row>
    <row r="151" spans="1:11" ht="12" customHeight="1" x14ac:dyDescent="0.2">
      <c r="A151" s="147"/>
      <c r="B151" s="133"/>
      <c r="C151" s="126"/>
      <c r="D151" s="126"/>
      <c r="E151" s="134"/>
      <c r="F151" s="135"/>
      <c r="G151" s="130"/>
      <c r="H151" s="131"/>
      <c r="I151" s="132"/>
      <c r="J151" s="132"/>
      <c r="K151" s="123"/>
    </row>
    <row r="152" spans="1:11" ht="12" customHeight="1" x14ac:dyDescent="0.2">
      <c r="A152" s="147"/>
      <c r="B152" s="133"/>
      <c r="C152" s="126"/>
      <c r="D152" s="126"/>
      <c r="E152" s="134"/>
      <c r="F152" s="135"/>
      <c r="G152" s="130"/>
      <c r="H152" s="131"/>
      <c r="I152" s="132"/>
      <c r="J152" s="132"/>
      <c r="K152" s="123"/>
    </row>
    <row r="153" spans="1:11" ht="12" customHeight="1" x14ac:dyDescent="0.2">
      <c r="A153" s="147"/>
      <c r="B153" s="133"/>
      <c r="C153" s="126"/>
      <c r="D153" s="126"/>
      <c r="E153" s="134"/>
      <c r="F153" s="135"/>
      <c r="G153" s="130"/>
      <c r="H153" s="131"/>
      <c r="I153" s="132"/>
      <c r="J153" s="132"/>
      <c r="K153" s="123"/>
    </row>
    <row r="154" spans="1:11" ht="12" customHeight="1" x14ac:dyDescent="0.2">
      <c r="A154" s="147"/>
      <c r="B154" s="133"/>
      <c r="C154" s="126"/>
      <c r="D154" s="126"/>
      <c r="E154" s="134"/>
      <c r="F154" s="135"/>
      <c r="G154" s="130"/>
      <c r="H154" s="131"/>
      <c r="I154" s="132"/>
      <c r="J154" s="132"/>
      <c r="K154" s="123"/>
    </row>
    <row r="155" spans="1:11" ht="12" customHeight="1" x14ac:dyDescent="0.2">
      <c r="A155" s="147"/>
      <c r="B155" s="133"/>
      <c r="C155" s="126"/>
      <c r="D155" s="126"/>
      <c r="E155" s="134"/>
      <c r="F155" s="135"/>
      <c r="G155" s="130"/>
      <c r="H155" s="131"/>
      <c r="I155" s="132"/>
      <c r="J155" s="132"/>
      <c r="K155" s="123"/>
    </row>
    <row r="156" spans="1:11" ht="12" customHeight="1" x14ac:dyDescent="0.2">
      <c r="A156" s="147"/>
      <c r="B156" s="133"/>
      <c r="C156" s="126"/>
      <c r="D156" s="126"/>
      <c r="E156" s="134"/>
      <c r="F156" s="135"/>
      <c r="G156" s="130"/>
      <c r="H156" s="131"/>
      <c r="I156" s="132"/>
      <c r="J156" s="132"/>
      <c r="K156" s="123"/>
    </row>
    <row r="157" spans="1:11" ht="12" customHeight="1" x14ac:dyDescent="0.2">
      <c r="A157" s="147"/>
      <c r="B157" s="133"/>
      <c r="C157" s="126"/>
      <c r="D157" s="126"/>
      <c r="E157" s="134"/>
      <c r="F157" s="135"/>
      <c r="G157" s="130"/>
      <c r="H157" s="131"/>
      <c r="I157" s="132"/>
      <c r="J157" s="132"/>
      <c r="K157" s="123"/>
    </row>
    <row r="158" spans="1:11" ht="12" customHeight="1" x14ac:dyDescent="0.2">
      <c r="A158" s="162"/>
      <c r="B158" s="163"/>
      <c r="C158" s="164"/>
      <c r="D158" s="164"/>
      <c r="E158" s="165"/>
      <c r="F158" s="166"/>
      <c r="G158" s="167"/>
      <c r="H158" s="168"/>
      <c r="I158" s="169"/>
      <c r="J158" s="169"/>
      <c r="K158" s="170"/>
    </row>
    <row r="159" spans="1:11" s="171" customFormat="1" x14ac:dyDescent="0.2">
      <c r="A159" s="68" t="s">
        <v>85</v>
      </c>
      <c r="B159" s="99" t="s">
        <v>86</v>
      </c>
      <c r="C159" s="70"/>
      <c r="D159" s="70"/>
      <c r="E159" s="71"/>
      <c r="F159" s="100"/>
      <c r="G159" s="101"/>
      <c r="H159" s="102"/>
      <c r="I159" s="103"/>
      <c r="J159" s="103"/>
      <c r="K159" s="104"/>
    </row>
    <row r="160" spans="1:11" s="77" customFormat="1" x14ac:dyDescent="0.2">
      <c r="A160" s="68" t="s">
        <v>87</v>
      </c>
      <c r="B160" s="99"/>
      <c r="C160" s="70"/>
      <c r="D160" s="70"/>
      <c r="E160" s="99" t="s">
        <v>88</v>
      </c>
      <c r="F160" s="100"/>
      <c r="G160" s="101"/>
      <c r="H160" s="102"/>
      <c r="I160" s="76"/>
      <c r="J160" s="76"/>
      <c r="K160" s="76"/>
    </row>
    <row r="161" spans="1:12" ht="12" customHeight="1" x14ac:dyDescent="0.2">
      <c r="G161" s="81"/>
      <c r="H161" s="82"/>
      <c r="I161" s="83"/>
      <c r="J161" s="83"/>
      <c r="K161" s="84"/>
    </row>
    <row r="162" spans="1:12" s="91" customFormat="1" ht="12" customHeight="1" x14ac:dyDescent="0.2">
      <c r="A162" s="85" t="s">
        <v>89</v>
      </c>
      <c r="B162" s="86" t="s">
        <v>90</v>
      </c>
      <c r="C162" s="172"/>
      <c r="D162" s="43"/>
      <c r="E162" s="87"/>
      <c r="F162" s="40"/>
      <c r="G162" s="88"/>
      <c r="H162" s="89"/>
      <c r="I162" s="90"/>
      <c r="J162" s="90"/>
      <c r="K162" s="84"/>
    </row>
    <row r="163" spans="1:12" s="77" customFormat="1" ht="51" x14ac:dyDescent="0.2">
      <c r="A163" s="92"/>
      <c r="B163" s="95"/>
      <c r="C163" s="32"/>
      <c r="D163" s="173" t="s">
        <v>56</v>
      </c>
      <c r="E163" s="174" t="s">
        <v>91</v>
      </c>
      <c r="F163" s="175"/>
      <c r="G163" s="81"/>
      <c r="H163" s="82"/>
      <c r="I163" s="83"/>
      <c r="J163" s="83"/>
      <c r="K163" s="84"/>
    </row>
    <row r="164" spans="1:12" s="155" customFormat="1" ht="25.5" x14ac:dyDescent="0.2">
      <c r="A164" s="176"/>
      <c r="B164" s="177"/>
      <c r="C164" s="178"/>
      <c r="D164" s="179" t="s">
        <v>92</v>
      </c>
      <c r="E164" s="180" t="s">
        <v>93</v>
      </c>
      <c r="F164" s="181"/>
      <c r="G164" s="182"/>
      <c r="H164" s="154"/>
      <c r="I164" s="183"/>
      <c r="J164" s="183"/>
      <c r="K164" s="184"/>
    </row>
    <row r="165" spans="1:12" s="155" customFormat="1" ht="25.5" x14ac:dyDescent="0.2">
      <c r="A165" s="176"/>
      <c r="B165" s="177"/>
      <c r="C165" s="178"/>
      <c r="D165" s="179" t="s">
        <v>94</v>
      </c>
      <c r="E165" s="180" t="s">
        <v>95</v>
      </c>
      <c r="F165" s="181"/>
      <c r="G165" s="182"/>
      <c r="H165" s="154"/>
      <c r="I165" s="183"/>
      <c r="J165" s="183"/>
      <c r="K165" s="184"/>
    </row>
    <row r="166" spans="1:12" s="155" customFormat="1" ht="51" x14ac:dyDescent="0.2">
      <c r="A166" s="176"/>
      <c r="B166" s="177"/>
      <c r="C166" s="178"/>
      <c r="D166" s="179" t="s">
        <v>96</v>
      </c>
      <c r="E166" s="180" t="s">
        <v>97</v>
      </c>
      <c r="F166" s="181"/>
      <c r="G166" s="182"/>
      <c r="H166" s="154"/>
      <c r="I166" s="183"/>
      <c r="J166" s="183"/>
      <c r="K166" s="185"/>
    </row>
    <row r="167" spans="1:12" s="155" customFormat="1" ht="38.25" x14ac:dyDescent="0.2">
      <c r="A167" s="176"/>
      <c r="B167" s="177"/>
      <c r="C167" s="178"/>
      <c r="D167" s="179" t="s">
        <v>98</v>
      </c>
      <c r="E167" s="180" t="s">
        <v>99</v>
      </c>
      <c r="F167" s="181"/>
      <c r="G167" s="182"/>
      <c r="H167" s="154"/>
      <c r="I167" s="183"/>
      <c r="J167" s="183"/>
      <c r="K167" s="185"/>
    </row>
    <row r="168" spans="1:12" s="155" customFormat="1" ht="38.25" x14ac:dyDescent="0.2">
      <c r="A168" s="176"/>
      <c r="B168" s="177"/>
      <c r="C168" s="178"/>
      <c r="D168" s="179" t="s">
        <v>100</v>
      </c>
      <c r="E168" s="180" t="s">
        <v>101</v>
      </c>
      <c r="F168" s="181"/>
      <c r="G168" s="182"/>
      <c r="H168" s="154"/>
      <c r="I168" s="183"/>
      <c r="J168" s="183"/>
      <c r="K168" s="185"/>
    </row>
    <row r="169" spans="1:12" s="155" customFormat="1" ht="12" customHeight="1" x14ac:dyDescent="0.2">
      <c r="A169" s="176"/>
      <c r="B169" s="186"/>
      <c r="C169" s="178"/>
      <c r="D169" s="179" t="s">
        <v>102</v>
      </c>
      <c r="E169" s="187" t="s">
        <v>103</v>
      </c>
      <c r="F169" s="188"/>
      <c r="G169" s="182"/>
      <c r="H169" s="154"/>
      <c r="I169" s="183"/>
      <c r="J169" s="183"/>
      <c r="K169" s="185"/>
    </row>
    <row r="170" spans="1:12" s="155" customFormat="1" ht="25.5" x14ac:dyDescent="0.2">
      <c r="A170" s="176"/>
      <c r="B170" s="177"/>
      <c r="C170" s="178"/>
      <c r="D170" s="179" t="s">
        <v>104</v>
      </c>
      <c r="E170" s="180" t="s">
        <v>105</v>
      </c>
      <c r="F170" s="181"/>
      <c r="G170" s="182"/>
      <c r="H170" s="154"/>
      <c r="I170" s="183"/>
      <c r="J170" s="183"/>
      <c r="K170" s="185"/>
    </row>
    <row r="171" spans="1:12" s="190" customFormat="1" ht="24.75" customHeight="1" x14ac:dyDescent="0.2">
      <c r="A171" s="176"/>
      <c r="B171" s="177"/>
      <c r="C171" s="178"/>
      <c r="D171" s="179" t="s">
        <v>106</v>
      </c>
      <c r="E171" s="180" t="s">
        <v>107</v>
      </c>
      <c r="F171" s="189"/>
      <c r="G171" s="182"/>
      <c r="H171" s="154"/>
      <c r="I171" s="183"/>
      <c r="J171" s="183"/>
      <c r="K171" s="185"/>
    </row>
    <row r="172" spans="1:12" s="190" customFormat="1" ht="26.25" customHeight="1" x14ac:dyDescent="0.2">
      <c r="A172" s="176"/>
      <c r="B172" s="186"/>
      <c r="C172" s="178"/>
      <c r="D172" s="179" t="s">
        <v>108</v>
      </c>
      <c r="E172" s="180" t="s">
        <v>109</v>
      </c>
      <c r="F172" s="189"/>
      <c r="G172" s="182"/>
      <c r="H172" s="154"/>
      <c r="I172" s="183"/>
      <c r="J172" s="183"/>
      <c r="K172" s="185"/>
      <c r="L172" s="191"/>
    </row>
    <row r="173" spans="1:12" s="155" customFormat="1" x14ac:dyDescent="0.2">
      <c r="A173" s="176"/>
      <c r="B173" s="186"/>
      <c r="C173" s="178"/>
      <c r="D173" s="178"/>
      <c r="E173" s="187"/>
      <c r="F173" s="188"/>
      <c r="G173" s="182"/>
      <c r="H173" s="154"/>
      <c r="I173" s="183"/>
      <c r="J173" s="183"/>
      <c r="K173" s="185"/>
    </row>
    <row r="174" spans="1:12" s="155" customFormat="1" ht="12" customHeight="1" x14ac:dyDescent="0.2">
      <c r="A174" s="192" t="s">
        <v>110</v>
      </c>
      <c r="B174" s="186"/>
      <c r="C174" s="178"/>
      <c r="D174" s="178"/>
      <c r="E174" s="193" t="s">
        <v>111</v>
      </c>
      <c r="F174" s="188"/>
      <c r="G174" s="182" t="s">
        <v>40</v>
      </c>
      <c r="H174" s="154">
        <v>1</v>
      </c>
      <c r="I174" s="183"/>
      <c r="J174" s="183"/>
      <c r="K174" s="185"/>
    </row>
    <row r="175" spans="1:12" s="155" customFormat="1" ht="12" customHeight="1" x14ac:dyDescent="0.2">
      <c r="A175" s="176"/>
      <c r="B175" s="186"/>
      <c r="C175" s="178"/>
      <c r="D175" s="178"/>
      <c r="E175" s="187"/>
      <c r="F175" s="188"/>
      <c r="G175" s="182"/>
      <c r="H175" s="154"/>
      <c r="I175" s="183"/>
      <c r="J175" s="183"/>
      <c r="K175" s="185"/>
    </row>
    <row r="176" spans="1:12" s="200" customFormat="1" ht="12" customHeight="1" x14ac:dyDescent="0.2">
      <c r="A176" s="194" t="s">
        <v>112</v>
      </c>
      <c r="B176" s="195" t="s">
        <v>113</v>
      </c>
      <c r="C176" s="196"/>
      <c r="D176" s="197"/>
      <c r="E176" s="198"/>
      <c r="F176" s="199"/>
      <c r="G176" s="182"/>
      <c r="H176" s="154"/>
      <c r="I176" s="183"/>
      <c r="J176" s="183"/>
      <c r="K176" s="185"/>
    </row>
    <row r="177" spans="1:16" s="155" customFormat="1" ht="38.25" x14ac:dyDescent="0.2">
      <c r="A177" s="176"/>
      <c r="B177" s="177"/>
      <c r="C177" s="178"/>
      <c r="D177" s="178"/>
      <c r="E177" s="201" t="s">
        <v>114</v>
      </c>
      <c r="F177" s="181"/>
      <c r="G177" s="182"/>
      <c r="H177" s="154"/>
      <c r="I177" s="183"/>
      <c r="J177" s="183"/>
      <c r="K177" s="185"/>
    </row>
    <row r="178" spans="1:16" s="155" customFormat="1" ht="12" customHeight="1" x14ac:dyDescent="0.2">
      <c r="A178" s="176"/>
      <c r="B178" s="186"/>
      <c r="C178" s="178"/>
      <c r="D178" s="178"/>
      <c r="E178" s="187"/>
      <c r="F178" s="188"/>
      <c r="G178" s="182"/>
      <c r="H178" s="154"/>
      <c r="I178" s="183"/>
      <c r="J178" s="183"/>
      <c r="K178" s="185"/>
    </row>
    <row r="179" spans="1:16" s="155" customFormat="1" ht="15" x14ac:dyDescent="0.2">
      <c r="A179" s="192" t="s">
        <v>115</v>
      </c>
      <c r="B179" s="186"/>
      <c r="C179" s="178"/>
      <c r="D179" s="202">
        <v>50</v>
      </c>
      <c r="E179" s="203" t="s">
        <v>116</v>
      </c>
      <c r="F179" s="204"/>
      <c r="G179" s="182" t="s">
        <v>68</v>
      </c>
      <c r="H179" s="154">
        <v>6.62</v>
      </c>
      <c r="I179" s="183"/>
      <c r="J179" s="183"/>
      <c r="K179" s="185"/>
      <c r="L179" s="205"/>
      <c r="M179" s="205"/>
    </row>
    <row r="180" spans="1:16" s="155" customFormat="1" ht="12" customHeight="1" x14ac:dyDescent="0.2">
      <c r="A180" s="176"/>
      <c r="B180" s="186"/>
      <c r="C180" s="178"/>
      <c r="D180" s="178"/>
      <c r="E180" s="187"/>
      <c r="F180" s="188"/>
      <c r="G180" s="182"/>
      <c r="H180" s="154"/>
      <c r="I180" s="183"/>
      <c r="J180" s="183"/>
      <c r="K180" s="185"/>
    </row>
    <row r="181" spans="1:16" s="200" customFormat="1" ht="12" customHeight="1" x14ac:dyDescent="0.2">
      <c r="A181" s="194" t="s">
        <v>117</v>
      </c>
      <c r="B181" s="195" t="s">
        <v>118</v>
      </c>
      <c r="C181" s="197"/>
      <c r="D181" s="197"/>
      <c r="E181" s="198"/>
      <c r="F181" s="199"/>
      <c r="G181" s="182"/>
      <c r="H181" s="154"/>
      <c r="I181" s="183"/>
      <c r="J181" s="183"/>
      <c r="K181" s="185"/>
    </row>
    <row r="182" spans="1:16" s="155" customFormat="1" ht="12" customHeight="1" x14ac:dyDescent="0.2">
      <c r="A182" s="176"/>
      <c r="B182" s="186"/>
      <c r="C182" s="178"/>
      <c r="D182" s="178"/>
      <c r="E182" s="187"/>
      <c r="F182" s="188"/>
      <c r="G182" s="182"/>
      <c r="H182" s="154"/>
      <c r="I182" s="183"/>
      <c r="J182" s="183"/>
      <c r="K182" s="185"/>
    </row>
    <row r="183" spans="1:16" s="155" customFormat="1" ht="12" customHeight="1" x14ac:dyDescent="0.2">
      <c r="A183" s="194"/>
      <c r="B183" s="195" t="s">
        <v>119</v>
      </c>
      <c r="C183" s="197"/>
      <c r="D183" s="197"/>
      <c r="E183" s="198"/>
      <c r="F183" s="188"/>
      <c r="G183" s="182"/>
      <c r="H183" s="154"/>
      <c r="I183" s="183"/>
      <c r="J183" s="183"/>
      <c r="K183" s="185"/>
    </row>
    <row r="184" spans="1:16" s="155" customFormat="1" ht="12" customHeight="1" x14ac:dyDescent="0.2">
      <c r="A184" s="194"/>
      <c r="B184" s="206"/>
      <c r="C184" s="197"/>
      <c r="D184" s="197"/>
      <c r="E184" s="198"/>
      <c r="F184" s="188"/>
      <c r="G184" s="182"/>
      <c r="H184" s="154"/>
      <c r="I184" s="183"/>
      <c r="J184" s="183"/>
      <c r="K184" s="185"/>
    </row>
    <row r="185" spans="1:16" s="155" customFormat="1" ht="12" customHeight="1" x14ac:dyDescent="0.2">
      <c r="A185" s="192"/>
      <c r="B185" s="186"/>
      <c r="C185" s="207" t="s">
        <v>120</v>
      </c>
      <c r="D185" s="178"/>
      <c r="E185" s="208"/>
      <c r="F185" s="188"/>
      <c r="G185" s="182"/>
      <c r="H185" s="154"/>
      <c r="I185" s="183"/>
      <c r="J185" s="183"/>
      <c r="K185" s="185"/>
    </row>
    <row r="186" spans="1:16" s="155" customFormat="1" ht="15" x14ac:dyDescent="0.2">
      <c r="A186" s="209" t="s">
        <v>121</v>
      </c>
      <c r="B186" s="186">
        <v>800</v>
      </c>
      <c r="C186" s="178" t="s">
        <v>122</v>
      </c>
      <c r="D186" s="178">
        <v>800</v>
      </c>
      <c r="E186" s="193" t="s">
        <v>123</v>
      </c>
      <c r="F186" s="188"/>
      <c r="G186" s="182" t="s">
        <v>68</v>
      </c>
      <c r="H186" s="154">
        <v>6.53</v>
      </c>
      <c r="I186" s="183"/>
      <c r="J186" s="183"/>
      <c r="K186" s="185"/>
    </row>
    <row r="187" spans="1:16" s="155" customFormat="1" ht="15" x14ac:dyDescent="0.2">
      <c r="A187" s="209" t="s">
        <v>124</v>
      </c>
      <c r="B187" s="186">
        <v>1200</v>
      </c>
      <c r="C187" s="178" t="s">
        <v>122</v>
      </c>
      <c r="D187" s="178">
        <v>1200</v>
      </c>
      <c r="E187" s="193" t="s">
        <v>125</v>
      </c>
      <c r="F187" s="188"/>
      <c r="G187" s="182" t="s">
        <v>68</v>
      </c>
      <c r="H187" s="154">
        <v>6.92</v>
      </c>
      <c r="I187" s="183"/>
      <c r="J187" s="183"/>
      <c r="K187" s="185"/>
    </row>
    <row r="188" spans="1:16" s="155" customFormat="1" ht="15" x14ac:dyDescent="0.2">
      <c r="A188" s="209" t="s">
        <v>126</v>
      </c>
      <c r="B188" s="186">
        <v>1400</v>
      </c>
      <c r="C188" s="178" t="s">
        <v>122</v>
      </c>
      <c r="D188" s="178">
        <v>1400</v>
      </c>
      <c r="E188" s="193" t="s">
        <v>127</v>
      </c>
      <c r="F188" s="188"/>
      <c r="G188" s="182" t="s">
        <v>68</v>
      </c>
      <c r="H188" s="154">
        <v>8.24</v>
      </c>
      <c r="I188" s="183"/>
      <c r="J188" s="183"/>
      <c r="K188" s="185"/>
    </row>
    <row r="189" spans="1:16" s="155" customFormat="1" ht="15" x14ac:dyDescent="0.2">
      <c r="A189" s="209" t="s">
        <v>128</v>
      </c>
      <c r="B189" s="186">
        <v>1900</v>
      </c>
      <c r="C189" s="178" t="s">
        <v>122</v>
      </c>
      <c r="D189" s="178">
        <v>1900</v>
      </c>
      <c r="E189" s="193" t="s">
        <v>129</v>
      </c>
      <c r="F189" s="188"/>
      <c r="G189" s="182" t="s">
        <v>68</v>
      </c>
      <c r="H189" s="154">
        <v>2.1659999999999999</v>
      </c>
      <c r="I189" s="183"/>
      <c r="J189" s="183"/>
      <c r="K189" s="185"/>
    </row>
    <row r="190" spans="1:16" s="155" customFormat="1" ht="12" customHeight="1" x14ac:dyDescent="0.2">
      <c r="A190" s="194"/>
      <c r="B190" s="186"/>
      <c r="C190" s="178"/>
      <c r="D190" s="178"/>
      <c r="E190" s="193"/>
      <c r="F190" s="188"/>
      <c r="G190" s="182"/>
      <c r="H190" s="154"/>
      <c r="I190" s="183"/>
      <c r="J190" s="183"/>
      <c r="K190" s="185"/>
    </row>
    <row r="191" spans="1:16" s="155" customFormat="1" ht="12" customHeight="1" x14ac:dyDescent="0.2">
      <c r="A191" s="192"/>
      <c r="B191" s="186"/>
      <c r="C191" s="207" t="s">
        <v>130</v>
      </c>
      <c r="D191" s="178"/>
      <c r="E191" s="208"/>
      <c r="F191" s="188"/>
      <c r="G191" s="182"/>
      <c r="H191" s="154"/>
      <c r="I191" s="183"/>
      <c r="J191" s="183"/>
      <c r="K191" s="185"/>
    </row>
    <row r="192" spans="1:16" s="155" customFormat="1" ht="15" x14ac:dyDescent="0.2">
      <c r="A192" s="209" t="s">
        <v>131</v>
      </c>
      <c r="B192" s="186">
        <v>400</v>
      </c>
      <c r="C192" s="178" t="s">
        <v>122</v>
      </c>
      <c r="D192" s="178">
        <v>250</v>
      </c>
      <c r="E192" s="193" t="s">
        <v>132</v>
      </c>
      <c r="F192" s="188"/>
      <c r="G192" s="182" t="s">
        <v>68</v>
      </c>
      <c r="H192" s="154">
        <v>23.82</v>
      </c>
      <c r="I192" s="183"/>
      <c r="J192" s="183"/>
      <c r="K192" s="185"/>
      <c r="L192" s="205"/>
      <c r="O192" s="205"/>
      <c r="P192" s="205"/>
    </row>
    <row r="193" spans="1:16" s="155" customFormat="1" x14ac:dyDescent="0.2">
      <c r="A193" s="209"/>
      <c r="B193" s="186"/>
      <c r="C193" s="178"/>
      <c r="D193" s="178"/>
      <c r="E193" s="193"/>
      <c r="F193" s="188"/>
      <c r="G193" s="182"/>
      <c r="H193" s="154"/>
      <c r="I193" s="183"/>
      <c r="J193" s="183"/>
      <c r="K193" s="185"/>
      <c r="L193" s="210"/>
      <c r="M193" s="205"/>
    </row>
    <row r="194" spans="1:16" s="155" customFormat="1" ht="12" customHeight="1" x14ac:dyDescent="0.2">
      <c r="A194" s="192"/>
      <c r="B194" s="186"/>
      <c r="C194" s="207" t="s">
        <v>133</v>
      </c>
      <c r="D194" s="178"/>
      <c r="E194" s="208"/>
      <c r="F194" s="188"/>
      <c r="G194" s="182"/>
      <c r="H194" s="154"/>
      <c r="I194" s="183"/>
      <c r="J194" s="183"/>
      <c r="K194" s="185"/>
    </row>
    <row r="195" spans="1:16" s="145" customFormat="1" ht="15" x14ac:dyDescent="0.2">
      <c r="A195" s="211" t="s">
        <v>134</v>
      </c>
      <c r="B195" s="212">
        <v>200</v>
      </c>
      <c r="C195" s="202" t="s">
        <v>122</v>
      </c>
      <c r="D195" s="202">
        <v>1275</v>
      </c>
      <c r="E195" s="203" t="s">
        <v>135</v>
      </c>
      <c r="F195" s="204"/>
      <c r="G195" s="182" t="s">
        <v>68</v>
      </c>
      <c r="H195" s="154">
        <v>0.27</v>
      </c>
      <c r="I195" s="213"/>
      <c r="J195" s="213"/>
      <c r="K195" s="214"/>
    </row>
    <row r="196" spans="1:16" s="155" customFormat="1" ht="12" customHeight="1" x14ac:dyDescent="0.2">
      <c r="A196" s="192"/>
      <c r="B196" s="186"/>
      <c r="C196" s="178"/>
      <c r="D196" s="178"/>
      <c r="E196" s="193"/>
      <c r="F196" s="188"/>
      <c r="G196" s="182"/>
      <c r="H196" s="154"/>
      <c r="I196" s="183"/>
      <c r="J196" s="183"/>
      <c r="K196" s="185"/>
    </row>
    <row r="197" spans="1:16" s="155" customFormat="1" x14ac:dyDescent="0.2">
      <c r="A197" s="192"/>
      <c r="B197" s="186"/>
      <c r="C197" s="178"/>
      <c r="D197" s="197" t="s">
        <v>136</v>
      </c>
      <c r="E197" s="208"/>
      <c r="F197" s="188"/>
      <c r="G197" s="182"/>
      <c r="H197" s="154"/>
      <c r="I197" s="183"/>
      <c r="J197" s="183"/>
      <c r="K197" s="185"/>
    </row>
    <row r="198" spans="1:16" s="145" customFormat="1" ht="15" x14ac:dyDescent="0.2">
      <c r="A198" s="211" t="s">
        <v>137</v>
      </c>
      <c r="B198" s="212">
        <v>250</v>
      </c>
      <c r="C198" s="202" t="s">
        <v>122</v>
      </c>
      <c r="D198" s="202">
        <v>250</v>
      </c>
      <c r="E198" s="203" t="s">
        <v>138</v>
      </c>
      <c r="F198" s="204"/>
      <c r="G198" s="182" t="s">
        <v>68</v>
      </c>
      <c r="H198" s="154">
        <v>1.39</v>
      </c>
      <c r="I198" s="213"/>
      <c r="J198" s="213"/>
      <c r="K198" s="214"/>
    </row>
    <row r="199" spans="1:16" s="145" customFormat="1" ht="15" x14ac:dyDescent="0.2">
      <c r="A199" s="211" t="s">
        <v>139</v>
      </c>
      <c r="B199" s="212">
        <v>250</v>
      </c>
      <c r="C199" s="202" t="s">
        <v>122</v>
      </c>
      <c r="D199" s="202">
        <v>450</v>
      </c>
      <c r="E199" s="203" t="s">
        <v>140</v>
      </c>
      <c r="F199" s="204"/>
      <c r="G199" s="182" t="s">
        <v>68</v>
      </c>
      <c r="H199" s="154">
        <v>1.69</v>
      </c>
      <c r="I199" s="213"/>
      <c r="J199" s="213"/>
      <c r="K199" s="214"/>
    </row>
    <row r="200" spans="1:16" s="145" customFormat="1" ht="15" x14ac:dyDescent="0.2">
      <c r="A200" s="211" t="s">
        <v>141</v>
      </c>
      <c r="B200" s="212">
        <v>250</v>
      </c>
      <c r="C200" s="202" t="s">
        <v>122</v>
      </c>
      <c r="D200" s="202">
        <v>350</v>
      </c>
      <c r="E200" s="203" t="s">
        <v>142</v>
      </c>
      <c r="F200" s="204"/>
      <c r="G200" s="182" t="s">
        <v>68</v>
      </c>
      <c r="H200" s="154">
        <v>0.21</v>
      </c>
      <c r="I200" s="213"/>
      <c r="J200" s="213"/>
      <c r="K200" s="214"/>
    </row>
    <row r="201" spans="1:16" s="155" customFormat="1" ht="12" customHeight="1" x14ac:dyDescent="0.2">
      <c r="A201" s="192"/>
      <c r="B201" s="186"/>
      <c r="C201" s="178"/>
      <c r="D201" s="178"/>
      <c r="E201" s="193"/>
      <c r="F201" s="188"/>
      <c r="G201" s="182"/>
      <c r="H201" s="154"/>
      <c r="I201" s="183"/>
      <c r="J201" s="183"/>
      <c r="K201" s="185"/>
    </row>
    <row r="202" spans="1:16" s="155" customFormat="1" ht="12" customHeight="1" x14ac:dyDescent="0.2">
      <c r="A202" s="194" t="s">
        <v>143</v>
      </c>
      <c r="B202" s="195" t="s">
        <v>144</v>
      </c>
      <c r="C202" s="197"/>
      <c r="D202" s="197"/>
      <c r="E202" s="198"/>
      <c r="F202" s="188"/>
      <c r="G202" s="182"/>
      <c r="H202" s="154"/>
      <c r="I202" s="183"/>
      <c r="J202" s="183"/>
      <c r="K202" s="185"/>
    </row>
    <row r="203" spans="1:16" s="155" customFormat="1" x14ac:dyDescent="0.2">
      <c r="A203" s="192"/>
      <c r="B203" s="186"/>
      <c r="C203" s="178"/>
      <c r="D203" s="178"/>
      <c r="E203" s="193"/>
      <c r="F203" s="188"/>
      <c r="G203" s="182"/>
      <c r="H203" s="154"/>
      <c r="I203" s="183"/>
      <c r="J203" s="183"/>
      <c r="K203" s="185"/>
    </row>
    <row r="204" spans="1:16" s="155" customFormat="1" x14ac:dyDescent="0.2">
      <c r="A204" s="192"/>
      <c r="B204" s="186"/>
      <c r="C204" s="178"/>
      <c r="D204" s="197" t="s">
        <v>136</v>
      </c>
      <c r="E204" s="208"/>
      <c r="F204" s="188"/>
      <c r="G204" s="182"/>
      <c r="H204" s="154"/>
      <c r="I204" s="183"/>
      <c r="J204" s="183"/>
      <c r="K204" s="185"/>
    </row>
    <row r="205" spans="1:16" s="145" customFormat="1" ht="15" x14ac:dyDescent="0.2">
      <c r="A205" s="211" t="s">
        <v>145</v>
      </c>
      <c r="B205" s="212">
        <v>250</v>
      </c>
      <c r="C205" s="202" t="s">
        <v>122</v>
      </c>
      <c r="D205" s="202">
        <v>250</v>
      </c>
      <c r="E205" s="203" t="s">
        <v>138</v>
      </c>
      <c r="F205" s="204"/>
      <c r="G205" s="182" t="s">
        <v>68</v>
      </c>
      <c r="H205" s="154">
        <v>7.06</v>
      </c>
      <c r="I205" s="213"/>
      <c r="J205" s="213"/>
      <c r="K205" s="214"/>
    </row>
    <row r="206" spans="1:16" s="145" customFormat="1" ht="15" x14ac:dyDescent="0.2">
      <c r="A206" s="211" t="s">
        <v>146</v>
      </c>
      <c r="B206" s="212">
        <v>250</v>
      </c>
      <c r="C206" s="202" t="s">
        <v>122</v>
      </c>
      <c r="D206" s="202">
        <v>450</v>
      </c>
      <c r="E206" s="203" t="s">
        <v>140</v>
      </c>
      <c r="F206" s="204"/>
      <c r="G206" s="182" t="s">
        <v>68</v>
      </c>
      <c r="H206" s="154">
        <v>8.58</v>
      </c>
      <c r="I206" s="213"/>
      <c r="J206" s="213"/>
      <c r="K206" s="214"/>
    </row>
    <row r="207" spans="1:16" s="145" customFormat="1" ht="15" x14ac:dyDescent="0.2">
      <c r="A207" s="211" t="s">
        <v>147</v>
      </c>
      <c r="B207" s="212">
        <v>250</v>
      </c>
      <c r="C207" s="202" t="s">
        <v>122</v>
      </c>
      <c r="D207" s="202">
        <v>350</v>
      </c>
      <c r="E207" s="203" t="s">
        <v>142</v>
      </c>
      <c r="F207" s="204"/>
      <c r="G207" s="182" t="s">
        <v>68</v>
      </c>
      <c r="H207" s="154">
        <v>1.07</v>
      </c>
      <c r="I207" s="213"/>
      <c r="J207" s="213"/>
      <c r="K207" s="214"/>
    </row>
    <row r="208" spans="1:16" s="155" customFormat="1" x14ac:dyDescent="0.2">
      <c r="A208" s="192"/>
      <c r="B208" s="186"/>
      <c r="C208" s="178"/>
      <c r="D208" s="178"/>
      <c r="E208" s="193"/>
      <c r="F208" s="188"/>
      <c r="G208" s="182"/>
      <c r="H208" s="154"/>
      <c r="I208" s="183"/>
      <c r="J208" s="183"/>
      <c r="K208" s="185"/>
      <c r="L208" s="204"/>
      <c r="M208" s="145"/>
      <c r="N208" s="145"/>
      <c r="O208" s="145"/>
      <c r="P208" s="145"/>
    </row>
    <row r="209" spans="1:16" s="155" customFormat="1" ht="12" customHeight="1" x14ac:dyDescent="0.2">
      <c r="A209" s="192"/>
      <c r="B209" s="186"/>
      <c r="C209" s="207" t="s">
        <v>148</v>
      </c>
      <c r="D209" s="178"/>
      <c r="E209" s="208"/>
      <c r="F209" s="188"/>
      <c r="G209" s="182"/>
      <c r="H209" s="154"/>
      <c r="I209" s="183"/>
      <c r="J209" s="183"/>
      <c r="K209" s="185"/>
    </row>
    <row r="210" spans="1:16" s="155" customFormat="1" ht="12" customHeight="1" x14ac:dyDescent="0.2">
      <c r="A210" s="192" t="s">
        <v>149</v>
      </c>
      <c r="B210" s="186"/>
      <c r="C210" s="178"/>
      <c r="D210" s="178">
        <v>100</v>
      </c>
      <c r="E210" s="193" t="s">
        <v>150</v>
      </c>
      <c r="F210" s="188"/>
      <c r="G210" s="182" t="s">
        <v>68</v>
      </c>
      <c r="H210" s="154">
        <v>75.94</v>
      </c>
      <c r="I210" s="183"/>
      <c r="J210" s="183"/>
      <c r="K210" s="185"/>
      <c r="M210" s="205"/>
      <c r="N210" s="205"/>
    </row>
    <row r="211" spans="1:16" s="155" customFormat="1" ht="12" customHeight="1" x14ac:dyDescent="0.2">
      <c r="A211" s="192" t="s">
        <v>151</v>
      </c>
      <c r="B211" s="186"/>
      <c r="C211" s="178"/>
      <c r="D211" s="178">
        <v>150</v>
      </c>
      <c r="E211" s="193" t="s">
        <v>152</v>
      </c>
      <c r="F211" s="188"/>
      <c r="G211" s="182" t="s">
        <v>68</v>
      </c>
      <c r="H211" s="154">
        <v>0.69</v>
      </c>
      <c r="I211" s="183"/>
      <c r="J211" s="183"/>
      <c r="K211" s="185"/>
      <c r="N211" s="205"/>
      <c r="O211" s="188"/>
    </row>
    <row r="212" spans="1:16" s="155" customFormat="1" ht="12" customHeight="1" x14ac:dyDescent="0.2">
      <c r="A212" s="192"/>
      <c r="B212" s="186"/>
      <c r="C212" s="178"/>
      <c r="D212" s="178"/>
      <c r="E212" s="193"/>
      <c r="F212" s="188"/>
      <c r="G212" s="182"/>
      <c r="H212" s="154"/>
      <c r="I212" s="183"/>
      <c r="J212" s="183"/>
      <c r="K212" s="185"/>
    </row>
    <row r="213" spans="1:16" s="155" customFormat="1" ht="12" customHeight="1" x14ac:dyDescent="0.2">
      <c r="A213" s="192"/>
      <c r="B213" s="186"/>
      <c r="C213" s="207" t="s">
        <v>153</v>
      </c>
      <c r="D213" s="178"/>
      <c r="E213" s="208"/>
      <c r="F213" s="188"/>
      <c r="G213" s="182"/>
      <c r="H213" s="154"/>
      <c r="I213" s="183"/>
      <c r="J213" s="183"/>
      <c r="K213" s="185"/>
    </row>
    <row r="214" spans="1:16" s="155" customFormat="1" ht="12" customHeight="1" x14ac:dyDescent="0.2">
      <c r="A214" s="192" t="s">
        <v>154</v>
      </c>
      <c r="B214" s="186"/>
      <c r="C214" s="178"/>
      <c r="D214" s="178"/>
      <c r="E214" s="193" t="s">
        <v>155</v>
      </c>
      <c r="F214" s="188"/>
      <c r="G214" s="182" t="s">
        <v>68</v>
      </c>
      <c r="H214" s="154">
        <v>3.7699999999999996</v>
      </c>
      <c r="I214" s="183"/>
      <c r="J214" s="183"/>
      <c r="K214" s="185"/>
    </row>
    <row r="215" spans="1:16" s="155" customFormat="1" ht="12" customHeight="1" x14ac:dyDescent="0.2">
      <c r="A215" s="192"/>
      <c r="B215" s="186"/>
      <c r="C215" s="178"/>
      <c r="D215" s="178"/>
      <c r="E215" s="193"/>
      <c r="F215" s="188"/>
      <c r="G215" s="182"/>
      <c r="H215" s="154"/>
      <c r="I215" s="183"/>
      <c r="J215" s="183"/>
      <c r="K215" s="185"/>
    </row>
    <row r="216" spans="1:16" s="155" customFormat="1" ht="12" customHeight="1" x14ac:dyDescent="0.2">
      <c r="A216" s="194" t="s">
        <v>156</v>
      </c>
      <c r="B216" s="195" t="s">
        <v>157</v>
      </c>
      <c r="C216" s="197"/>
      <c r="D216" s="197"/>
      <c r="E216" s="198"/>
      <c r="F216" s="188"/>
      <c r="G216" s="182"/>
      <c r="H216" s="154"/>
      <c r="I216" s="183"/>
      <c r="J216" s="183"/>
      <c r="K216" s="185"/>
    </row>
    <row r="217" spans="1:16" s="155" customFormat="1" ht="12" customHeight="1" x14ac:dyDescent="0.2">
      <c r="A217" s="194"/>
      <c r="B217" s="195"/>
      <c r="C217" s="197"/>
      <c r="D217" s="197"/>
      <c r="E217" s="198"/>
      <c r="F217" s="188"/>
      <c r="G217" s="182"/>
      <c r="H217" s="154"/>
      <c r="I217" s="183"/>
      <c r="J217" s="183"/>
      <c r="K217" s="185"/>
    </row>
    <row r="218" spans="1:16" s="155" customFormat="1" x14ac:dyDescent="0.2">
      <c r="A218" s="192"/>
      <c r="B218" s="186"/>
      <c r="C218" s="207" t="s">
        <v>158</v>
      </c>
      <c r="D218" s="197"/>
      <c r="E218" s="208"/>
      <c r="F218" s="188"/>
      <c r="G218" s="182"/>
      <c r="H218" s="154"/>
      <c r="I218" s="183"/>
      <c r="J218" s="183"/>
      <c r="K218" s="185"/>
    </row>
    <row r="219" spans="1:16" s="155" customFormat="1" ht="15" x14ac:dyDescent="0.2">
      <c r="A219" s="192" t="s">
        <v>159</v>
      </c>
      <c r="B219" s="212">
        <v>450</v>
      </c>
      <c r="C219" s="202" t="s">
        <v>122</v>
      </c>
      <c r="D219" s="202">
        <v>200</v>
      </c>
      <c r="E219" s="203" t="s">
        <v>160</v>
      </c>
      <c r="F219" s="188"/>
      <c r="G219" s="182" t="s">
        <v>68</v>
      </c>
      <c r="H219" s="154">
        <v>4.4766000000000004</v>
      </c>
      <c r="I219" s="183"/>
      <c r="J219" s="183"/>
      <c r="K219" s="185"/>
      <c r="N219" s="188"/>
      <c r="O219" s="215"/>
      <c r="P219" s="188"/>
    </row>
    <row r="220" spans="1:16" s="155" customFormat="1" x14ac:dyDescent="0.2">
      <c r="A220" s="192" t="s">
        <v>161</v>
      </c>
      <c r="B220" s="212">
        <v>450</v>
      </c>
      <c r="C220" s="202" t="s">
        <v>122</v>
      </c>
      <c r="D220" s="202">
        <v>200</v>
      </c>
      <c r="E220" s="203" t="s">
        <v>162</v>
      </c>
      <c r="F220" s="188"/>
      <c r="G220" s="182"/>
      <c r="H220" s="154">
        <v>0.49068000000000006</v>
      </c>
      <c r="I220" s="183"/>
      <c r="J220" s="183"/>
      <c r="K220" s="185"/>
      <c r="N220" s="188"/>
      <c r="O220" s="215"/>
      <c r="P220" s="188"/>
    </row>
    <row r="221" spans="1:16" s="155" customFormat="1" ht="15" x14ac:dyDescent="0.2">
      <c r="A221" s="192" t="s">
        <v>163</v>
      </c>
      <c r="B221" s="212">
        <v>400</v>
      </c>
      <c r="C221" s="202" t="s">
        <v>122</v>
      </c>
      <c r="D221" s="202">
        <v>200</v>
      </c>
      <c r="E221" s="203" t="s">
        <v>164</v>
      </c>
      <c r="F221" s="188"/>
      <c r="G221" s="182" t="s">
        <v>68</v>
      </c>
      <c r="H221" s="154">
        <v>17.975959999999997</v>
      </c>
      <c r="I221" s="183"/>
      <c r="J221" s="183"/>
      <c r="K221" s="185"/>
      <c r="N221" s="188"/>
      <c r="O221" s="215"/>
      <c r="P221" s="188"/>
    </row>
    <row r="222" spans="1:16" s="155" customFormat="1" x14ac:dyDescent="0.2">
      <c r="A222" s="192" t="s">
        <v>165</v>
      </c>
      <c r="B222" s="212">
        <v>450</v>
      </c>
      <c r="C222" s="202" t="s">
        <v>122</v>
      </c>
      <c r="D222" s="202">
        <v>250</v>
      </c>
      <c r="E222" s="203" t="s">
        <v>166</v>
      </c>
      <c r="F222" s="188"/>
      <c r="G222" s="182"/>
      <c r="H222" s="154">
        <v>0.984375</v>
      </c>
      <c r="I222" s="183"/>
      <c r="J222" s="183"/>
      <c r="K222" s="185"/>
      <c r="N222" s="188"/>
      <c r="O222" s="215"/>
      <c r="P222" s="188"/>
    </row>
    <row r="223" spans="1:16" s="155" customFormat="1" ht="15" x14ac:dyDescent="0.2">
      <c r="A223" s="192" t="s">
        <v>167</v>
      </c>
      <c r="B223" s="212">
        <v>400</v>
      </c>
      <c r="C223" s="202" t="s">
        <v>122</v>
      </c>
      <c r="D223" s="202">
        <v>200</v>
      </c>
      <c r="E223" s="203" t="s">
        <v>168</v>
      </c>
      <c r="F223" s="188"/>
      <c r="G223" s="182" t="s">
        <v>68</v>
      </c>
      <c r="H223" s="154">
        <v>1.42784</v>
      </c>
      <c r="I223" s="183"/>
      <c r="J223" s="183"/>
      <c r="K223" s="185"/>
      <c r="N223" s="188"/>
      <c r="O223" s="215"/>
      <c r="P223" s="188"/>
    </row>
    <row r="224" spans="1:16" s="155" customFormat="1" x14ac:dyDescent="0.2">
      <c r="A224" s="192"/>
      <c r="B224" s="212"/>
      <c r="C224" s="202"/>
      <c r="D224" s="202"/>
      <c r="E224" s="203"/>
      <c r="F224" s="188"/>
      <c r="G224" s="182"/>
      <c r="H224" s="154"/>
      <c r="I224" s="183"/>
      <c r="J224" s="183"/>
      <c r="K224" s="185"/>
      <c r="N224" s="188"/>
      <c r="O224" s="215"/>
      <c r="P224" s="188"/>
    </row>
    <row r="225" spans="1:17" s="155" customFormat="1" x14ac:dyDescent="0.2">
      <c r="A225" s="192"/>
      <c r="B225" s="186"/>
      <c r="C225" s="178"/>
      <c r="D225" s="197" t="s">
        <v>136</v>
      </c>
      <c r="E225" s="208"/>
      <c r="F225" s="188"/>
      <c r="G225" s="182"/>
      <c r="H225" s="154"/>
      <c r="I225" s="183"/>
      <c r="J225" s="183"/>
      <c r="K225" s="185"/>
    </row>
    <row r="226" spans="1:17" s="145" customFormat="1" ht="15" x14ac:dyDescent="0.2">
      <c r="A226" s="211" t="s">
        <v>169</v>
      </c>
      <c r="B226" s="212">
        <v>250</v>
      </c>
      <c r="C226" s="202" t="s">
        <v>122</v>
      </c>
      <c r="D226" s="202">
        <v>250</v>
      </c>
      <c r="E226" s="203" t="s">
        <v>138</v>
      </c>
      <c r="F226" s="204"/>
      <c r="G226" s="182" t="s">
        <v>68</v>
      </c>
      <c r="H226" s="154">
        <v>0.4375</v>
      </c>
      <c r="I226" s="213"/>
      <c r="J226" s="213"/>
      <c r="K226" s="214"/>
    </row>
    <row r="227" spans="1:17" s="145" customFormat="1" ht="15" x14ac:dyDescent="0.2">
      <c r="A227" s="211" t="s">
        <v>170</v>
      </c>
      <c r="B227" s="212">
        <v>250</v>
      </c>
      <c r="C227" s="202" t="s">
        <v>122</v>
      </c>
      <c r="D227" s="202">
        <v>450</v>
      </c>
      <c r="E227" s="203" t="s">
        <v>140</v>
      </c>
      <c r="F227" s="204"/>
      <c r="G227" s="182" t="s">
        <v>68</v>
      </c>
      <c r="H227" s="154">
        <v>9.4499999999999993</v>
      </c>
      <c r="I227" s="213"/>
      <c r="J227" s="213"/>
      <c r="K227" s="214"/>
    </row>
    <row r="228" spans="1:17" s="145" customFormat="1" ht="15" x14ac:dyDescent="0.2">
      <c r="A228" s="211" t="s">
        <v>171</v>
      </c>
      <c r="B228" s="212">
        <v>250</v>
      </c>
      <c r="C228" s="202" t="s">
        <v>122</v>
      </c>
      <c r="D228" s="202">
        <v>350</v>
      </c>
      <c r="E228" s="203" t="s">
        <v>142</v>
      </c>
      <c r="F228" s="204"/>
      <c r="G228" s="182" t="s">
        <v>68</v>
      </c>
      <c r="H228" s="154">
        <v>1.2249999999999999</v>
      </c>
      <c r="I228" s="213"/>
      <c r="J228" s="213"/>
      <c r="K228" s="214"/>
    </row>
    <row r="229" spans="1:17" s="204" customFormat="1" x14ac:dyDescent="0.2">
      <c r="A229" s="211"/>
      <c r="B229" s="212"/>
      <c r="C229" s="202"/>
      <c r="D229" s="202"/>
      <c r="E229" s="203"/>
      <c r="G229" s="182"/>
      <c r="H229" s="154"/>
      <c r="I229" s="213"/>
      <c r="J229" s="213"/>
      <c r="K229" s="214"/>
      <c r="M229" s="145"/>
      <c r="N229" s="145"/>
      <c r="O229" s="145"/>
      <c r="P229" s="145"/>
      <c r="Q229" s="215"/>
    </row>
    <row r="230" spans="1:17" s="155" customFormat="1" ht="12" customHeight="1" x14ac:dyDescent="0.2">
      <c r="A230" s="192"/>
      <c r="B230" s="186"/>
      <c r="C230" s="207" t="s">
        <v>148</v>
      </c>
      <c r="D230" s="178"/>
      <c r="E230" s="208"/>
      <c r="F230" s="188"/>
      <c r="G230" s="182"/>
      <c r="H230" s="154"/>
      <c r="I230" s="183"/>
      <c r="J230" s="183"/>
      <c r="K230" s="185"/>
      <c r="O230" s="188"/>
    </row>
    <row r="231" spans="1:17" s="155" customFormat="1" ht="12" customHeight="1" x14ac:dyDescent="0.2">
      <c r="A231" s="192" t="s">
        <v>172</v>
      </c>
      <c r="B231" s="186"/>
      <c r="C231" s="178"/>
      <c r="D231" s="178">
        <v>140</v>
      </c>
      <c r="E231" s="193" t="s">
        <v>173</v>
      </c>
      <c r="F231" s="188"/>
      <c r="G231" s="182" t="s">
        <v>68</v>
      </c>
      <c r="H231" s="154">
        <v>30.988579999999995</v>
      </c>
      <c r="I231" s="183"/>
      <c r="J231" s="183"/>
      <c r="K231" s="185"/>
      <c r="L231" s="205"/>
      <c r="N231" s="205"/>
      <c r="O231" s="188"/>
    </row>
    <row r="232" spans="1:17" s="155" customFormat="1" ht="12" customHeight="1" x14ac:dyDescent="0.2">
      <c r="A232" s="192" t="s">
        <v>174</v>
      </c>
      <c r="B232" s="186"/>
      <c r="C232" s="178"/>
      <c r="D232" s="178">
        <v>170</v>
      </c>
      <c r="E232" s="193" t="s">
        <v>175</v>
      </c>
      <c r="F232" s="188"/>
      <c r="G232" s="182" t="s">
        <v>68</v>
      </c>
      <c r="H232" s="154">
        <v>11.167299999999999</v>
      </c>
      <c r="I232" s="183"/>
      <c r="J232" s="183"/>
      <c r="K232" s="185"/>
      <c r="N232" s="205"/>
      <c r="O232" s="188"/>
    </row>
    <row r="233" spans="1:17" s="155" customFormat="1" ht="12" customHeight="1" x14ac:dyDescent="0.2">
      <c r="A233" s="192" t="s">
        <v>176</v>
      </c>
      <c r="B233" s="186"/>
      <c r="C233" s="178"/>
      <c r="D233" s="178">
        <v>150</v>
      </c>
      <c r="E233" s="193" t="s">
        <v>152</v>
      </c>
      <c r="F233" s="188"/>
      <c r="G233" s="182" t="s">
        <v>68</v>
      </c>
      <c r="H233" s="154">
        <v>0.6915</v>
      </c>
      <c r="I233" s="183"/>
      <c r="J233" s="183"/>
      <c r="K233" s="185"/>
      <c r="N233" s="205"/>
      <c r="O233" s="188"/>
    </row>
    <row r="234" spans="1:17" s="155" customFormat="1" ht="12" customHeight="1" x14ac:dyDescent="0.2">
      <c r="A234" s="192"/>
      <c r="B234" s="186"/>
      <c r="C234" s="178"/>
      <c r="D234" s="178"/>
      <c r="E234" s="193"/>
      <c r="F234" s="188"/>
      <c r="G234" s="182"/>
      <c r="H234" s="154"/>
      <c r="I234" s="183"/>
      <c r="J234" s="183"/>
      <c r="K234" s="185"/>
      <c r="N234" s="205"/>
      <c r="O234" s="188"/>
    </row>
    <row r="235" spans="1:17" s="155" customFormat="1" ht="12" customHeight="1" x14ac:dyDescent="0.2">
      <c r="A235" s="192"/>
      <c r="B235" s="186"/>
      <c r="C235" s="207" t="s">
        <v>177</v>
      </c>
      <c r="D235" s="178"/>
      <c r="E235" s="193"/>
      <c r="F235" s="188"/>
      <c r="G235" s="182"/>
      <c r="H235" s="154"/>
      <c r="I235" s="183"/>
      <c r="J235" s="183"/>
      <c r="K235" s="185"/>
      <c r="N235" s="205"/>
      <c r="O235" s="188"/>
    </row>
    <row r="236" spans="1:17" s="155" customFormat="1" ht="12" customHeight="1" x14ac:dyDescent="0.2">
      <c r="A236" s="192" t="s">
        <v>178</v>
      </c>
      <c r="B236" s="186"/>
      <c r="C236" s="178"/>
      <c r="D236" s="178">
        <v>100</v>
      </c>
      <c r="E236" s="193" t="s">
        <v>179</v>
      </c>
      <c r="F236" s="188"/>
      <c r="G236" s="182" t="s">
        <v>68</v>
      </c>
      <c r="H236" s="154">
        <v>15.028679999999998</v>
      </c>
      <c r="I236" s="183"/>
      <c r="J236" s="183"/>
      <c r="K236" s="185"/>
      <c r="N236" s="205"/>
      <c r="O236" s="216"/>
    </row>
    <row r="237" spans="1:17" s="155" customFormat="1" x14ac:dyDescent="0.2">
      <c r="A237" s="192"/>
      <c r="B237" s="186"/>
      <c r="C237" s="178"/>
      <c r="D237" s="178"/>
      <c r="E237" s="193"/>
      <c r="F237" s="188"/>
      <c r="G237" s="182"/>
      <c r="H237" s="154"/>
      <c r="I237" s="183"/>
      <c r="J237" s="183"/>
      <c r="K237" s="185"/>
      <c r="O237" s="188"/>
      <c r="P237" s="188"/>
    </row>
    <row r="238" spans="1:17" s="155" customFormat="1" ht="12" customHeight="1" x14ac:dyDescent="0.2">
      <c r="A238" s="194" t="s">
        <v>180</v>
      </c>
      <c r="B238" s="195" t="s">
        <v>181</v>
      </c>
      <c r="C238" s="197"/>
      <c r="D238" s="197"/>
      <c r="E238" s="198"/>
      <c r="F238" s="188"/>
      <c r="G238" s="182"/>
      <c r="H238" s="154"/>
      <c r="I238" s="183"/>
      <c r="J238" s="183"/>
      <c r="K238" s="185"/>
    </row>
    <row r="239" spans="1:17" s="155" customFormat="1" x14ac:dyDescent="0.2">
      <c r="A239" s="192"/>
      <c r="B239" s="186"/>
      <c r="C239" s="207" t="s">
        <v>158</v>
      </c>
      <c r="D239" s="197"/>
      <c r="E239" s="208"/>
      <c r="F239" s="188"/>
      <c r="G239" s="182"/>
      <c r="H239" s="154"/>
      <c r="I239" s="183"/>
      <c r="J239" s="183"/>
      <c r="K239" s="185"/>
    </row>
    <row r="240" spans="1:17" s="155" customFormat="1" ht="15" x14ac:dyDescent="0.2">
      <c r="A240" s="192" t="s">
        <v>182</v>
      </c>
      <c r="B240" s="212">
        <v>300</v>
      </c>
      <c r="C240" s="202" t="s">
        <v>122</v>
      </c>
      <c r="D240" s="202">
        <v>200</v>
      </c>
      <c r="E240" s="203" t="s">
        <v>183</v>
      </c>
      <c r="F240" s="188"/>
      <c r="G240" s="182" t="s">
        <v>68</v>
      </c>
      <c r="H240" s="154">
        <v>1.6802999999999999</v>
      </c>
      <c r="I240" s="183"/>
      <c r="J240" s="183"/>
      <c r="K240" s="185"/>
    </row>
    <row r="241" spans="1:15" s="155" customFormat="1" ht="15" x14ac:dyDescent="0.2">
      <c r="A241" s="192" t="s">
        <v>184</v>
      </c>
      <c r="B241" s="212">
        <v>400</v>
      </c>
      <c r="C241" s="202" t="s">
        <v>122</v>
      </c>
      <c r="D241" s="202">
        <v>200</v>
      </c>
      <c r="E241" s="203" t="s">
        <v>185</v>
      </c>
      <c r="F241" s="188"/>
      <c r="G241" s="182" t="s">
        <v>68</v>
      </c>
      <c r="H241" s="154">
        <v>0.36799999999999999</v>
      </c>
      <c r="I241" s="183"/>
      <c r="J241" s="183"/>
      <c r="K241" s="185"/>
    </row>
    <row r="242" spans="1:15" s="155" customFormat="1" ht="15" x14ac:dyDescent="0.2">
      <c r="A242" s="192" t="s">
        <v>186</v>
      </c>
      <c r="B242" s="212">
        <v>400</v>
      </c>
      <c r="C242" s="202" t="s">
        <v>122</v>
      </c>
      <c r="D242" s="202">
        <v>150</v>
      </c>
      <c r="E242" s="203" t="s">
        <v>187</v>
      </c>
      <c r="F242" s="188"/>
      <c r="G242" s="182" t="s">
        <v>68</v>
      </c>
      <c r="H242" s="154">
        <v>1.0663800000000001</v>
      </c>
      <c r="I242" s="183"/>
      <c r="J242" s="183"/>
      <c r="K242" s="185"/>
    </row>
    <row r="243" spans="1:15" s="155" customFormat="1" x14ac:dyDescent="0.2">
      <c r="A243" s="192"/>
      <c r="B243" s="212"/>
      <c r="C243" s="202"/>
      <c r="D243" s="202"/>
      <c r="E243" s="203"/>
      <c r="F243" s="188"/>
      <c r="G243" s="182"/>
      <c r="H243" s="154"/>
      <c r="I243" s="183"/>
      <c r="J243" s="183"/>
      <c r="K243" s="185"/>
    </row>
    <row r="244" spans="1:15" s="155" customFormat="1" ht="12" customHeight="1" x14ac:dyDescent="0.2">
      <c r="A244" s="192"/>
      <c r="B244" s="186"/>
      <c r="C244" s="207" t="s">
        <v>148</v>
      </c>
      <c r="D244" s="178"/>
      <c r="E244" s="208"/>
      <c r="F244" s="188"/>
      <c r="G244" s="182"/>
      <c r="H244" s="154"/>
      <c r="I244" s="183"/>
      <c r="J244" s="183"/>
      <c r="K244" s="185"/>
      <c r="O244" s="188"/>
    </row>
    <row r="245" spans="1:15" s="155" customFormat="1" ht="12" customHeight="1" x14ac:dyDescent="0.2">
      <c r="A245" s="192" t="s">
        <v>188</v>
      </c>
      <c r="B245" s="186"/>
      <c r="C245" s="178"/>
      <c r="D245" s="178">
        <v>130</v>
      </c>
      <c r="E245" s="193" t="s">
        <v>189</v>
      </c>
      <c r="F245" s="188"/>
      <c r="G245" s="182" t="s">
        <v>68</v>
      </c>
      <c r="H245" s="154">
        <v>7.2344999999999997</v>
      </c>
      <c r="I245" s="183"/>
      <c r="J245" s="183"/>
      <c r="K245" s="185"/>
      <c r="L245" s="205"/>
      <c r="N245" s="205"/>
      <c r="O245" s="188"/>
    </row>
    <row r="246" spans="1:15" s="155" customFormat="1" x14ac:dyDescent="0.2">
      <c r="A246" s="192"/>
      <c r="B246" s="212"/>
      <c r="C246" s="202"/>
      <c r="D246" s="202"/>
      <c r="E246" s="203"/>
      <c r="F246" s="188"/>
      <c r="G246" s="182"/>
      <c r="H246" s="154"/>
      <c r="I246" s="183"/>
      <c r="J246" s="183"/>
      <c r="K246" s="185"/>
    </row>
    <row r="247" spans="1:15" s="155" customFormat="1" ht="12" customHeight="1" x14ac:dyDescent="0.2">
      <c r="A247" s="194" t="s">
        <v>190</v>
      </c>
      <c r="B247" s="195" t="s">
        <v>191</v>
      </c>
      <c r="C247" s="197"/>
      <c r="D247" s="197"/>
      <c r="E247" s="198"/>
      <c r="F247" s="188"/>
      <c r="G247" s="182"/>
      <c r="H247" s="154"/>
      <c r="I247" s="183"/>
      <c r="J247" s="183"/>
      <c r="K247" s="185"/>
    </row>
    <row r="248" spans="1:15" s="155" customFormat="1" x14ac:dyDescent="0.2">
      <c r="A248" s="192"/>
      <c r="B248" s="186"/>
      <c r="C248" s="207" t="s">
        <v>158</v>
      </c>
      <c r="D248" s="197"/>
      <c r="E248" s="208"/>
      <c r="F248" s="188"/>
      <c r="G248" s="182"/>
      <c r="H248" s="154"/>
      <c r="I248" s="183"/>
      <c r="J248" s="183"/>
      <c r="K248" s="185"/>
    </row>
    <row r="249" spans="1:15" s="155" customFormat="1" ht="15" x14ac:dyDescent="0.2">
      <c r="A249" s="192" t="s">
        <v>192</v>
      </c>
      <c r="B249" s="212">
        <v>300</v>
      </c>
      <c r="C249" s="202" t="s">
        <v>122</v>
      </c>
      <c r="D249" s="202">
        <v>200</v>
      </c>
      <c r="E249" s="203" t="s">
        <v>183</v>
      </c>
      <c r="F249" s="188"/>
      <c r="G249" s="182" t="s">
        <v>68</v>
      </c>
      <c r="H249" s="154">
        <v>5.085</v>
      </c>
      <c r="I249" s="183"/>
      <c r="J249" s="183"/>
      <c r="K249" s="185"/>
    </row>
    <row r="250" spans="1:15" s="155" customFormat="1" x14ac:dyDescent="0.2">
      <c r="A250" s="192"/>
      <c r="B250" s="212"/>
      <c r="C250" s="202"/>
      <c r="D250" s="202"/>
      <c r="E250" s="203"/>
      <c r="F250" s="188"/>
      <c r="G250" s="182"/>
      <c r="H250" s="154"/>
      <c r="I250" s="183"/>
      <c r="J250" s="183"/>
      <c r="K250" s="185"/>
    </row>
    <row r="251" spans="1:15" s="155" customFormat="1" ht="12" customHeight="1" x14ac:dyDescent="0.2">
      <c r="A251" s="194" t="s">
        <v>193</v>
      </c>
      <c r="B251" s="195" t="s">
        <v>194</v>
      </c>
      <c r="C251" s="197"/>
      <c r="D251" s="197"/>
      <c r="E251" s="198"/>
      <c r="F251" s="188"/>
      <c r="G251" s="182"/>
      <c r="H251" s="154"/>
      <c r="I251" s="183"/>
      <c r="J251" s="183"/>
      <c r="K251" s="185"/>
    </row>
    <row r="252" spans="1:15" s="155" customFormat="1" x14ac:dyDescent="0.2">
      <c r="A252" s="192"/>
      <c r="B252" s="186"/>
      <c r="C252" s="207" t="s">
        <v>195</v>
      </c>
      <c r="D252" s="197"/>
      <c r="E252" s="208"/>
      <c r="F252" s="188"/>
      <c r="G252" s="182"/>
      <c r="H252" s="154"/>
      <c r="I252" s="183"/>
      <c r="J252" s="183"/>
      <c r="K252" s="185"/>
    </row>
    <row r="253" spans="1:15" s="155" customFormat="1" x14ac:dyDescent="0.2">
      <c r="A253" s="192" t="s">
        <v>196</v>
      </c>
      <c r="B253" s="212">
        <v>150</v>
      </c>
      <c r="C253" s="202" t="s">
        <v>122</v>
      </c>
      <c r="D253" s="202">
        <v>150</v>
      </c>
      <c r="E253" s="203" t="s">
        <v>197</v>
      </c>
      <c r="F253" s="188"/>
      <c r="G253" s="182" t="s">
        <v>40</v>
      </c>
      <c r="H253" s="154">
        <v>1</v>
      </c>
      <c r="I253" s="183"/>
      <c r="J253" s="183"/>
      <c r="K253" s="185"/>
    </row>
    <row r="254" spans="1:15" s="155" customFormat="1" x14ac:dyDescent="0.2">
      <c r="A254" s="192" t="s">
        <v>198</v>
      </c>
      <c r="B254" s="212">
        <v>300</v>
      </c>
      <c r="C254" s="202" t="s">
        <v>122</v>
      </c>
      <c r="D254" s="202">
        <v>150</v>
      </c>
      <c r="E254" s="203" t="s">
        <v>199</v>
      </c>
      <c r="F254" s="188"/>
      <c r="G254" s="182" t="s">
        <v>40</v>
      </c>
      <c r="H254" s="154">
        <v>1</v>
      </c>
      <c r="I254" s="183"/>
      <c r="J254" s="183"/>
      <c r="K254" s="185"/>
    </row>
    <row r="255" spans="1:15" s="155" customFormat="1" x14ac:dyDescent="0.2">
      <c r="A255" s="192"/>
      <c r="B255" s="212"/>
      <c r="C255" s="202"/>
      <c r="D255" s="202"/>
      <c r="E255" s="203"/>
      <c r="F255" s="188"/>
      <c r="G255" s="182"/>
      <c r="H255" s="154"/>
      <c r="I255" s="183"/>
      <c r="J255" s="183"/>
      <c r="K255" s="185"/>
    </row>
    <row r="256" spans="1:15" s="155" customFormat="1" x14ac:dyDescent="0.2">
      <c r="A256" s="192"/>
      <c r="B256" s="186"/>
      <c r="C256" s="207" t="s">
        <v>200</v>
      </c>
      <c r="D256" s="178"/>
      <c r="E256" s="208"/>
      <c r="F256" s="190"/>
      <c r="G256" s="182"/>
      <c r="H256" s="154"/>
      <c r="I256" s="183"/>
      <c r="J256" s="183"/>
      <c r="K256" s="185"/>
    </row>
    <row r="257" spans="1:12" s="155" customFormat="1" x14ac:dyDescent="0.2">
      <c r="A257" s="192" t="s">
        <v>201</v>
      </c>
      <c r="B257" s="186">
        <v>100</v>
      </c>
      <c r="C257" s="178" t="s">
        <v>202</v>
      </c>
      <c r="D257" s="178">
        <v>150</v>
      </c>
      <c r="E257" s="193" t="s">
        <v>203</v>
      </c>
      <c r="F257" s="190"/>
      <c r="G257" s="182" t="s">
        <v>40</v>
      </c>
      <c r="H257" s="154">
        <v>1</v>
      </c>
      <c r="I257" s="183"/>
      <c r="J257" s="183"/>
      <c r="K257" s="185"/>
    </row>
    <row r="258" spans="1:12" s="155" customFormat="1" x14ac:dyDescent="0.2">
      <c r="A258" s="192"/>
      <c r="B258" s="186"/>
      <c r="C258" s="178"/>
      <c r="D258" s="178"/>
      <c r="E258" s="193"/>
      <c r="F258" s="190"/>
      <c r="G258" s="182"/>
      <c r="H258" s="215"/>
      <c r="I258" s="183"/>
      <c r="J258" s="183"/>
      <c r="K258" s="185"/>
    </row>
    <row r="259" spans="1:12" s="190" customFormat="1" x14ac:dyDescent="0.2">
      <c r="A259" s="192"/>
      <c r="B259" s="186"/>
      <c r="C259" s="207" t="s">
        <v>204</v>
      </c>
      <c r="D259" s="197"/>
      <c r="E259" s="208"/>
      <c r="G259" s="182"/>
      <c r="H259" s="154"/>
      <c r="I259" s="183"/>
      <c r="J259" s="183"/>
      <c r="K259" s="185"/>
      <c r="L259" s="217"/>
    </row>
    <row r="260" spans="1:12" s="190" customFormat="1" ht="12" customHeight="1" x14ac:dyDescent="0.2">
      <c r="A260" s="192" t="s">
        <v>205</v>
      </c>
      <c r="B260" s="186"/>
      <c r="C260" s="178"/>
      <c r="D260" s="178">
        <v>75</v>
      </c>
      <c r="E260" s="193" t="s">
        <v>206</v>
      </c>
      <c r="G260" s="182" t="s">
        <v>40</v>
      </c>
      <c r="H260" s="154">
        <v>1</v>
      </c>
      <c r="I260" s="183"/>
      <c r="J260" s="183"/>
      <c r="K260" s="185"/>
      <c r="L260" s="217"/>
    </row>
    <row r="261" spans="1:12" s="155" customFormat="1" x14ac:dyDescent="0.2">
      <c r="A261" s="192"/>
      <c r="B261" s="212"/>
      <c r="C261" s="202"/>
      <c r="D261" s="202"/>
      <c r="E261" s="203"/>
      <c r="F261" s="188"/>
      <c r="G261" s="182"/>
      <c r="H261" s="215"/>
      <c r="I261" s="183"/>
      <c r="J261" s="183"/>
      <c r="K261" s="185"/>
    </row>
    <row r="262" spans="1:12" s="190" customFormat="1" x14ac:dyDescent="0.2">
      <c r="A262" s="192"/>
      <c r="B262" s="212"/>
      <c r="C262" s="218" t="s">
        <v>207</v>
      </c>
      <c r="D262" s="202"/>
      <c r="E262" s="203"/>
      <c r="G262" s="182"/>
      <c r="H262" s="215"/>
      <c r="I262" s="183"/>
      <c r="J262" s="183"/>
      <c r="K262" s="185"/>
      <c r="L262" s="217"/>
    </row>
    <row r="263" spans="1:12" s="190" customFormat="1" x14ac:dyDescent="0.2">
      <c r="A263" s="192" t="s">
        <v>208</v>
      </c>
      <c r="B263" s="212"/>
      <c r="C263" s="202"/>
      <c r="D263" s="219" t="s">
        <v>209</v>
      </c>
      <c r="E263" s="203"/>
      <c r="G263" s="182" t="s">
        <v>40</v>
      </c>
      <c r="H263" s="215">
        <v>1</v>
      </c>
      <c r="I263" s="183"/>
      <c r="J263" s="183"/>
      <c r="K263" s="185"/>
      <c r="L263" s="217"/>
    </row>
    <row r="264" spans="1:12" s="190" customFormat="1" x14ac:dyDescent="0.2">
      <c r="A264" s="192"/>
      <c r="B264" s="212"/>
      <c r="C264" s="202"/>
      <c r="D264" s="219"/>
      <c r="E264" s="203"/>
      <c r="G264" s="182"/>
      <c r="H264" s="215"/>
      <c r="I264" s="183"/>
      <c r="J264" s="183"/>
      <c r="K264" s="185"/>
    </row>
    <row r="265" spans="1:12" s="224" customFormat="1" ht="11.25" customHeight="1" x14ac:dyDescent="0.2">
      <c r="A265" s="220"/>
      <c r="B265" s="221"/>
      <c r="C265" s="222"/>
      <c r="D265" s="222"/>
      <c r="E265" s="223"/>
      <c r="G265" s="225"/>
      <c r="H265" s="226"/>
      <c r="I265" s="227"/>
      <c r="J265" s="227"/>
      <c r="K265" s="228"/>
    </row>
    <row r="266" spans="1:12" s="155" customFormat="1" ht="11.25" customHeight="1" x14ac:dyDescent="0.2">
      <c r="A266" s="192"/>
      <c r="B266" s="212"/>
      <c r="C266" s="202"/>
      <c r="D266" s="202"/>
      <c r="E266" s="203"/>
      <c r="F266" s="188"/>
      <c r="G266" s="182"/>
      <c r="H266" s="154"/>
      <c r="I266" s="183"/>
      <c r="J266" s="183"/>
      <c r="K266" s="185"/>
    </row>
    <row r="267" spans="1:12" s="229" customFormat="1" x14ac:dyDescent="0.2">
      <c r="A267" s="68" t="s">
        <v>210</v>
      </c>
      <c r="B267" s="69"/>
      <c r="C267" s="70"/>
      <c r="D267" s="70"/>
      <c r="E267" s="71" t="s">
        <v>211</v>
      </c>
      <c r="F267" s="72"/>
      <c r="G267" s="73"/>
      <c r="H267" s="74"/>
      <c r="I267" s="75"/>
      <c r="J267" s="75"/>
      <c r="K267" s="104"/>
    </row>
    <row r="268" spans="1:12" s="77" customFormat="1" x14ac:dyDescent="0.2">
      <c r="A268" s="68" t="s">
        <v>212</v>
      </c>
      <c r="B268" s="69"/>
      <c r="C268" s="70"/>
      <c r="D268" s="70"/>
      <c r="E268" s="71" t="s">
        <v>213</v>
      </c>
      <c r="F268" s="72"/>
      <c r="G268" s="73"/>
      <c r="H268" s="74"/>
      <c r="I268" s="75"/>
      <c r="J268" s="75"/>
      <c r="K268" s="76"/>
    </row>
    <row r="269" spans="1:12" s="238" customFormat="1" ht="12" customHeight="1" x14ac:dyDescent="0.2">
      <c r="A269" s="230"/>
      <c r="B269" s="231"/>
      <c r="C269" s="232"/>
      <c r="D269" s="232"/>
      <c r="E269" s="233"/>
      <c r="F269" s="109"/>
      <c r="G269" s="234"/>
      <c r="H269" s="235"/>
      <c r="I269" s="236"/>
      <c r="J269" s="236"/>
      <c r="K269" s="237"/>
    </row>
    <row r="270" spans="1:12" s="241" customFormat="1" ht="12" customHeight="1" x14ac:dyDescent="0.2">
      <c r="A270" s="115" t="s">
        <v>214</v>
      </c>
      <c r="B270" s="116" t="s">
        <v>90</v>
      </c>
      <c r="C270" s="117"/>
      <c r="D270" s="117"/>
      <c r="E270" s="239"/>
      <c r="F270" s="240"/>
      <c r="G270" s="120"/>
      <c r="H270" s="121"/>
      <c r="I270" s="122"/>
      <c r="J270" s="122"/>
      <c r="K270" s="123"/>
    </row>
    <row r="271" spans="1:12" s="244" customFormat="1" ht="133.5" customHeight="1" x14ac:dyDescent="0.2">
      <c r="A271" s="147"/>
      <c r="B271" s="125"/>
      <c r="C271" s="126"/>
      <c r="D271" s="127" t="s">
        <v>56</v>
      </c>
      <c r="E271" s="242" t="s">
        <v>215</v>
      </c>
      <c r="F271" s="243"/>
      <c r="G271" s="130"/>
      <c r="H271" s="131"/>
      <c r="I271" s="132"/>
      <c r="J271" s="132"/>
      <c r="K271" s="123"/>
    </row>
    <row r="272" spans="1:12" s="244" customFormat="1" ht="9" customHeight="1" x14ac:dyDescent="0.2">
      <c r="A272" s="147"/>
      <c r="B272" s="133"/>
      <c r="C272" s="126"/>
      <c r="D272" s="126"/>
      <c r="E272" s="245"/>
      <c r="F272" s="134"/>
      <c r="G272" s="130"/>
      <c r="H272" s="131"/>
      <c r="I272" s="132"/>
      <c r="J272" s="132"/>
      <c r="K272" s="123"/>
    </row>
    <row r="273" spans="1:12" s="255" customFormat="1" x14ac:dyDescent="0.2">
      <c r="A273" s="246"/>
      <c r="B273" s="247"/>
      <c r="C273" s="248"/>
      <c r="D273" s="248"/>
      <c r="E273" s="249"/>
      <c r="F273" s="250"/>
      <c r="G273" s="251"/>
      <c r="H273" s="252"/>
      <c r="I273" s="253"/>
      <c r="J273" s="253"/>
      <c r="K273" s="254"/>
    </row>
    <row r="274" spans="1:12" s="241" customFormat="1" ht="12" customHeight="1" x14ac:dyDescent="0.2">
      <c r="A274" s="115" t="s">
        <v>216</v>
      </c>
      <c r="B274" s="116" t="s">
        <v>217</v>
      </c>
      <c r="C274" s="117"/>
      <c r="D274" s="117"/>
      <c r="E274" s="239"/>
      <c r="F274" s="240"/>
      <c r="G274" s="120"/>
      <c r="H274" s="121"/>
      <c r="I274" s="122"/>
      <c r="J274" s="122"/>
      <c r="K274" s="123"/>
    </row>
    <row r="275" spans="1:12" s="266" customFormat="1" ht="25.5" x14ac:dyDescent="0.2">
      <c r="A275" s="256"/>
      <c r="B275" s="257"/>
      <c r="C275" s="258"/>
      <c r="D275" s="258"/>
      <c r="E275" s="259" t="s">
        <v>218</v>
      </c>
      <c r="F275" s="260"/>
      <c r="G275" s="261"/>
      <c r="H275" s="262"/>
      <c r="I275" s="263"/>
      <c r="J275" s="263"/>
      <c r="K275" s="264"/>
      <c r="L275" s="265"/>
    </row>
    <row r="276" spans="1:12" s="255" customFormat="1" x14ac:dyDescent="0.2">
      <c r="A276" s="267"/>
      <c r="B276" s="268"/>
      <c r="C276" s="269"/>
      <c r="D276" s="269">
        <v>150</v>
      </c>
      <c r="E276" s="259" t="s">
        <v>219</v>
      </c>
      <c r="F276" s="270"/>
      <c r="G276" s="271"/>
      <c r="H276" s="272"/>
      <c r="I276" s="273"/>
      <c r="J276" s="273"/>
      <c r="K276" s="264"/>
      <c r="L276" s="274"/>
    </row>
    <row r="277" spans="1:12" s="190" customFormat="1" ht="15" x14ac:dyDescent="0.2">
      <c r="A277" s="192" t="s">
        <v>220</v>
      </c>
      <c r="B277" s="186"/>
      <c r="C277" s="178"/>
      <c r="D277" s="178"/>
      <c r="E277" s="193" t="s">
        <v>144</v>
      </c>
      <c r="G277" s="182" t="s">
        <v>62</v>
      </c>
      <c r="H277" s="154">
        <v>370.47</v>
      </c>
      <c r="I277" s="183"/>
      <c r="J277" s="183"/>
      <c r="K277" s="185"/>
      <c r="L277" s="275"/>
    </row>
    <row r="278" spans="1:12" s="190" customFormat="1" ht="15" x14ac:dyDescent="0.2">
      <c r="A278" s="192" t="s">
        <v>221</v>
      </c>
      <c r="B278" s="186"/>
      <c r="C278" s="178"/>
      <c r="D278" s="178"/>
      <c r="E278" s="193" t="s">
        <v>222</v>
      </c>
      <c r="G278" s="182" t="s">
        <v>62</v>
      </c>
      <c r="H278" s="154">
        <v>250.46</v>
      </c>
      <c r="I278" s="183"/>
      <c r="J278" s="183"/>
      <c r="K278" s="185"/>
      <c r="L278" s="275"/>
    </row>
    <row r="279" spans="1:12" s="190" customFormat="1" x14ac:dyDescent="0.2">
      <c r="A279" s="192"/>
      <c r="B279" s="186"/>
      <c r="C279" s="178"/>
      <c r="D279" s="178"/>
      <c r="E279" s="276"/>
      <c r="G279" s="182"/>
      <c r="H279" s="154"/>
      <c r="I279" s="183"/>
      <c r="J279" s="183"/>
      <c r="K279" s="185"/>
      <c r="L279" s="275"/>
    </row>
    <row r="280" spans="1:12" s="255" customFormat="1" x14ac:dyDescent="0.2">
      <c r="A280" s="267"/>
      <c r="B280" s="268"/>
      <c r="C280" s="269"/>
      <c r="D280" s="269">
        <v>150</v>
      </c>
      <c r="E280" s="259" t="s">
        <v>223</v>
      </c>
      <c r="F280" s="270"/>
      <c r="G280" s="271"/>
      <c r="H280" s="272"/>
      <c r="I280" s="273"/>
      <c r="J280" s="273"/>
      <c r="K280" s="264"/>
      <c r="L280" s="274"/>
    </row>
    <row r="281" spans="1:12" s="190" customFormat="1" ht="15" x14ac:dyDescent="0.2">
      <c r="A281" s="192" t="s">
        <v>224</v>
      </c>
      <c r="B281" s="186"/>
      <c r="C281" s="178"/>
      <c r="D281" s="178"/>
      <c r="E281" s="193" t="s">
        <v>222</v>
      </c>
      <c r="G281" s="182" t="s">
        <v>62</v>
      </c>
      <c r="H281" s="154">
        <v>94.05</v>
      </c>
      <c r="I281" s="183"/>
      <c r="J281" s="183"/>
      <c r="K281" s="185"/>
      <c r="L281" s="275"/>
    </row>
    <row r="282" spans="1:12" s="190" customFormat="1" x14ac:dyDescent="0.2">
      <c r="A282" s="192"/>
      <c r="B282" s="186"/>
      <c r="C282" s="178"/>
      <c r="D282" s="178"/>
      <c r="E282" s="276"/>
      <c r="G282" s="182"/>
      <c r="H282" s="154"/>
      <c r="I282" s="183"/>
      <c r="J282" s="183"/>
      <c r="K282" s="185"/>
      <c r="L282" s="275"/>
    </row>
    <row r="283" spans="1:12" s="145" customFormat="1" x14ac:dyDescent="0.2">
      <c r="A283" s="192"/>
      <c r="B283" s="177"/>
      <c r="C283" s="178"/>
      <c r="D283" s="178">
        <v>100</v>
      </c>
      <c r="E283" s="259" t="s">
        <v>225</v>
      </c>
      <c r="G283" s="182"/>
      <c r="H283" s="154"/>
      <c r="I283" s="183"/>
      <c r="J283" s="183"/>
      <c r="K283" s="185"/>
      <c r="L283" s="275"/>
    </row>
    <row r="284" spans="1:12" s="190" customFormat="1" ht="15" x14ac:dyDescent="0.2">
      <c r="A284" s="192" t="s">
        <v>226</v>
      </c>
      <c r="B284" s="186"/>
      <c r="C284" s="178"/>
      <c r="D284" s="178"/>
      <c r="E284" s="193" t="s">
        <v>144</v>
      </c>
      <c r="G284" s="182" t="s">
        <v>62</v>
      </c>
      <c r="H284" s="154">
        <v>15.58</v>
      </c>
      <c r="I284" s="183"/>
      <c r="J284" s="183"/>
      <c r="K284" s="185"/>
      <c r="L284" s="275"/>
    </row>
    <row r="285" spans="1:12" s="190" customFormat="1" x14ac:dyDescent="0.2">
      <c r="A285" s="192"/>
      <c r="B285" s="186"/>
      <c r="C285" s="178"/>
      <c r="D285" s="178"/>
      <c r="E285" s="193"/>
      <c r="G285" s="182"/>
      <c r="H285" s="154"/>
      <c r="I285" s="183"/>
      <c r="J285" s="183"/>
      <c r="K285" s="185"/>
      <c r="L285" s="275"/>
    </row>
    <row r="286" spans="1:12" s="190" customFormat="1" x14ac:dyDescent="0.2">
      <c r="A286" s="192"/>
      <c r="B286" s="186"/>
      <c r="C286" s="178"/>
      <c r="D286" s="178"/>
      <c r="E286" s="276"/>
      <c r="G286" s="182"/>
      <c r="H286" s="154"/>
      <c r="I286" s="183"/>
      <c r="J286" s="183"/>
      <c r="K286" s="185"/>
      <c r="L286" s="275"/>
    </row>
    <row r="287" spans="1:12" s="266" customFormat="1" ht="25.5" x14ac:dyDescent="0.2">
      <c r="A287" s="256"/>
      <c r="B287" s="257"/>
      <c r="C287" s="258"/>
      <c r="D287" s="258"/>
      <c r="E287" s="277" t="s">
        <v>227</v>
      </c>
      <c r="F287" s="260"/>
      <c r="G287" s="261"/>
      <c r="H287" s="262"/>
      <c r="I287" s="263"/>
      <c r="J287" s="263"/>
      <c r="K287" s="264"/>
      <c r="L287" s="265"/>
    </row>
    <row r="288" spans="1:12" s="145" customFormat="1" x14ac:dyDescent="0.2">
      <c r="A288" s="192"/>
      <c r="B288" s="177"/>
      <c r="C288" s="178"/>
      <c r="D288" s="178">
        <v>150</v>
      </c>
      <c r="E288" s="259" t="s">
        <v>219</v>
      </c>
      <c r="G288" s="182"/>
      <c r="H288" s="154"/>
      <c r="I288" s="183"/>
      <c r="J288" s="183"/>
      <c r="K288" s="185"/>
      <c r="L288" s="275"/>
    </row>
    <row r="289" spans="1:14" s="190" customFormat="1" ht="15" x14ac:dyDescent="0.2">
      <c r="A289" s="192" t="s">
        <v>228</v>
      </c>
      <c r="B289" s="186"/>
      <c r="C289" s="178"/>
      <c r="D289" s="178"/>
      <c r="E289" s="193" t="s">
        <v>144</v>
      </c>
      <c r="G289" s="182" t="s">
        <v>62</v>
      </c>
      <c r="H289" s="154">
        <v>199.14999999999998</v>
      </c>
      <c r="I289" s="183"/>
      <c r="J289" s="183"/>
      <c r="K289" s="185"/>
      <c r="L289" s="275"/>
    </row>
    <row r="290" spans="1:14" s="190" customFormat="1" ht="15" x14ac:dyDescent="0.2">
      <c r="A290" s="192" t="s">
        <v>229</v>
      </c>
      <c r="B290" s="186"/>
      <c r="C290" s="178"/>
      <c r="D290" s="178"/>
      <c r="E290" s="193" t="s">
        <v>222</v>
      </c>
      <c r="G290" s="182" t="s">
        <v>62</v>
      </c>
      <c r="H290" s="154">
        <v>68.13000000000001</v>
      </c>
      <c r="I290" s="183"/>
      <c r="J290" s="183"/>
      <c r="K290" s="185"/>
      <c r="L290" s="275"/>
    </row>
    <row r="291" spans="1:14" s="190" customFormat="1" x14ac:dyDescent="0.2">
      <c r="A291" s="192"/>
      <c r="B291" s="186"/>
      <c r="C291" s="178"/>
      <c r="D291" s="178"/>
      <c r="E291" s="276"/>
      <c r="G291" s="182"/>
      <c r="H291" s="154"/>
      <c r="I291" s="183"/>
      <c r="J291" s="183"/>
      <c r="K291" s="185"/>
      <c r="L291" s="275"/>
    </row>
    <row r="292" spans="1:14" s="255" customFormat="1" x14ac:dyDescent="0.2">
      <c r="A292" s="267"/>
      <c r="B292" s="268"/>
      <c r="C292" s="269"/>
      <c r="D292" s="269">
        <v>150</v>
      </c>
      <c r="E292" s="259" t="s">
        <v>223</v>
      </c>
      <c r="F292" s="270"/>
      <c r="G292" s="271"/>
      <c r="H292" s="272"/>
      <c r="I292" s="273"/>
      <c r="J292" s="273"/>
      <c r="K292" s="264"/>
      <c r="L292" s="274"/>
    </row>
    <row r="293" spans="1:14" s="190" customFormat="1" ht="15" x14ac:dyDescent="0.2">
      <c r="A293" s="192" t="s">
        <v>230</v>
      </c>
      <c r="B293" s="186"/>
      <c r="C293" s="178"/>
      <c r="D293" s="178"/>
      <c r="E293" s="193" t="s">
        <v>222</v>
      </c>
      <c r="G293" s="182" t="s">
        <v>62</v>
      </c>
      <c r="H293" s="154">
        <v>53.15</v>
      </c>
      <c r="I293" s="183"/>
      <c r="J293" s="183"/>
      <c r="K293" s="185"/>
      <c r="L293" s="275"/>
    </row>
    <row r="294" spans="1:14" s="190" customFormat="1" x14ac:dyDescent="0.2">
      <c r="A294" s="192"/>
      <c r="B294" s="186"/>
      <c r="C294" s="178"/>
      <c r="D294" s="178"/>
      <c r="E294" s="276"/>
      <c r="G294" s="182"/>
      <c r="H294" s="154"/>
      <c r="I294" s="183"/>
      <c r="J294" s="183"/>
      <c r="K294" s="185"/>
      <c r="L294" s="275"/>
    </row>
    <row r="295" spans="1:14" s="255" customFormat="1" x14ac:dyDescent="0.2">
      <c r="A295" s="267"/>
      <c r="B295" s="268"/>
      <c r="C295" s="269"/>
      <c r="D295" s="269">
        <v>150</v>
      </c>
      <c r="E295" s="259" t="s">
        <v>231</v>
      </c>
      <c r="F295" s="270"/>
      <c r="G295" s="271"/>
      <c r="H295" s="272"/>
      <c r="I295" s="273"/>
      <c r="J295" s="273"/>
      <c r="K295" s="264"/>
      <c r="L295" s="274"/>
    </row>
    <row r="296" spans="1:14" s="190" customFormat="1" ht="15" x14ac:dyDescent="0.2">
      <c r="A296" s="192" t="s">
        <v>232</v>
      </c>
      <c r="B296" s="186"/>
      <c r="C296" s="178"/>
      <c r="D296" s="178"/>
      <c r="E296" s="193" t="s">
        <v>233</v>
      </c>
      <c r="G296" s="182" t="s">
        <v>62</v>
      </c>
      <c r="H296" s="154">
        <v>47.166325000000001</v>
      </c>
      <c r="I296" s="183"/>
      <c r="J296" s="183"/>
      <c r="K296" s="185"/>
      <c r="L296" s="275"/>
      <c r="N296" s="278"/>
    </row>
    <row r="297" spans="1:14" s="190" customFormat="1" x14ac:dyDescent="0.2">
      <c r="A297" s="192"/>
      <c r="B297" s="186"/>
      <c r="C297" s="178"/>
      <c r="D297" s="178"/>
      <c r="E297" s="276"/>
      <c r="G297" s="182"/>
      <c r="H297" s="154"/>
      <c r="I297" s="183"/>
      <c r="J297" s="183"/>
      <c r="K297" s="185"/>
      <c r="L297" s="275"/>
    </row>
    <row r="298" spans="1:14" s="145" customFormat="1" x14ac:dyDescent="0.2">
      <c r="A298" s="192"/>
      <c r="B298" s="177"/>
      <c r="C298" s="178"/>
      <c r="D298" s="178">
        <v>100</v>
      </c>
      <c r="E298" s="259" t="s">
        <v>234</v>
      </c>
      <c r="G298" s="182"/>
      <c r="H298" s="154"/>
      <c r="I298" s="183"/>
      <c r="J298" s="183"/>
      <c r="K298" s="185"/>
      <c r="L298" s="275"/>
    </row>
    <row r="299" spans="1:14" s="190" customFormat="1" ht="15" x14ac:dyDescent="0.2">
      <c r="A299" s="192" t="s">
        <v>235</v>
      </c>
      <c r="B299" s="186"/>
      <c r="C299" s="178"/>
      <c r="D299" s="178"/>
      <c r="E299" s="193" t="s">
        <v>144</v>
      </c>
      <c r="G299" s="182" t="s">
        <v>62</v>
      </c>
      <c r="H299" s="154">
        <v>20.630000000000003</v>
      </c>
      <c r="I299" s="183"/>
      <c r="J299" s="183"/>
      <c r="K299" s="185"/>
      <c r="L299" s="275"/>
    </row>
    <row r="300" spans="1:14" s="289" customFormat="1" ht="12" customHeight="1" x14ac:dyDescent="0.2">
      <c r="A300" s="279"/>
      <c r="B300" s="280"/>
      <c r="C300" s="281"/>
      <c r="D300" s="281"/>
      <c r="E300" s="282"/>
      <c r="F300" s="283"/>
      <c r="G300" s="284"/>
      <c r="H300" s="285"/>
      <c r="I300" s="286"/>
      <c r="J300" s="286"/>
      <c r="K300" s="287"/>
      <c r="L300" s="288"/>
    </row>
    <row r="301" spans="1:14" s="145" customFormat="1" x14ac:dyDescent="0.2">
      <c r="A301" s="192"/>
      <c r="B301" s="177"/>
      <c r="C301" s="178"/>
      <c r="D301" s="178">
        <v>100</v>
      </c>
      <c r="E301" s="259" t="s">
        <v>225</v>
      </c>
      <c r="G301" s="182"/>
      <c r="H301" s="154"/>
      <c r="I301" s="183"/>
      <c r="J301" s="183"/>
      <c r="K301" s="185"/>
      <c r="L301" s="275"/>
    </row>
    <row r="302" spans="1:14" s="190" customFormat="1" ht="15" x14ac:dyDescent="0.2">
      <c r="A302" s="192" t="s">
        <v>236</v>
      </c>
      <c r="B302" s="186"/>
      <c r="C302" s="178"/>
      <c r="D302" s="178"/>
      <c r="E302" s="193" t="s">
        <v>144</v>
      </c>
      <c r="G302" s="182" t="s">
        <v>62</v>
      </c>
      <c r="H302" s="154">
        <v>15.58</v>
      </c>
      <c r="I302" s="183"/>
      <c r="J302" s="183"/>
      <c r="K302" s="185"/>
      <c r="L302" s="275"/>
    </row>
    <row r="303" spans="1:14" s="190" customFormat="1" x14ac:dyDescent="0.2">
      <c r="A303" s="192"/>
      <c r="B303" s="186"/>
      <c r="C303" s="178"/>
      <c r="D303" s="178"/>
      <c r="E303" s="193"/>
      <c r="G303" s="182"/>
      <c r="H303" s="154"/>
      <c r="I303" s="183"/>
      <c r="J303" s="183"/>
      <c r="K303" s="185"/>
      <c r="L303" s="275"/>
    </row>
    <row r="304" spans="1:14" s="155" customFormat="1" x14ac:dyDescent="0.2">
      <c r="A304" s="192"/>
      <c r="B304" s="186"/>
      <c r="C304" s="178"/>
      <c r="D304" s="178"/>
      <c r="E304" s="193"/>
      <c r="F304" s="188"/>
      <c r="G304" s="182"/>
      <c r="H304" s="154"/>
      <c r="I304" s="183"/>
      <c r="J304" s="183"/>
      <c r="K304" s="185"/>
    </row>
    <row r="305" spans="1:11" s="155" customFormat="1" x14ac:dyDescent="0.2">
      <c r="A305" s="192"/>
      <c r="B305" s="186"/>
      <c r="C305" s="178"/>
      <c r="D305" s="178"/>
      <c r="E305" s="193"/>
      <c r="F305" s="188"/>
      <c r="G305" s="182"/>
      <c r="H305" s="154"/>
      <c r="I305" s="183"/>
      <c r="J305" s="183"/>
      <c r="K305" s="185"/>
    </row>
    <row r="306" spans="1:11" s="155" customFormat="1" x14ac:dyDescent="0.2">
      <c r="A306" s="192"/>
      <c r="B306" s="186"/>
      <c r="C306" s="178"/>
      <c r="D306" s="178"/>
      <c r="E306" s="193"/>
      <c r="F306" s="188"/>
      <c r="G306" s="182"/>
      <c r="H306" s="154"/>
      <c r="I306" s="183"/>
      <c r="J306" s="183"/>
      <c r="K306" s="185"/>
    </row>
    <row r="307" spans="1:11" s="155" customFormat="1" x14ac:dyDescent="0.2">
      <c r="A307" s="192"/>
      <c r="B307" s="186"/>
      <c r="C307" s="178"/>
      <c r="D307" s="178"/>
      <c r="E307" s="193"/>
      <c r="F307" s="188"/>
      <c r="G307" s="182"/>
      <c r="H307" s="154"/>
      <c r="I307" s="183"/>
      <c r="J307" s="183"/>
      <c r="K307" s="185"/>
    </row>
    <row r="308" spans="1:11" s="155" customFormat="1" x14ac:dyDescent="0.2">
      <c r="A308" s="192"/>
      <c r="B308" s="186"/>
      <c r="C308" s="178"/>
      <c r="D308" s="178"/>
      <c r="E308" s="193"/>
      <c r="F308" s="188"/>
      <c r="G308" s="182"/>
      <c r="H308" s="154"/>
      <c r="I308" s="183"/>
      <c r="J308" s="183"/>
      <c r="K308" s="185"/>
    </row>
    <row r="309" spans="1:11" s="155" customFormat="1" x14ac:dyDescent="0.2">
      <c r="A309" s="192"/>
      <c r="B309" s="186"/>
      <c r="C309" s="178"/>
      <c r="D309" s="178"/>
      <c r="E309" s="193"/>
      <c r="F309" s="188"/>
      <c r="G309" s="182"/>
      <c r="H309" s="154"/>
      <c r="I309" s="183"/>
      <c r="J309" s="183"/>
      <c r="K309" s="185"/>
    </row>
    <row r="310" spans="1:11" s="155" customFormat="1" x14ac:dyDescent="0.2">
      <c r="A310" s="192"/>
      <c r="B310" s="186"/>
      <c r="C310" s="178"/>
      <c r="D310" s="178"/>
      <c r="E310" s="193"/>
      <c r="F310" s="188"/>
      <c r="G310" s="182"/>
      <c r="H310" s="154"/>
      <c r="I310" s="183"/>
      <c r="J310" s="183"/>
      <c r="K310" s="185"/>
    </row>
    <row r="311" spans="1:11" s="155" customFormat="1" x14ac:dyDescent="0.2">
      <c r="A311" s="192"/>
      <c r="B311" s="186"/>
      <c r="C311" s="178"/>
      <c r="D311" s="178"/>
      <c r="E311" s="193"/>
      <c r="F311" s="188"/>
      <c r="G311" s="182"/>
      <c r="H311" s="154"/>
      <c r="I311" s="183"/>
      <c r="J311" s="183"/>
      <c r="K311" s="185"/>
    </row>
    <row r="312" spans="1:11" s="155" customFormat="1" x14ac:dyDescent="0.2">
      <c r="A312" s="192"/>
      <c r="B312" s="186"/>
      <c r="C312" s="178"/>
      <c r="D312" s="178"/>
      <c r="E312" s="193"/>
      <c r="F312" s="188"/>
      <c r="G312" s="182"/>
      <c r="H312" s="154"/>
      <c r="I312" s="183"/>
      <c r="J312" s="183"/>
      <c r="K312" s="185"/>
    </row>
    <row r="313" spans="1:11" s="155" customFormat="1" x14ac:dyDescent="0.2">
      <c r="A313" s="192"/>
      <c r="B313" s="186"/>
      <c r="C313" s="178"/>
      <c r="D313" s="178"/>
      <c r="E313" s="193"/>
      <c r="F313" s="188"/>
      <c r="G313" s="182"/>
      <c r="H313" s="154"/>
      <c r="I313" s="183"/>
      <c r="J313" s="183"/>
      <c r="K313" s="185"/>
    </row>
    <row r="314" spans="1:11" s="155" customFormat="1" x14ac:dyDescent="0.2">
      <c r="A314" s="192"/>
      <c r="B314" s="186"/>
      <c r="C314" s="178"/>
      <c r="D314" s="178"/>
      <c r="E314" s="193"/>
      <c r="F314" s="188"/>
      <c r="G314" s="182"/>
      <c r="H314" s="154"/>
      <c r="I314" s="183"/>
      <c r="J314" s="183"/>
      <c r="K314" s="185"/>
    </row>
    <row r="315" spans="1:11" s="155" customFormat="1" x14ac:dyDescent="0.2">
      <c r="A315" s="192"/>
      <c r="B315" s="186"/>
      <c r="C315" s="178"/>
      <c r="D315" s="178"/>
      <c r="E315" s="193"/>
      <c r="F315" s="188"/>
      <c r="G315" s="182"/>
      <c r="H315" s="154"/>
      <c r="I315" s="183"/>
      <c r="J315" s="183"/>
      <c r="K315" s="185"/>
    </row>
    <row r="316" spans="1:11" s="155" customFormat="1" x14ac:dyDescent="0.2">
      <c r="A316" s="192"/>
      <c r="B316" s="186"/>
      <c r="C316" s="178"/>
      <c r="D316" s="178"/>
      <c r="E316" s="193"/>
      <c r="F316" s="188"/>
      <c r="G316" s="182"/>
      <c r="H316" s="154"/>
      <c r="I316" s="183"/>
      <c r="J316" s="183"/>
      <c r="K316" s="185"/>
    </row>
    <row r="317" spans="1:11" s="155" customFormat="1" x14ac:dyDescent="0.2">
      <c r="A317" s="192"/>
      <c r="B317" s="186"/>
      <c r="C317" s="178"/>
      <c r="D317" s="178"/>
      <c r="E317" s="193"/>
      <c r="F317" s="188"/>
      <c r="G317" s="182"/>
      <c r="H317" s="154"/>
      <c r="I317" s="183"/>
      <c r="J317" s="183"/>
      <c r="K317" s="185"/>
    </row>
    <row r="318" spans="1:11" s="155" customFormat="1" x14ac:dyDescent="0.2">
      <c r="A318" s="192"/>
      <c r="B318" s="186"/>
      <c r="C318" s="178"/>
      <c r="D318" s="178"/>
      <c r="E318" s="193"/>
      <c r="F318" s="188"/>
      <c r="G318" s="182"/>
      <c r="H318" s="154"/>
      <c r="I318" s="183"/>
      <c r="J318" s="183"/>
      <c r="K318" s="185"/>
    </row>
    <row r="319" spans="1:11" s="155" customFormat="1" x14ac:dyDescent="0.2">
      <c r="A319" s="192"/>
      <c r="B319" s="186"/>
      <c r="C319" s="178"/>
      <c r="D319" s="178"/>
      <c r="E319" s="193"/>
      <c r="F319" s="188"/>
      <c r="G319" s="182"/>
      <c r="H319" s="154"/>
      <c r="I319" s="183"/>
      <c r="J319" s="183"/>
      <c r="K319" s="185"/>
    </row>
    <row r="320" spans="1:11" s="155" customFormat="1" x14ac:dyDescent="0.2">
      <c r="A320" s="192"/>
      <c r="B320" s="186"/>
      <c r="C320" s="178"/>
      <c r="D320" s="178"/>
      <c r="E320" s="193"/>
      <c r="F320" s="188"/>
      <c r="G320" s="182"/>
      <c r="H320" s="154"/>
      <c r="I320" s="183"/>
      <c r="J320" s="183"/>
      <c r="K320" s="185"/>
    </row>
    <row r="321" spans="1:11" ht="12" customHeight="1" x14ac:dyDescent="0.2">
      <c r="A321" s="147"/>
      <c r="B321" s="133"/>
      <c r="C321" s="126"/>
      <c r="D321" s="126"/>
      <c r="E321" s="158"/>
      <c r="F321" s="135"/>
      <c r="G321" s="130"/>
      <c r="H321" s="131"/>
      <c r="I321" s="132"/>
      <c r="J321" s="132"/>
      <c r="K321" s="146"/>
    </row>
    <row r="322" spans="1:11" ht="12" customHeight="1" x14ac:dyDescent="0.2">
      <c r="A322" s="162"/>
      <c r="B322" s="163"/>
      <c r="C322" s="164"/>
      <c r="D322" s="164"/>
      <c r="E322" s="290"/>
      <c r="F322" s="166"/>
      <c r="G322" s="167"/>
      <c r="H322" s="168"/>
      <c r="I322" s="169"/>
      <c r="J322" s="169"/>
      <c r="K322" s="291"/>
    </row>
    <row r="323" spans="1:11" s="229" customFormat="1" x14ac:dyDescent="0.2">
      <c r="A323" s="68" t="s">
        <v>237</v>
      </c>
      <c r="B323" s="69"/>
      <c r="C323" s="70"/>
      <c r="D323" s="70"/>
      <c r="E323" s="71" t="s">
        <v>238</v>
      </c>
      <c r="F323" s="72"/>
      <c r="G323" s="73"/>
      <c r="H323" s="74"/>
      <c r="I323" s="75"/>
      <c r="J323" s="75"/>
      <c r="K323" s="103"/>
    </row>
    <row r="324" spans="1:11" ht="12" customHeight="1" x14ac:dyDescent="0.2">
      <c r="A324" s="68" t="s">
        <v>239</v>
      </c>
      <c r="B324" s="69"/>
      <c r="C324" s="70"/>
      <c r="D324" s="70"/>
      <c r="E324" s="71" t="s">
        <v>240</v>
      </c>
      <c r="F324" s="72"/>
      <c r="G324" s="73"/>
      <c r="H324" s="74"/>
      <c r="I324" s="75"/>
      <c r="J324" s="75"/>
      <c r="K324" s="76"/>
    </row>
    <row r="325" spans="1:11" ht="12" customHeight="1" x14ac:dyDescent="0.2">
      <c r="A325" s="85"/>
      <c r="B325" s="42"/>
      <c r="C325" s="43"/>
      <c r="D325" s="43"/>
      <c r="E325" s="87"/>
      <c r="G325" s="81"/>
      <c r="H325" s="82"/>
      <c r="I325" s="83"/>
      <c r="J325" s="83"/>
      <c r="K325" s="98"/>
    </row>
    <row r="326" spans="1:11" ht="12" customHeight="1" x14ac:dyDescent="0.2">
      <c r="A326" s="85" t="s">
        <v>241</v>
      </c>
      <c r="B326" s="86" t="s">
        <v>90</v>
      </c>
      <c r="C326" s="43"/>
      <c r="D326" s="43"/>
      <c r="E326" s="292"/>
      <c r="G326" s="81"/>
      <c r="H326" s="82"/>
      <c r="I326" s="83"/>
      <c r="J326" s="83"/>
      <c r="K326" s="98"/>
    </row>
    <row r="327" spans="1:11" ht="51" x14ac:dyDescent="0.2">
      <c r="A327" s="293"/>
      <c r="B327" s="95"/>
      <c r="D327" s="173" t="s">
        <v>56</v>
      </c>
      <c r="E327" s="242" t="s">
        <v>242</v>
      </c>
      <c r="G327" s="81"/>
      <c r="I327" s="83"/>
      <c r="J327" s="83"/>
      <c r="K327" s="90"/>
    </row>
    <row r="328" spans="1:11" ht="25.5" x14ac:dyDescent="0.2">
      <c r="A328" s="293"/>
      <c r="B328" s="95"/>
      <c r="D328" s="173" t="s">
        <v>92</v>
      </c>
      <c r="E328" s="242" t="s">
        <v>243</v>
      </c>
      <c r="G328" s="81"/>
      <c r="I328" s="83"/>
      <c r="J328" s="83"/>
      <c r="K328" s="98"/>
    </row>
    <row r="329" spans="1:11" ht="56.25" customHeight="1" x14ac:dyDescent="0.2">
      <c r="A329" s="293"/>
      <c r="B329" s="95"/>
      <c r="D329" s="173" t="s">
        <v>94</v>
      </c>
      <c r="E329" s="242" t="s">
        <v>244</v>
      </c>
      <c r="G329" s="81"/>
      <c r="I329" s="83"/>
      <c r="J329" s="83"/>
      <c r="K329" s="98"/>
    </row>
    <row r="330" spans="1:11" ht="25.5" x14ac:dyDescent="0.2">
      <c r="A330" s="293"/>
      <c r="B330" s="95"/>
      <c r="D330" s="173" t="s">
        <v>96</v>
      </c>
      <c r="E330" s="242" t="s">
        <v>245</v>
      </c>
      <c r="G330" s="81"/>
      <c r="I330" s="83"/>
      <c r="J330" s="83"/>
      <c r="K330" s="98"/>
    </row>
    <row r="331" spans="1:11" ht="32.25" customHeight="1" x14ac:dyDescent="0.2">
      <c r="A331" s="293"/>
      <c r="B331" s="95"/>
      <c r="D331" s="173" t="s">
        <v>98</v>
      </c>
      <c r="E331" s="242" t="s">
        <v>246</v>
      </c>
      <c r="G331" s="81"/>
      <c r="I331" s="83"/>
      <c r="J331" s="83"/>
      <c r="K331" s="98"/>
    </row>
    <row r="332" spans="1:11" ht="195" customHeight="1" x14ac:dyDescent="0.2">
      <c r="A332" s="293"/>
      <c r="B332" s="95"/>
      <c r="D332" s="173" t="s">
        <v>100</v>
      </c>
      <c r="E332" s="242" t="s">
        <v>247</v>
      </c>
      <c r="G332" s="81"/>
      <c r="I332" s="83"/>
      <c r="J332" s="83"/>
      <c r="K332" s="98"/>
    </row>
    <row r="333" spans="1:11" x14ac:dyDescent="0.2">
      <c r="A333" s="293"/>
      <c r="B333" s="95"/>
      <c r="D333" s="173"/>
      <c r="E333" s="294"/>
      <c r="G333" s="81"/>
      <c r="I333" s="83"/>
      <c r="J333" s="83"/>
      <c r="K333" s="98"/>
    </row>
    <row r="334" spans="1:11" x14ac:dyDescent="0.2">
      <c r="A334" s="293"/>
      <c r="B334" s="95"/>
      <c r="E334" s="294"/>
      <c r="G334" s="81"/>
      <c r="I334" s="83"/>
      <c r="J334" s="83"/>
      <c r="K334" s="98"/>
    </row>
    <row r="335" spans="1:11" s="155" customFormat="1" x14ac:dyDescent="0.2">
      <c r="A335" s="194" t="s">
        <v>248</v>
      </c>
      <c r="B335" s="195" t="s">
        <v>249</v>
      </c>
      <c r="C335" s="197"/>
      <c r="D335" s="197"/>
      <c r="E335" s="295"/>
      <c r="F335" s="296"/>
      <c r="G335" s="182"/>
      <c r="H335" s="297"/>
      <c r="I335" s="183"/>
      <c r="J335" s="183"/>
      <c r="K335" s="185"/>
    </row>
    <row r="336" spans="1:11" s="155" customFormat="1" x14ac:dyDescent="0.2">
      <c r="A336" s="194"/>
      <c r="B336" s="195"/>
      <c r="C336" s="197"/>
      <c r="D336" s="197"/>
      <c r="E336" s="295"/>
      <c r="F336" s="296"/>
      <c r="G336" s="182"/>
      <c r="H336" s="297"/>
      <c r="I336" s="183"/>
      <c r="J336" s="183"/>
      <c r="K336" s="185"/>
    </row>
    <row r="337" spans="1:11" s="155" customFormat="1" x14ac:dyDescent="0.2">
      <c r="A337" s="194"/>
      <c r="B337" s="195"/>
      <c r="C337" s="197"/>
      <c r="D337" s="207" t="s">
        <v>250</v>
      </c>
      <c r="E337" s="295"/>
      <c r="F337" s="296"/>
      <c r="G337" s="182"/>
      <c r="H337" s="297"/>
      <c r="I337" s="183"/>
      <c r="J337" s="183"/>
      <c r="K337" s="185"/>
    </row>
    <row r="338" spans="1:11" s="155" customFormat="1" ht="39.75" customHeight="1" x14ac:dyDescent="0.2">
      <c r="A338" s="192" t="s">
        <v>251</v>
      </c>
      <c r="B338" s="177"/>
      <c r="C338" s="178"/>
      <c r="D338" s="298"/>
      <c r="E338" s="201" t="s">
        <v>252</v>
      </c>
      <c r="F338" s="296"/>
      <c r="G338" s="182" t="s">
        <v>253</v>
      </c>
      <c r="H338" s="154">
        <v>4</v>
      </c>
      <c r="I338" s="183"/>
      <c r="J338" s="183"/>
      <c r="K338" s="185"/>
    </row>
    <row r="339" spans="1:11" s="155" customFormat="1" x14ac:dyDescent="0.2">
      <c r="A339" s="194"/>
      <c r="B339" s="195"/>
      <c r="C339" s="197"/>
      <c r="D339" s="207" t="s">
        <v>254</v>
      </c>
      <c r="E339" s="295"/>
      <c r="F339" s="296"/>
      <c r="G339" s="182"/>
      <c r="H339" s="297"/>
      <c r="I339" s="183"/>
      <c r="J339" s="183"/>
      <c r="K339" s="185"/>
    </row>
    <row r="340" spans="1:11" s="155" customFormat="1" ht="39.75" customHeight="1" x14ac:dyDescent="0.2">
      <c r="A340" s="192" t="s">
        <v>255</v>
      </c>
      <c r="B340" s="177"/>
      <c r="C340" s="178"/>
      <c r="D340" s="298"/>
      <c r="E340" s="201" t="s">
        <v>256</v>
      </c>
      <c r="F340" s="296"/>
      <c r="G340" s="182" t="s">
        <v>253</v>
      </c>
      <c r="H340" s="154">
        <v>4</v>
      </c>
      <c r="I340" s="183"/>
      <c r="J340" s="183"/>
      <c r="K340" s="185"/>
    </row>
    <row r="341" spans="1:11" s="155" customFormat="1" x14ac:dyDescent="0.2">
      <c r="A341" s="194"/>
      <c r="B341" s="195"/>
      <c r="C341" s="197"/>
      <c r="D341" s="207" t="s">
        <v>257</v>
      </c>
      <c r="E341" s="295"/>
      <c r="F341" s="296"/>
      <c r="G341" s="182"/>
      <c r="H341" s="297"/>
      <c r="I341" s="183"/>
      <c r="J341" s="183"/>
      <c r="K341" s="185"/>
    </row>
    <row r="342" spans="1:11" s="155" customFormat="1" ht="39.75" customHeight="1" x14ac:dyDescent="0.2">
      <c r="A342" s="192" t="s">
        <v>258</v>
      </c>
      <c r="B342" s="177"/>
      <c r="C342" s="178"/>
      <c r="D342" s="298"/>
      <c r="E342" s="201" t="s">
        <v>259</v>
      </c>
      <c r="F342" s="296"/>
      <c r="G342" s="182" t="s">
        <v>253</v>
      </c>
      <c r="H342" s="154">
        <v>2</v>
      </c>
      <c r="I342" s="183"/>
      <c r="J342" s="183"/>
      <c r="K342" s="185"/>
    </row>
    <row r="343" spans="1:11" s="155" customFormat="1" x14ac:dyDescent="0.2">
      <c r="A343" s="194"/>
      <c r="B343" s="195"/>
      <c r="C343" s="197"/>
      <c r="D343" s="207" t="s">
        <v>260</v>
      </c>
      <c r="E343" s="295"/>
      <c r="F343" s="296"/>
      <c r="G343" s="182"/>
      <c r="H343" s="297"/>
      <c r="I343" s="183"/>
      <c r="J343" s="183"/>
      <c r="K343" s="185"/>
    </row>
    <row r="344" spans="1:11" s="155" customFormat="1" ht="39.75" customHeight="1" x14ac:dyDescent="0.2">
      <c r="A344" s="192" t="s">
        <v>261</v>
      </c>
      <c r="B344" s="177"/>
      <c r="C344" s="178"/>
      <c r="D344" s="298"/>
      <c r="E344" s="201" t="s">
        <v>262</v>
      </c>
      <c r="F344" s="296"/>
      <c r="G344" s="182" t="s">
        <v>253</v>
      </c>
      <c r="H344" s="154">
        <v>8</v>
      </c>
      <c r="I344" s="183"/>
      <c r="J344" s="183"/>
      <c r="K344" s="185"/>
    </row>
    <row r="345" spans="1:11" s="155" customFormat="1" x14ac:dyDescent="0.2">
      <c r="A345" s="194"/>
      <c r="B345" s="195"/>
      <c r="C345" s="197"/>
      <c r="D345" s="207" t="s">
        <v>263</v>
      </c>
      <c r="E345" s="295"/>
      <c r="F345" s="296"/>
      <c r="G345" s="182"/>
      <c r="H345" s="297"/>
      <c r="I345" s="183"/>
      <c r="J345" s="183"/>
      <c r="K345" s="185"/>
    </row>
    <row r="346" spans="1:11" s="155" customFormat="1" ht="39.75" customHeight="1" x14ac:dyDescent="0.2">
      <c r="A346" s="192" t="s">
        <v>264</v>
      </c>
      <c r="B346" s="177"/>
      <c r="C346" s="178"/>
      <c r="D346" s="298"/>
      <c r="E346" s="201" t="s">
        <v>265</v>
      </c>
      <c r="F346" s="296"/>
      <c r="G346" s="182" t="s">
        <v>253</v>
      </c>
      <c r="H346" s="154">
        <v>8</v>
      </c>
      <c r="I346" s="183"/>
      <c r="J346" s="183"/>
      <c r="K346" s="185"/>
    </row>
    <row r="347" spans="1:11" s="155" customFormat="1" x14ac:dyDescent="0.2">
      <c r="A347" s="194"/>
      <c r="B347" s="195"/>
      <c r="C347" s="197"/>
      <c r="D347" s="207" t="s">
        <v>266</v>
      </c>
      <c r="E347" s="295"/>
      <c r="F347" s="296"/>
      <c r="G347" s="182"/>
      <c r="H347" s="297"/>
      <c r="I347" s="183"/>
      <c r="J347" s="183"/>
      <c r="K347" s="185"/>
    </row>
    <row r="348" spans="1:11" s="155" customFormat="1" ht="27.75" customHeight="1" x14ac:dyDescent="0.2">
      <c r="A348" s="192" t="s">
        <v>267</v>
      </c>
      <c r="B348" s="177"/>
      <c r="C348" s="178"/>
      <c r="D348" s="298"/>
      <c r="E348" s="201" t="s">
        <v>701</v>
      </c>
      <c r="F348" s="296"/>
      <c r="G348" s="182" t="s">
        <v>253</v>
      </c>
      <c r="H348" s="154">
        <v>1</v>
      </c>
      <c r="I348" s="183"/>
      <c r="J348" s="183"/>
      <c r="K348" s="185"/>
    </row>
    <row r="349" spans="1:11" x14ac:dyDescent="0.2">
      <c r="A349" s="192"/>
      <c r="B349" s="95"/>
      <c r="D349" s="299"/>
      <c r="E349" s="294"/>
      <c r="F349" s="300"/>
      <c r="G349" s="81"/>
      <c r="I349" s="83"/>
      <c r="J349" s="83"/>
      <c r="K349" s="98"/>
    </row>
    <row r="350" spans="1:11" s="155" customFormat="1" x14ac:dyDescent="0.2">
      <c r="A350" s="192"/>
      <c r="B350" s="195"/>
      <c r="C350" s="197"/>
      <c r="D350" s="207" t="s">
        <v>268</v>
      </c>
      <c r="E350" s="295"/>
      <c r="F350" s="296"/>
      <c r="G350" s="182"/>
      <c r="H350" s="154"/>
      <c r="I350" s="183"/>
      <c r="J350" s="183"/>
      <c r="K350" s="185"/>
    </row>
    <row r="351" spans="1:11" s="155" customFormat="1" x14ac:dyDescent="0.2">
      <c r="A351" s="192" t="s">
        <v>269</v>
      </c>
      <c r="B351" s="177">
        <v>50</v>
      </c>
      <c r="C351" s="178" t="s">
        <v>122</v>
      </c>
      <c r="D351" s="301">
        <v>100</v>
      </c>
      <c r="E351" s="201" t="s">
        <v>270</v>
      </c>
      <c r="F351" s="296"/>
      <c r="G351" s="182" t="s">
        <v>18</v>
      </c>
      <c r="H351" s="154">
        <v>531.21500000000003</v>
      </c>
      <c r="I351" s="183"/>
      <c r="J351" s="183"/>
      <c r="K351" s="185"/>
    </row>
    <row r="352" spans="1:11" ht="5.25" customHeight="1" x14ac:dyDescent="0.2">
      <c r="A352" s="302"/>
      <c r="B352" s="95"/>
      <c r="G352" s="81"/>
      <c r="H352" s="82"/>
      <c r="I352" s="83"/>
      <c r="J352" s="303"/>
      <c r="K352" s="90"/>
    </row>
    <row r="353" spans="1:12" ht="12" customHeight="1" x14ac:dyDescent="0.2">
      <c r="A353" s="302"/>
      <c r="B353" s="95"/>
      <c r="G353" s="81"/>
      <c r="H353" s="82"/>
      <c r="I353" s="83"/>
      <c r="J353" s="303"/>
      <c r="K353" s="90"/>
    </row>
    <row r="354" spans="1:12" ht="12" customHeight="1" x14ac:dyDescent="0.2">
      <c r="A354" s="302"/>
      <c r="B354" s="95"/>
      <c r="D354" s="304" t="s">
        <v>271</v>
      </c>
      <c r="G354" s="81"/>
      <c r="H354" s="82"/>
      <c r="I354" s="83"/>
      <c r="J354" s="303"/>
      <c r="K354" s="90"/>
    </row>
    <row r="355" spans="1:12" ht="12" customHeight="1" x14ac:dyDescent="0.2">
      <c r="A355" s="302" t="s">
        <v>272</v>
      </c>
      <c r="B355" s="95">
        <v>75</v>
      </c>
      <c r="C355" s="32" t="s">
        <v>122</v>
      </c>
      <c r="D355" s="32">
        <v>150</v>
      </c>
      <c r="E355" s="33" t="s">
        <v>273</v>
      </c>
      <c r="G355" s="182" t="s">
        <v>18</v>
      </c>
      <c r="H355" s="82">
        <v>232.28999999999996</v>
      </c>
      <c r="I355" s="83"/>
      <c r="J355" s="303"/>
      <c r="K355" s="90"/>
    </row>
    <row r="356" spans="1:12" ht="12" customHeight="1" x14ac:dyDescent="0.2">
      <c r="A356" s="302"/>
      <c r="B356" s="95"/>
      <c r="G356" s="81"/>
      <c r="H356" s="82"/>
      <c r="I356" s="83"/>
      <c r="J356" s="303"/>
      <c r="K356" s="90"/>
    </row>
    <row r="357" spans="1:12" ht="12" customHeight="1" x14ac:dyDescent="0.2">
      <c r="A357" s="302"/>
      <c r="B357" s="95"/>
      <c r="G357" s="81"/>
      <c r="H357" s="82"/>
      <c r="I357" s="83"/>
      <c r="J357" s="303"/>
      <c r="K357" s="90"/>
    </row>
    <row r="358" spans="1:12" ht="12" customHeight="1" x14ac:dyDescent="0.2">
      <c r="A358" s="302"/>
      <c r="B358" s="95"/>
      <c r="G358" s="81"/>
      <c r="H358" s="82"/>
      <c r="I358" s="83"/>
      <c r="J358" s="303"/>
      <c r="K358" s="90"/>
    </row>
    <row r="359" spans="1:12" ht="12" customHeight="1" x14ac:dyDescent="0.2">
      <c r="A359" s="302"/>
      <c r="B359" s="95"/>
      <c r="G359" s="81"/>
      <c r="H359" s="82"/>
      <c r="I359" s="83"/>
      <c r="J359" s="303"/>
      <c r="K359" s="90"/>
    </row>
    <row r="360" spans="1:12" ht="12" customHeight="1" x14ac:dyDescent="0.2">
      <c r="A360" s="302"/>
      <c r="B360" s="95"/>
      <c r="G360" s="81"/>
      <c r="H360" s="82"/>
      <c r="I360" s="83"/>
      <c r="J360" s="303"/>
      <c r="K360" s="90"/>
    </row>
    <row r="361" spans="1:12" ht="12" customHeight="1" x14ac:dyDescent="0.2">
      <c r="A361" s="302"/>
      <c r="B361" s="95"/>
      <c r="G361" s="81"/>
      <c r="H361" s="82"/>
      <c r="I361" s="83"/>
      <c r="J361" s="303"/>
      <c r="K361" s="90"/>
    </row>
    <row r="362" spans="1:12" ht="12" customHeight="1" x14ac:dyDescent="0.2">
      <c r="A362" s="302"/>
      <c r="B362" s="95"/>
      <c r="G362" s="81"/>
      <c r="H362" s="82"/>
      <c r="I362" s="83"/>
      <c r="J362" s="303"/>
      <c r="K362" s="90"/>
    </row>
    <row r="363" spans="1:12" ht="12" customHeight="1" x14ac:dyDescent="0.2">
      <c r="A363" s="302"/>
      <c r="B363" s="95"/>
      <c r="G363" s="81"/>
      <c r="H363" s="82"/>
      <c r="I363" s="83"/>
      <c r="J363" s="303"/>
      <c r="K363" s="90"/>
    </row>
    <row r="364" spans="1:12" ht="12" customHeight="1" x14ac:dyDescent="0.2">
      <c r="A364" s="302"/>
      <c r="B364" s="95"/>
      <c r="G364" s="81"/>
      <c r="H364" s="82"/>
      <c r="I364" s="83"/>
      <c r="J364" s="303"/>
      <c r="K364" s="90"/>
    </row>
    <row r="365" spans="1:12" s="77" customFormat="1" x14ac:dyDescent="0.2">
      <c r="A365" s="68" t="s">
        <v>274</v>
      </c>
      <c r="B365" s="69"/>
      <c r="C365" s="70"/>
      <c r="D365" s="70"/>
      <c r="E365" s="71" t="s">
        <v>275</v>
      </c>
      <c r="F365" s="72"/>
      <c r="G365" s="73"/>
      <c r="H365" s="74"/>
      <c r="I365" s="75"/>
      <c r="J365" s="75"/>
      <c r="K365" s="103"/>
    </row>
    <row r="366" spans="1:12" s="77" customFormat="1" x14ac:dyDescent="0.2">
      <c r="A366" s="68" t="s">
        <v>276</v>
      </c>
      <c r="B366" s="69"/>
      <c r="C366" s="70"/>
      <c r="D366" s="70"/>
      <c r="E366" s="71" t="s">
        <v>277</v>
      </c>
      <c r="F366" s="72"/>
      <c r="G366" s="73"/>
      <c r="H366" s="74"/>
      <c r="I366" s="75"/>
      <c r="J366" s="75"/>
      <c r="K366" s="76"/>
      <c r="L366" s="191"/>
    </row>
    <row r="367" spans="1:12" s="289" customFormat="1" ht="12" customHeight="1" x14ac:dyDescent="0.2">
      <c r="A367" s="305"/>
      <c r="B367" s="306"/>
      <c r="C367" s="307"/>
      <c r="D367" s="307"/>
      <c r="E367" s="308"/>
      <c r="G367" s="309"/>
      <c r="H367" s="310"/>
      <c r="I367" s="311"/>
      <c r="J367" s="311"/>
      <c r="K367" s="312"/>
      <c r="L367" s="288"/>
    </row>
    <row r="368" spans="1:12" s="317" customFormat="1" ht="12" customHeight="1" x14ac:dyDescent="0.2">
      <c r="A368" s="313" t="s">
        <v>278</v>
      </c>
      <c r="B368" s="314" t="s">
        <v>90</v>
      </c>
      <c r="C368" s="315"/>
      <c r="D368" s="315"/>
      <c r="E368" s="316"/>
      <c r="G368" s="318"/>
      <c r="H368" s="319"/>
      <c r="I368" s="320"/>
      <c r="J368" s="320"/>
      <c r="K368" s="312"/>
      <c r="L368" s="321"/>
    </row>
    <row r="369" spans="1:12" s="289" customFormat="1" ht="51" x14ac:dyDescent="0.2">
      <c r="A369" s="305"/>
      <c r="B369" s="322"/>
      <c r="C369" s="307"/>
      <c r="D369" s="323" t="s">
        <v>56</v>
      </c>
      <c r="E369" s="294" t="s">
        <v>279</v>
      </c>
      <c r="F369" s="77"/>
      <c r="G369" s="309"/>
      <c r="H369" s="310"/>
      <c r="I369" s="311"/>
      <c r="J369" s="311"/>
      <c r="K369" s="312"/>
      <c r="L369" s="288"/>
    </row>
    <row r="370" spans="1:12" s="289" customFormat="1" x14ac:dyDescent="0.2">
      <c r="A370" s="305"/>
      <c r="B370" s="306"/>
      <c r="C370" s="307"/>
      <c r="D370" s="323"/>
      <c r="E370" s="294"/>
      <c r="F370" s="77"/>
      <c r="G370" s="309"/>
      <c r="H370" s="310"/>
      <c r="I370" s="311"/>
      <c r="J370" s="311"/>
      <c r="K370" s="312"/>
      <c r="L370" s="288"/>
    </row>
    <row r="371" spans="1:12" s="289" customFormat="1" ht="12" customHeight="1" x14ac:dyDescent="0.2">
      <c r="A371" s="313" t="s">
        <v>280</v>
      </c>
      <c r="B371" s="324" t="s">
        <v>281</v>
      </c>
      <c r="C371" s="315"/>
      <c r="D371" s="315"/>
      <c r="E371" s="325"/>
      <c r="F371" s="317"/>
      <c r="G371" s="326"/>
      <c r="H371" s="310"/>
      <c r="I371" s="311"/>
      <c r="J371" s="311"/>
      <c r="K371" s="327"/>
      <c r="L371" s="288"/>
    </row>
    <row r="372" spans="1:12" s="289" customFormat="1" x14ac:dyDescent="0.2">
      <c r="A372" s="328"/>
      <c r="B372" s="212"/>
      <c r="C372" s="202"/>
      <c r="D372" s="329"/>
      <c r="E372" s="330"/>
      <c r="F372" s="317"/>
      <c r="G372" s="331"/>
      <c r="H372" s="310"/>
      <c r="I372" s="311"/>
      <c r="J372" s="311"/>
      <c r="K372" s="327"/>
      <c r="L372" s="288"/>
    </row>
    <row r="373" spans="1:12" s="145" customFormat="1" ht="15" x14ac:dyDescent="0.2">
      <c r="A373" s="211" t="s">
        <v>282</v>
      </c>
      <c r="B373" s="212">
        <v>35</v>
      </c>
      <c r="C373" s="202" t="s">
        <v>122</v>
      </c>
      <c r="D373" s="202">
        <v>50</v>
      </c>
      <c r="E373" s="330" t="s">
        <v>283</v>
      </c>
      <c r="G373" s="182" t="s">
        <v>68</v>
      </c>
      <c r="H373" s="154">
        <v>0.27807500000000002</v>
      </c>
      <c r="I373" s="213"/>
      <c r="J373" s="213"/>
      <c r="K373" s="214"/>
      <c r="L373" s="332"/>
    </row>
    <row r="374" spans="1:12" s="145" customFormat="1" ht="15" x14ac:dyDescent="0.2">
      <c r="A374" s="211" t="s">
        <v>284</v>
      </c>
      <c r="B374" s="212">
        <v>50</v>
      </c>
      <c r="C374" s="202" t="s">
        <v>122</v>
      </c>
      <c r="D374" s="202">
        <v>150</v>
      </c>
      <c r="E374" s="330" t="s">
        <v>285</v>
      </c>
      <c r="G374" s="182" t="s">
        <v>68</v>
      </c>
      <c r="H374" s="154">
        <v>1.1623950000000003</v>
      </c>
      <c r="I374" s="213"/>
      <c r="J374" s="213"/>
      <c r="K374" s="214"/>
      <c r="L374" s="332"/>
    </row>
    <row r="375" spans="1:12" s="145" customFormat="1" ht="15" x14ac:dyDescent="0.2">
      <c r="A375" s="211" t="s">
        <v>286</v>
      </c>
      <c r="B375" s="212">
        <v>25</v>
      </c>
      <c r="C375" s="202" t="s">
        <v>122</v>
      </c>
      <c r="D375" s="202">
        <v>200</v>
      </c>
      <c r="E375" s="330" t="s">
        <v>287</v>
      </c>
      <c r="G375" s="182" t="s">
        <v>68</v>
      </c>
      <c r="H375" s="154">
        <v>0.11349500000000001</v>
      </c>
      <c r="I375" s="213"/>
      <c r="J375" s="213"/>
      <c r="K375" s="214"/>
      <c r="L375" s="332"/>
    </row>
    <row r="376" spans="1:12" s="289" customFormat="1" ht="12" customHeight="1" x14ac:dyDescent="0.2">
      <c r="A376" s="313"/>
      <c r="B376" s="333"/>
      <c r="C376" s="315"/>
      <c r="D376" s="315"/>
      <c r="E376" s="325"/>
      <c r="F376" s="317"/>
      <c r="G376" s="326"/>
      <c r="H376" s="310"/>
      <c r="I376" s="311"/>
      <c r="J376" s="311"/>
      <c r="K376" s="327"/>
      <c r="L376" s="288"/>
    </row>
    <row r="377" spans="1:12" s="289" customFormat="1" x14ac:dyDescent="0.2">
      <c r="A377" s="328"/>
      <c r="B377" s="322"/>
      <c r="C377" s="307"/>
      <c r="D377" s="307"/>
      <c r="E377" s="334"/>
      <c r="F377" s="77"/>
      <c r="G377" s="309"/>
      <c r="H377" s="310"/>
      <c r="I377" s="311"/>
      <c r="J377" s="311"/>
      <c r="K377" s="312"/>
      <c r="L377" s="288"/>
    </row>
    <row r="378" spans="1:12" s="289" customFormat="1" ht="12" customHeight="1" x14ac:dyDescent="0.2">
      <c r="A378" s="313" t="s">
        <v>288</v>
      </c>
      <c r="B378" s="324" t="s">
        <v>233</v>
      </c>
      <c r="C378" s="315"/>
      <c r="D378" s="315"/>
      <c r="E378" s="325"/>
      <c r="F378" s="317"/>
      <c r="G378" s="326"/>
      <c r="H378" s="310"/>
      <c r="I378" s="311"/>
      <c r="J378" s="311"/>
      <c r="K378" s="327"/>
      <c r="L378" s="288"/>
    </row>
    <row r="379" spans="1:12" s="289" customFormat="1" x14ac:dyDescent="0.2">
      <c r="A379" s="328"/>
      <c r="B379" s="212"/>
      <c r="C379" s="202"/>
      <c r="D379" s="329"/>
      <c r="E379" s="330"/>
      <c r="F379" s="317"/>
      <c r="G379" s="331"/>
      <c r="H379" s="310"/>
      <c r="I379" s="311"/>
      <c r="J379" s="311"/>
      <c r="K379" s="327"/>
      <c r="L379" s="288"/>
    </row>
    <row r="380" spans="1:12" s="145" customFormat="1" ht="32.25" customHeight="1" x14ac:dyDescent="0.2">
      <c r="A380" s="211" t="s">
        <v>289</v>
      </c>
      <c r="B380" s="212"/>
      <c r="C380" s="202"/>
      <c r="D380" s="202"/>
      <c r="E380" s="330" t="s">
        <v>290</v>
      </c>
      <c r="G380" s="182" t="s">
        <v>40</v>
      </c>
      <c r="H380" s="154">
        <v>2</v>
      </c>
      <c r="I380" s="213"/>
      <c r="J380" s="213"/>
      <c r="K380" s="214"/>
      <c r="L380" s="332"/>
    </row>
    <row r="381" spans="1:12" ht="42" customHeight="1" x14ac:dyDescent="0.2">
      <c r="A381" s="328" t="s">
        <v>291</v>
      </c>
      <c r="B381" s="306"/>
      <c r="C381" s="307"/>
      <c r="D381" s="335"/>
      <c r="E381" s="336" t="s">
        <v>292</v>
      </c>
      <c r="F381" s="289"/>
      <c r="G381" s="182" t="s">
        <v>62</v>
      </c>
      <c r="H381" s="82">
        <v>36.57</v>
      </c>
      <c r="I381" s="83"/>
      <c r="J381" s="83"/>
      <c r="K381" s="98"/>
    </row>
    <row r="382" spans="1:12" ht="33" customHeight="1" x14ac:dyDescent="0.2">
      <c r="A382" s="328" t="s">
        <v>293</v>
      </c>
      <c r="B382" s="306"/>
      <c r="C382" s="307"/>
      <c r="D382" s="335"/>
      <c r="E382" s="193" t="s">
        <v>294</v>
      </c>
      <c r="F382" s="289"/>
      <c r="G382" s="182" t="s">
        <v>62</v>
      </c>
      <c r="H382" s="82">
        <v>112.06699999999999</v>
      </c>
      <c r="I382" s="83"/>
      <c r="J382" s="83"/>
      <c r="K382" s="98"/>
    </row>
    <row r="383" spans="1:12" s="289" customFormat="1" x14ac:dyDescent="0.2">
      <c r="A383" s="328"/>
      <c r="B383" s="306"/>
      <c r="C383" s="307"/>
      <c r="D383" s="307"/>
      <c r="E383" s="308"/>
      <c r="G383" s="309"/>
      <c r="H383" s="310"/>
      <c r="I383" s="311"/>
      <c r="J383" s="311"/>
      <c r="K383" s="327"/>
      <c r="L383" s="288"/>
    </row>
    <row r="384" spans="1:12" s="289" customFormat="1" x14ac:dyDescent="0.2">
      <c r="A384" s="328"/>
      <c r="B384" s="306"/>
      <c r="C384" s="307"/>
      <c r="D384" s="307"/>
      <c r="E384" s="308"/>
      <c r="G384" s="309"/>
      <c r="H384" s="310"/>
      <c r="I384" s="311"/>
      <c r="J384" s="311"/>
      <c r="K384" s="327"/>
      <c r="L384" s="288"/>
    </row>
    <row r="385" spans="1:12" s="289" customFormat="1" x14ac:dyDescent="0.2">
      <c r="A385" s="328"/>
      <c r="B385" s="306"/>
      <c r="C385" s="307"/>
      <c r="D385" s="307"/>
      <c r="E385" s="308"/>
      <c r="G385" s="309"/>
      <c r="H385" s="310"/>
      <c r="I385" s="311"/>
      <c r="J385" s="311"/>
      <c r="K385" s="327"/>
      <c r="L385" s="288"/>
    </row>
    <row r="386" spans="1:12" s="289" customFormat="1" x14ac:dyDescent="0.2">
      <c r="A386" s="328"/>
      <c r="B386" s="306"/>
      <c r="C386" s="307"/>
      <c r="D386" s="307"/>
      <c r="E386" s="308"/>
      <c r="G386" s="309"/>
      <c r="H386" s="310"/>
      <c r="I386" s="311"/>
      <c r="J386" s="311"/>
      <c r="K386" s="327"/>
      <c r="L386" s="288"/>
    </row>
    <row r="387" spans="1:12" s="289" customFormat="1" x14ac:dyDescent="0.2">
      <c r="A387" s="328"/>
      <c r="B387" s="306"/>
      <c r="C387" s="307"/>
      <c r="D387" s="307"/>
      <c r="E387" s="308"/>
      <c r="G387" s="309"/>
      <c r="H387" s="310"/>
      <c r="I387" s="311"/>
      <c r="J387" s="311"/>
      <c r="K387" s="327"/>
      <c r="L387" s="288"/>
    </row>
    <row r="388" spans="1:12" s="289" customFormat="1" x14ac:dyDescent="0.2">
      <c r="A388" s="328"/>
      <c r="B388" s="306"/>
      <c r="C388" s="307"/>
      <c r="D388" s="307"/>
      <c r="E388" s="308"/>
      <c r="G388" s="309"/>
      <c r="H388" s="310"/>
      <c r="I388" s="311"/>
      <c r="J388" s="311"/>
      <c r="K388" s="327"/>
      <c r="L388" s="288"/>
    </row>
    <row r="389" spans="1:12" s="289" customFormat="1" x14ac:dyDescent="0.2">
      <c r="A389" s="328"/>
      <c r="B389" s="306"/>
      <c r="C389" s="307"/>
      <c r="D389" s="307"/>
      <c r="E389" s="308"/>
      <c r="G389" s="309"/>
      <c r="H389" s="310"/>
      <c r="I389" s="311"/>
      <c r="J389" s="311"/>
      <c r="K389" s="327"/>
      <c r="L389" s="288"/>
    </row>
    <row r="390" spans="1:12" s="289" customFormat="1" x14ac:dyDescent="0.2">
      <c r="A390" s="328"/>
      <c r="B390" s="306"/>
      <c r="C390" s="307"/>
      <c r="D390" s="307"/>
      <c r="E390" s="308"/>
      <c r="G390" s="309"/>
      <c r="H390" s="310"/>
      <c r="I390" s="311"/>
      <c r="J390" s="311"/>
      <c r="K390" s="327"/>
      <c r="L390" s="288"/>
    </row>
    <row r="391" spans="1:12" s="289" customFormat="1" x14ac:dyDescent="0.2">
      <c r="A391" s="328"/>
      <c r="B391" s="306"/>
      <c r="C391" s="307"/>
      <c r="D391" s="307"/>
      <c r="E391" s="308"/>
      <c r="G391" s="309"/>
      <c r="H391" s="310"/>
      <c r="I391" s="311"/>
      <c r="J391" s="311"/>
      <c r="K391" s="327"/>
      <c r="L391" s="288"/>
    </row>
    <row r="392" spans="1:12" s="289" customFormat="1" x14ac:dyDescent="0.2">
      <c r="A392" s="328"/>
      <c r="B392" s="306"/>
      <c r="C392" s="307"/>
      <c r="D392" s="307"/>
      <c r="E392" s="308"/>
      <c r="G392" s="309"/>
      <c r="H392" s="310"/>
      <c r="I392" s="311"/>
      <c r="J392" s="311"/>
      <c r="K392" s="327"/>
      <c r="L392" s="288"/>
    </row>
    <row r="393" spans="1:12" s="289" customFormat="1" x14ac:dyDescent="0.2">
      <c r="A393" s="328"/>
      <c r="B393" s="306"/>
      <c r="C393" s="307"/>
      <c r="D393" s="307"/>
      <c r="E393" s="308"/>
      <c r="G393" s="309"/>
      <c r="H393" s="310"/>
      <c r="I393" s="311"/>
      <c r="J393" s="311"/>
      <c r="K393" s="327"/>
      <c r="L393" s="288"/>
    </row>
    <row r="394" spans="1:12" s="289" customFormat="1" x14ac:dyDescent="0.2">
      <c r="A394" s="328"/>
      <c r="B394" s="306"/>
      <c r="C394" s="307"/>
      <c r="D394" s="307"/>
      <c r="E394" s="308"/>
      <c r="G394" s="309"/>
      <c r="H394" s="310"/>
      <c r="I394" s="311"/>
      <c r="J394" s="311"/>
      <c r="K394" s="327"/>
      <c r="L394" s="288"/>
    </row>
    <row r="395" spans="1:12" s="289" customFormat="1" x14ac:dyDescent="0.2">
      <c r="A395" s="328"/>
      <c r="B395" s="306"/>
      <c r="C395" s="307"/>
      <c r="D395" s="307"/>
      <c r="E395" s="308"/>
      <c r="G395" s="309"/>
      <c r="H395" s="310"/>
      <c r="I395" s="311"/>
      <c r="J395" s="311"/>
      <c r="K395" s="327"/>
      <c r="L395" s="288"/>
    </row>
    <row r="396" spans="1:12" s="289" customFormat="1" x14ac:dyDescent="0.2">
      <c r="A396" s="328"/>
      <c r="B396" s="306"/>
      <c r="C396" s="307"/>
      <c r="D396" s="307"/>
      <c r="E396" s="308"/>
      <c r="G396" s="309"/>
      <c r="H396" s="310"/>
      <c r="I396" s="311"/>
      <c r="J396" s="311"/>
      <c r="K396" s="327"/>
      <c r="L396" s="288"/>
    </row>
    <row r="397" spans="1:12" s="289" customFormat="1" x14ac:dyDescent="0.2">
      <c r="A397" s="328"/>
      <c r="B397" s="306"/>
      <c r="C397" s="307"/>
      <c r="D397" s="307"/>
      <c r="E397" s="308"/>
      <c r="G397" s="309"/>
      <c r="H397" s="310"/>
      <c r="I397" s="311"/>
      <c r="J397" s="311"/>
      <c r="K397" s="327"/>
      <c r="L397" s="288"/>
    </row>
    <row r="398" spans="1:12" s="289" customFormat="1" x14ac:dyDescent="0.2">
      <c r="A398" s="328"/>
      <c r="B398" s="306"/>
      <c r="C398" s="307"/>
      <c r="D398" s="307"/>
      <c r="E398" s="308"/>
      <c r="G398" s="309"/>
      <c r="H398" s="310"/>
      <c r="I398" s="311"/>
      <c r="J398" s="311"/>
      <c r="K398" s="327"/>
      <c r="L398" s="288"/>
    </row>
    <row r="399" spans="1:12" s="289" customFormat="1" x14ac:dyDescent="0.2">
      <c r="A399" s="328"/>
      <c r="B399" s="306"/>
      <c r="C399" s="307"/>
      <c r="D399" s="307"/>
      <c r="E399" s="308"/>
      <c r="G399" s="309"/>
      <c r="H399" s="310"/>
      <c r="I399" s="311"/>
      <c r="J399" s="311"/>
      <c r="K399" s="327"/>
      <c r="L399" s="288"/>
    </row>
    <row r="400" spans="1:12" s="289" customFormat="1" ht="12" customHeight="1" x14ac:dyDescent="0.2">
      <c r="A400" s="305"/>
      <c r="B400" s="306"/>
      <c r="C400" s="307"/>
      <c r="D400" s="307"/>
      <c r="E400" s="308"/>
      <c r="G400" s="309"/>
      <c r="H400" s="310"/>
      <c r="I400" s="311"/>
      <c r="J400" s="311"/>
      <c r="K400" s="320"/>
      <c r="L400" s="288"/>
    </row>
    <row r="401" spans="1:12" s="289" customFormat="1" ht="12" customHeight="1" x14ac:dyDescent="0.2">
      <c r="A401" s="68" t="s">
        <v>295</v>
      </c>
      <c r="B401" s="69"/>
      <c r="C401" s="70"/>
      <c r="D401" s="70"/>
      <c r="E401" s="71" t="s">
        <v>296</v>
      </c>
      <c r="F401" s="72"/>
      <c r="G401" s="73"/>
      <c r="H401" s="74"/>
      <c r="I401" s="75"/>
      <c r="J401" s="75"/>
      <c r="K401" s="103"/>
      <c r="L401" s="288"/>
    </row>
    <row r="402" spans="1:12" ht="12" customHeight="1" x14ac:dyDescent="0.2">
      <c r="A402" s="68" t="s">
        <v>297</v>
      </c>
      <c r="B402" s="69"/>
      <c r="C402" s="70"/>
      <c r="D402" s="70"/>
      <c r="E402" s="71" t="s">
        <v>298</v>
      </c>
      <c r="F402" s="72"/>
      <c r="G402" s="73"/>
      <c r="H402" s="74"/>
      <c r="I402" s="75"/>
      <c r="J402" s="75"/>
      <c r="K402" s="76"/>
    </row>
    <row r="403" spans="1:12" ht="12" customHeight="1" x14ac:dyDescent="0.2">
      <c r="A403" s="85"/>
      <c r="B403" s="42"/>
      <c r="C403" s="43"/>
      <c r="D403" s="43"/>
      <c r="E403" s="337"/>
      <c r="F403" s="97"/>
      <c r="G403" s="81"/>
      <c r="H403" s="82"/>
      <c r="I403" s="83"/>
      <c r="J403" s="83"/>
      <c r="K403" s="98"/>
    </row>
    <row r="404" spans="1:12" ht="12" customHeight="1" x14ac:dyDescent="0.2">
      <c r="A404" s="85" t="s">
        <v>299</v>
      </c>
      <c r="B404" s="86" t="s">
        <v>90</v>
      </c>
      <c r="C404" s="43"/>
      <c r="D404" s="43"/>
      <c r="E404" s="87"/>
      <c r="F404" s="40"/>
      <c r="G404" s="88"/>
      <c r="H404" s="89"/>
      <c r="I404" s="90"/>
      <c r="J404" s="90"/>
      <c r="K404" s="84"/>
    </row>
    <row r="405" spans="1:12" ht="39" customHeight="1" x14ac:dyDescent="0.2">
      <c r="A405" s="85"/>
      <c r="B405" s="338"/>
      <c r="C405" s="43"/>
      <c r="D405" s="173" t="s">
        <v>56</v>
      </c>
      <c r="E405" s="242" t="s">
        <v>300</v>
      </c>
      <c r="F405" s="339"/>
      <c r="G405" s="81"/>
      <c r="H405" s="82"/>
      <c r="I405" s="83"/>
      <c r="J405" s="83"/>
      <c r="K405" s="98"/>
    </row>
    <row r="406" spans="1:12" ht="12" customHeight="1" x14ac:dyDescent="0.2">
      <c r="A406" s="85"/>
      <c r="B406" s="86"/>
      <c r="C406" s="43"/>
      <c r="D406" s="43"/>
      <c r="E406" s="340"/>
      <c r="F406" s="97"/>
      <c r="G406" s="341"/>
      <c r="H406" s="82"/>
      <c r="I406" s="83"/>
      <c r="J406" s="83"/>
      <c r="K406" s="98"/>
    </row>
    <row r="407" spans="1:12" ht="12" customHeight="1" x14ac:dyDescent="0.2">
      <c r="A407" s="85" t="s">
        <v>301</v>
      </c>
      <c r="B407" s="86" t="s">
        <v>302</v>
      </c>
      <c r="C407" s="43"/>
      <c r="D407" s="43"/>
      <c r="E407" s="340"/>
      <c r="F407" s="97"/>
      <c r="G407" s="341"/>
      <c r="H407" s="82"/>
      <c r="I407" s="83"/>
      <c r="J407" s="83"/>
      <c r="K407" s="98"/>
    </row>
    <row r="408" spans="1:12" x14ac:dyDescent="0.2">
      <c r="A408" s="342"/>
      <c r="B408" s="338"/>
      <c r="C408" s="43"/>
      <c r="D408" s="43"/>
      <c r="E408" s="343"/>
      <c r="F408" s="97"/>
      <c r="G408" s="344"/>
      <c r="H408" s="154"/>
      <c r="I408" s="83"/>
      <c r="J408" s="83"/>
      <c r="K408" s="98"/>
    </row>
    <row r="409" spans="1:12" x14ac:dyDescent="0.2">
      <c r="A409" s="345" t="s">
        <v>303</v>
      </c>
      <c r="B409" s="338"/>
      <c r="C409" s="43"/>
      <c r="D409" s="43"/>
      <c r="E409" s="343" t="s">
        <v>304</v>
      </c>
      <c r="F409" s="97"/>
      <c r="G409" s="344" t="s">
        <v>305</v>
      </c>
      <c r="H409" s="154">
        <v>577.64</v>
      </c>
      <c r="I409" s="83"/>
      <c r="J409" s="83"/>
      <c r="K409" s="98"/>
    </row>
    <row r="410" spans="1:12" ht="51" x14ac:dyDescent="0.2">
      <c r="A410" s="345" t="s">
        <v>306</v>
      </c>
      <c r="B410" s="338"/>
      <c r="C410" s="43"/>
      <c r="D410" s="43"/>
      <c r="E410" s="343" t="s">
        <v>307</v>
      </c>
      <c r="F410" s="97"/>
      <c r="G410" s="344" t="s">
        <v>305</v>
      </c>
      <c r="H410" s="154">
        <v>577.64</v>
      </c>
      <c r="I410" s="83"/>
      <c r="J410" s="83"/>
      <c r="K410" s="98"/>
    </row>
    <row r="411" spans="1:12" x14ac:dyDescent="0.2">
      <c r="A411" s="85"/>
      <c r="B411" s="42"/>
      <c r="C411" s="43"/>
      <c r="D411" s="43"/>
      <c r="E411" s="346"/>
      <c r="F411" s="339"/>
      <c r="G411" s="81"/>
      <c r="H411" s="82"/>
      <c r="I411" s="83"/>
      <c r="J411" s="83"/>
      <c r="K411" s="98"/>
    </row>
    <row r="412" spans="1:12" x14ac:dyDescent="0.2">
      <c r="A412" s="345"/>
      <c r="B412" s="338"/>
      <c r="C412" s="43"/>
      <c r="D412" s="43"/>
      <c r="E412" s="343"/>
      <c r="F412" s="97"/>
      <c r="G412" s="344"/>
      <c r="H412" s="154"/>
      <c r="I412" s="83"/>
      <c r="J412" s="83"/>
      <c r="K412" s="98"/>
    </row>
    <row r="413" spans="1:12" ht="12" customHeight="1" x14ac:dyDescent="0.2">
      <c r="A413" s="85" t="s">
        <v>308</v>
      </c>
      <c r="B413" s="86" t="s">
        <v>309</v>
      </c>
      <c r="C413" s="43"/>
      <c r="D413" s="43"/>
      <c r="E413" s="340"/>
      <c r="F413" s="97"/>
      <c r="G413" s="344"/>
      <c r="H413" s="82"/>
      <c r="I413" s="83"/>
      <c r="J413" s="83"/>
      <c r="K413" s="98"/>
    </row>
    <row r="414" spans="1:12" x14ac:dyDescent="0.2">
      <c r="A414" s="345" t="s">
        <v>310</v>
      </c>
      <c r="B414" s="338"/>
      <c r="C414" s="43"/>
      <c r="D414" s="43"/>
      <c r="E414" s="343" t="s">
        <v>311</v>
      </c>
      <c r="F414" s="97"/>
      <c r="G414" s="344" t="s">
        <v>18</v>
      </c>
      <c r="H414" s="154">
        <v>34.9</v>
      </c>
      <c r="I414" s="83"/>
      <c r="J414" s="83"/>
      <c r="K414" s="98"/>
    </row>
    <row r="415" spans="1:12" ht="12" customHeight="1" x14ac:dyDescent="0.2">
      <c r="A415" s="347"/>
      <c r="B415" s="338"/>
      <c r="C415" s="43"/>
      <c r="D415" s="43"/>
      <c r="E415" s="348"/>
      <c r="F415" s="97"/>
      <c r="G415" s="344"/>
      <c r="H415" s="82"/>
      <c r="I415" s="83"/>
      <c r="J415" s="83"/>
      <c r="K415" s="98"/>
    </row>
    <row r="416" spans="1:12" ht="12" customHeight="1" x14ac:dyDescent="0.2">
      <c r="A416" s="85" t="s">
        <v>312</v>
      </c>
      <c r="B416" s="349" t="s">
        <v>313</v>
      </c>
      <c r="C416" s="43"/>
      <c r="D416" s="43"/>
      <c r="E416" s="340"/>
      <c r="F416" s="97"/>
      <c r="G416" s="344"/>
      <c r="H416" s="82"/>
      <c r="I416" s="83"/>
      <c r="J416" s="83"/>
      <c r="K416" s="98"/>
    </row>
    <row r="417" spans="1:11" ht="27" customHeight="1" x14ac:dyDescent="0.2">
      <c r="A417" s="192" t="s">
        <v>314</v>
      </c>
      <c r="B417" s="350">
        <v>200</v>
      </c>
      <c r="C417" s="179" t="s">
        <v>122</v>
      </c>
      <c r="D417" s="179">
        <v>200</v>
      </c>
      <c r="E417" s="343" t="s">
        <v>315</v>
      </c>
      <c r="F417" s="97"/>
      <c r="G417" s="344" t="s">
        <v>18</v>
      </c>
      <c r="H417" s="154">
        <v>60.699999999999996</v>
      </c>
      <c r="I417" s="83"/>
      <c r="J417" s="83"/>
      <c r="K417" s="98"/>
    </row>
    <row r="418" spans="1:11" ht="12" customHeight="1" x14ac:dyDescent="0.2">
      <c r="A418" s="85" t="s">
        <v>316</v>
      </c>
      <c r="B418" s="86" t="s">
        <v>317</v>
      </c>
      <c r="C418" s="43"/>
      <c r="D418" s="43"/>
      <c r="E418" s="340"/>
      <c r="F418" s="97"/>
      <c r="G418" s="344"/>
      <c r="H418" s="82"/>
      <c r="I418" s="83"/>
      <c r="J418" s="83"/>
      <c r="K418" s="98"/>
    </row>
    <row r="419" spans="1:11" ht="12" customHeight="1" x14ac:dyDescent="0.2">
      <c r="A419" s="345" t="s">
        <v>318</v>
      </c>
      <c r="B419" s="338"/>
      <c r="C419" s="43"/>
      <c r="D419" s="32">
        <v>82</v>
      </c>
      <c r="E419" s="348" t="s">
        <v>319</v>
      </c>
      <c r="F419" s="97"/>
      <c r="G419" s="344" t="s">
        <v>40</v>
      </c>
      <c r="H419" s="154">
        <v>1</v>
      </c>
      <c r="I419" s="83"/>
      <c r="J419" s="83"/>
      <c r="K419" s="98"/>
    </row>
    <row r="420" spans="1:11" ht="12" customHeight="1" x14ac:dyDescent="0.2">
      <c r="A420" s="85"/>
      <c r="B420" s="42"/>
      <c r="C420" s="43"/>
      <c r="D420" s="43"/>
      <c r="E420" s="337"/>
      <c r="F420" s="97"/>
      <c r="G420" s="81"/>
      <c r="H420" s="82"/>
      <c r="I420" s="83"/>
      <c r="J420" s="83"/>
      <c r="K420" s="98"/>
    </row>
    <row r="421" spans="1:11" ht="12" customHeight="1" x14ac:dyDescent="0.2">
      <c r="A421" s="85" t="s">
        <v>320</v>
      </c>
      <c r="B421" s="86" t="s">
        <v>321</v>
      </c>
      <c r="C421" s="43"/>
      <c r="D421" s="43"/>
      <c r="E421" s="340"/>
      <c r="F421" s="97"/>
      <c r="G421" s="344"/>
      <c r="H421" s="82"/>
      <c r="I421" s="83"/>
      <c r="J421" s="83"/>
      <c r="K421" s="98"/>
    </row>
    <row r="422" spans="1:11" ht="12" customHeight="1" x14ac:dyDescent="0.2">
      <c r="A422" s="345" t="s">
        <v>322</v>
      </c>
      <c r="B422" s="95"/>
      <c r="D422" s="32">
        <v>6</v>
      </c>
      <c r="E422" s="348" t="s">
        <v>323</v>
      </c>
      <c r="F422" s="97"/>
      <c r="G422" s="344" t="s">
        <v>18</v>
      </c>
      <c r="H422" s="154">
        <v>90.749000000000009</v>
      </c>
      <c r="I422" s="83"/>
      <c r="J422" s="83"/>
      <c r="K422" s="98"/>
    </row>
    <row r="423" spans="1:11" ht="12" customHeight="1" x14ac:dyDescent="0.2">
      <c r="A423" s="85"/>
      <c r="B423" s="42"/>
      <c r="C423" s="43"/>
      <c r="D423" s="43"/>
      <c r="E423" s="337"/>
      <c r="F423" s="97"/>
      <c r="G423" s="81"/>
      <c r="H423" s="82"/>
      <c r="I423" s="83"/>
      <c r="J423" s="83"/>
      <c r="K423" s="98"/>
    </row>
    <row r="424" spans="1:11" ht="12" customHeight="1" x14ac:dyDescent="0.2">
      <c r="A424" s="85"/>
      <c r="B424" s="42"/>
      <c r="C424" s="43"/>
      <c r="D424" s="43"/>
      <c r="E424" s="337"/>
      <c r="F424" s="97"/>
      <c r="G424" s="81"/>
      <c r="H424" s="82"/>
      <c r="I424" s="83"/>
      <c r="J424" s="83"/>
      <c r="K424" s="98"/>
    </row>
    <row r="425" spans="1:11" ht="12" customHeight="1" x14ac:dyDescent="0.2">
      <c r="A425" s="85"/>
      <c r="B425" s="42"/>
      <c r="C425" s="43"/>
      <c r="D425" s="43"/>
      <c r="E425" s="337"/>
      <c r="F425" s="97"/>
      <c r="G425" s="81"/>
      <c r="H425" s="82"/>
      <c r="I425" s="83"/>
      <c r="J425" s="83"/>
      <c r="K425" s="98"/>
    </row>
    <row r="426" spans="1:11" ht="12" customHeight="1" x14ac:dyDescent="0.2">
      <c r="A426" s="85"/>
      <c r="B426" s="42"/>
      <c r="C426" s="43"/>
      <c r="D426" s="43"/>
      <c r="E426" s="337"/>
      <c r="F426" s="97"/>
      <c r="G426" s="81"/>
      <c r="H426" s="82"/>
      <c r="I426" s="83"/>
      <c r="J426" s="83"/>
      <c r="K426" s="98"/>
    </row>
    <row r="427" spans="1:11" ht="12" customHeight="1" x14ac:dyDescent="0.2">
      <c r="A427" s="85"/>
      <c r="B427" s="42"/>
      <c r="C427" s="43"/>
      <c r="D427" s="43"/>
      <c r="E427" s="337"/>
      <c r="F427" s="97"/>
      <c r="G427" s="81"/>
      <c r="H427" s="82"/>
      <c r="I427" s="83"/>
      <c r="J427" s="83"/>
      <c r="K427" s="98"/>
    </row>
    <row r="428" spans="1:11" ht="12" customHeight="1" x14ac:dyDescent="0.2">
      <c r="A428" s="85"/>
      <c r="B428" s="42"/>
      <c r="C428" s="43"/>
      <c r="D428" s="43"/>
      <c r="E428" s="337"/>
      <c r="F428" s="97"/>
      <c r="G428" s="81"/>
      <c r="H428" s="82"/>
      <c r="I428" s="83"/>
      <c r="J428" s="83"/>
      <c r="K428" s="98"/>
    </row>
    <row r="429" spans="1:11" ht="12" customHeight="1" x14ac:dyDescent="0.2">
      <c r="A429" s="85"/>
      <c r="B429" s="42"/>
      <c r="C429" s="43"/>
      <c r="D429" s="43"/>
      <c r="E429" s="337"/>
      <c r="F429" s="97"/>
      <c r="G429" s="81"/>
      <c r="H429" s="82"/>
      <c r="I429" s="83"/>
      <c r="J429" s="83"/>
      <c r="K429" s="98"/>
    </row>
    <row r="430" spans="1:11" ht="12" customHeight="1" x14ac:dyDescent="0.2">
      <c r="A430" s="85"/>
      <c r="B430" s="42"/>
      <c r="C430" s="43"/>
      <c r="D430" s="43"/>
      <c r="E430" s="337"/>
      <c r="F430" s="97"/>
      <c r="G430" s="81"/>
      <c r="H430" s="82"/>
      <c r="I430" s="83"/>
      <c r="J430" s="83"/>
      <c r="K430" s="98"/>
    </row>
    <row r="431" spans="1:11" ht="12" customHeight="1" x14ac:dyDescent="0.2">
      <c r="A431" s="85"/>
      <c r="B431" s="42"/>
      <c r="C431" s="43"/>
      <c r="D431" s="43"/>
      <c r="E431" s="337"/>
      <c r="F431" s="97"/>
      <c r="G431" s="81"/>
      <c r="H431" s="82"/>
      <c r="I431" s="83"/>
      <c r="J431" s="83"/>
      <c r="K431" s="98"/>
    </row>
    <row r="432" spans="1:11" ht="12" customHeight="1" x14ac:dyDescent="0.2">
      <c r="A432" s="85"/>
      <c r="B432" s="42"/>
      <c r="C432" s="43"/>
      <c r="D432" s="43"/>
      <c r="E432" s="337"/>
      <c r="F432" s="97"/>
      <c r="G432" s="81"/>
      <c r="H432" s="82"/>
      <c r="I432" s="83"/>
      <c r="J432" s="83"/>
      <c r="K432" s="98"/>
    </row>
    <row r="433" spans="1:11" ht="12" customHeight="1" x14ac:dyDescent="0.2">
      <c r="A433" s="85"/>
      <c r="B433" s="42"/>
      <c r="C433" s="43"/>
      <c r="D433" s="43"/>
      <c r="E433" s="337"/>
      <c r="F433" s="97"/>
      <c r="G433" s="81"/>
      <c r="H433" s="82"/>
      <c r="I433" s="83"/>
      <c r="J433" s="83"/>
      <c r="K433" s="98"/>
    </row>
    <row r="434" spans="1:11" ht="12" customHeight="1" x14ac:dyDescent="0.2">
      <c r="A434" s="85"/>
      <c r="B434" s="42"/>
      <c r="C434" s="43"/>
      <c r="D434" s="43"/>
      <c r="E434" s="337"/>
      <c r="F434" s="97"/>
      <c r="G434" s="81"/>
      <c r="H434" s="82"/>
      <c r="I434" s="83"/>
      <c r="J434" s="83"/>
      <c r="K434" s="98"/>
    </row>
    <row r="435" spans="1:11" ht="12" customHeight="1" x14ac:dyDescent="0.2">
      <c r="A435" s="85"/>
      <c r="B435" s="42"/>
      <c r="C435" s="43"/>
      <c r="D435" s="43"/>
      <c r="E435" s="337"/>
      <c r="F435" s="97"/>
      <c r="G435" s="81"/>
      <c r="H435" s="82"/>
      <c r="I435" s="83"/>
      <c r="J435" s="83"/>
      <c r="K435" s="98"/>
    </row>
    <row r="436" spans="1:11" ht="12" customHeight="1" x14ac:dyDescent="0.2">
      <c r="A436" s="85"/>
      <c r="B436" s="42"/>
      <c r="C436" s="43"/>
      <c r="D436" s="43"/>
      <c r="E436" s="337"/>
      <c r="F436" s="97"/>
      <c r="G436" s="81"/>
      <c r="H436" s="82"/>
      <c r="I436" s="83"/>
      <c r="J436" s="83"/>
      <c r="K436" s="98"/>
    </row>
    <row r="437" spans="1:11" ht="12" customHeight="1" x14ac:dyDescent="0.2">
      <c r="A437" s="85"/>
      <c r="B437" s="42"/>
      <c r="C437" s="43"/>
      <c r="D437" s="43"/>
      <c r="E437" s="337"/>
      <c r="F437" s="97"/>
      <c r="G437" s="81"/>
      <c r="H437" s="82"/>
      <c r="I437" s="83"/>
      <c r="J437" s="83"/>
      <c r="K437" s="98"/>
    </row>
    <row r="438" spans="1:11" ht="12" customHeight="1" x14ac:dyDescent="0.2">
      <c r="A438" s="85"/>
      <c r="B438" s="42"/>
      <c r="C438" s="43"/>
      <c r="D438" s="43"/>
      <c r="E438" s="337"/>
      <c r="F438" s="97"/>
      <c r="G438" s="81"/>
      <c r="H438" s="82"/>
      <c r="I438" s="83"/>
      <c r="J438" s="83"/>
      <c r="K438" s="98"/>
    </row>
    <row r="439" spans="1:11" ht="12" customHeight="1" x14ac:dyDescent="0.2">
      <c r="A439" s="85"/>
      <c r="B439" s="42"/>
      <c r="C439" s="43"/>
      <c r="D439" s="43"/>
      <c r="E439" s="337"/>
      <c r="F439" s="97"/>
      <c r="G439" s="81"/>
      <c r="H439" s="82"/>
      <c r="I439" s="83"/>
      <c r="J439" s="83"/>
      <c r="K439" s="98"/>
    </row>
    <row r="440" spans="1:11" ht="12" customHeight="1" x14ac:dyDescent="0.2">
      <c r="A440" s="85"/>
      <c r="B440" s="42"/>
      <c r="C440" s="43"/>
      <c r="D440" s="43"/>
      <c r="E440" s="337"/>
      <c r="F440" s="97"/>
      <c r="G440" s="81"/>
      <c r="H440" s="82"/>
      <c r="I440" s="83"/>
      <c r="J440" s="83"/>
      <c r="K440" s="98"/>
    </row>
    <row r="441" spans="1:11" ht="12" customHeight="1" x14ac:dyDescent="0.2">
      <c r="A441" s="85"/>
      <c r="B441" s="42"/>
      <c r="C441" s="43"/>
      <c r="D441" s="43"/>
      <c r="E441" s="337"/>
      <c r="F441" s="97"/>
      <c r="G441" s="81"/>
      <c r="H441" s="82"/>
      <c r="I441" s="83"/>
      <c r="J441" s="83"/>
      <c r="K441" s="98"/>
    </row>
    <row r="442" spans="1:11" ht="12" customHeight="1" x14ac:dyDescent="0.2">
      <c r="A442" s="85"/>
      <c r="B442" s="42"/>
      <c r="C442" s="43"/>
      <c r="D442" s="43"/>
      <c r="E442" s="337"/>
      <c r="F442" s="97"/>
      <c r="G442" s="81"/>
      <c r="H442" s="82"/>
      <c r="I442" s="83"/>
      <c r="J442" s="83"/>
      <c r="K442" s="98"/>
    </row>
    <row r="443" spans="1:11" ht="12" customHeight="1" x14ac:dyDescent="0.2">
      <c r="A443" s="85"/>
      <c r="B443" s="42"/>
      <c r="C443" s="43"/>
      <c r="D443" s="43"/>
      <c r="E443" s="337"/>
      <c r="F443" s="97"/>
      <c r="G443" s="81"/>
      <c r="H443" s="82"/>
      <c r="I443" s="83"/>
      <c r="J443" s="83"/>
      <c r="K443" s="98"/>
    </row>
    <row r="444" spans="1:11" ht="12" customHeight="1" x14ac:dyDescent="0.2">
      <c r="A444" s="85"/>
      <c r="B444" s="42"/>
      <c r="C444" s="43"/>
      <c r="D444" s="43"/>
      <c r="E444" s="337"/>
      <c r="F444" s="97"/>
      <c r="G444" s="81"/>
      <c r="H444" s="82"/>
      <c r="I444" s="83"/>
      <c r="J444" s="83"/>
      <c r="K444" s="98"/>
    </row>
    <row r="445" spans="1:11" ht="12" customHeight="1" x14ac:dyDescent="0.2">
      <c r="A445" s="85"/>
      <c r="B445" s="42"/>
      <c r="C445" s="43"/>
      <c r="D445" s="43"/>
      <c r="E445" s="337"/>
      <c r="F445" s="97"/>
      <c r="G445" s="81"/>
      <c r="H445" s="82"/>
      <c r="I445" s="83"/>
      <c r="J445" s="83"/>
      <c r="K445" s="98"/>
    </row>
    <row r="446" spans="1:11" ht="12" customHeight="1" x14ac:dyDescent="0.2">
      <c r="A446" s="85"/>
      <c r="B446" s="42"/>
      <c r="C446" s="43"/>
      <c r="D446" s="43"/>
      <c r="E446" s="337"/>
      <c r="F446" s="97"/>
      <c r="G446" s="81"/>
      <c r="H446" s="82"/>
      <c r="I446" s="83"/>
      <c r="J446" s="83"/>
      <c r="K446" s="98"/>
    </row>
    <row r="447" spans="1:11" ht="12" customHeight="1" x14ac:dyDescent="0.2">
      <c r="A447" s="85"/>
      <c r="B447" s="42"/>
      <c r="C447" s="43"/>
      <c r="D447" s="43"/>
      <c r="E447" s="337"/>
      <c r="F447" s="97"/>
      <c r="G447" s="81"/>
      <c r="H447" s="82"/>
      <c r="I447" s="83"/>
      <c r="J447" s="83"/>
      <c r="K447" s="98"/>
    </row>
    <row r="448" spans="1:11" ht="12" customHeight="1" x14ac:dyDescent="0.2">
      <c r="A448" s="85"/>
      <c r="B448" s="42"/>
      <c r="C448" s="43"/>
      <c r="D448" s="43"/>
      <c r="E448" s="337"/>
      <c r="F448" s="97"/>
      <c r="G448" s="81"/>
      <c r="H448" s="82"/>
      <c r="I448" s="83"/>
      <c r="J448" s="83"/>
      <c r="K448" s="98"/>
    </row>
    <row r="449" spans="1:11" ht="12" customHeight="1" x14ac:dyDescent="0.2">
      <c r="A449" s="85"/>
      <c r="B449" s="42"/>
      <c r="C449" s="43"/>
      <c r="D449" s="43"/>
      <c r="E449" s="337"/>
      <c r="F449" s="97"/>
      <c r="G449" s="81"/>
      <c r="H449" s="82"/>
      <c r="I449" s="83"/>
      <c r="J449" s="83"/>
      <c r="K449" s="98"/>
    </row>
    <row r="450" spans="1:11" ht="12" customHeight="1" x14ac:dyDescent="0.2">
      <c r="A450" s="85"/>
      <c r="B450" s="42"/>
      <c r="C450" s="43"/>
      <c r="D450" s="43"/>
      <c r="E450" s="337"/>
      <c r="F450" s="97"/>
      <c r="G450" s="81"/>
      <c r="H450" s="82"/>
      <c r="I450" s="83"/>
      <c r="J450" s="83"/>
      <c r="K450" s="98"/>
    </row>
    <row r="451" spans="1:11" ht="12" customHeight="1" x14ac:dyDescent="0.2">
      <c r="A451" s="85"/>
      <c r="B451" s="42"/>
      <c r="C451" s="43"/>
      <c r="D451" s="43"/>
      <c r="E451" s="337"/>
      <c r="F451" s="97"/>
      <c r="G451" s="81"/>
      <c r="H451" s="82"/>
      <c r="I451" s="83"/>
      <c r="J451" s="83"/>
      <c r="K451" s="98"/>
    </row>
    <row r="452" spans="1:11" ht="12" customHeight="1" x14ac:dyDescent="0.2">
      <c r="A452" s="85"/>
      <c r="B452" s="42"/>
      <c r="C452" s="43"/>
      <c r="D452" s="43"/>
      <c r="E452" s="337"/>
      <c r="F452" s="97"/>
      <c r="G452" s="81"/>
      <c r="H452" s="82"/>
      <c r="I452" s="83"/>
      <c r="J452" s="83"/>
      <c r="K452" s="98"/>
    </row>
    <row r="453" spans="1:11" ht="12" customHeight="1" x14ac:dyDescent="0.2">
      <c r="A453" s="85"/>
      <c r="B453" s="42"/>
      <c r="C453" s="43"/>
      <c r="D453" s="43"/>
      <c r="E453" s="337"/>
      <c r="F453" s="97"/>
      <c r="G453" s="81"/>
      <c r="H453" s="82"/>
      <c r="I453" s="83"/>
      <c r="J453" s="83"/>
      <c r="K453" s="98"/>
    </row>
    <row r="454" spans="1:11" ht="12" customHeight="1" x14ac:dyDescent="0.2">
      <c r="A454" s="85"/>
      <c r="B454" s="42"/>
      <c r="C454" s="43"/>
      <c r="D454" s="43"/>
      <c r="E454" s="337"/>
      <c r="F454" s="97"/>
      <c r="G454" s="81"/>
      <c r="H454" s="82"/>
      <c r="I454" s="83"/>
      <c r="J454" s="83"/>
      <c r="K454" s="98"/>
    </row>
    <row r="455" spans="1:11" ht="12" customHeight="1" x14ac:dyDescent="0.2">
      <c r="A455" s="85"/>
      <c r="B455" s="42"/>
      <c r="C455" s="43"/>
      <c r="D455" s="43"/>
      <c r="E455" s="337"/>
      <c r="F455" s="97"/>
      <c r="G455" s="81"/>
      <c r="H455" s="82"/>
      <c r="I455" s="83"/>
      <c r="J455" s="83"/>
      <c r="K455" s="98"/>
    </row>
    <row r="456" spans="1:11" ht="12" customHeight="1" x14ac:dyDescent="0.2">
      <c r="A456" s="85"/>
      <c r="B456" s="42"/>
      <c r="C456" s="43"/>
      <c r="D456" s="43"/>
      <c r="E456" s="337"/>
      <c r="F456" s="97"/>
      <c r="G456" s="81"/>
      <c r="H456" s="82"/>
      <c r="I456" s="83"/>
      <c r="J456" s="83"/>
      <c r="K456" s="98"/>
    </row>
    <row r="457" spans="1:11" ht="12" customHeight="1" x14ac:dyDescent="0.2">
      <c r="A457" s="85"/>
      <c r="B457" s="42"/>
      <c r="C457" s="43"/>
      <c r="D457" s="43"/>
      <c r="E457" s="337"/>
      <c r="F457" s="97"/>
      <c r="G457" s="81"/>
      <c r="H457" s="82"/>
      <c r="I457" s="83"/>
      <c r="J457" s="83"/>
      <c r="K457" s="98"/>
    </row>
    <row r="458" spans="1:11" ht="12" customHeight="1" x14ac:dyDescent="0.2">
      <c r="A458" s="85"/>
      <c r="B458" s="42"/>
      <c r="C458" s="43"/>
      <c r="D458" s="43"/>
      <c r="E458" s="337"/>
      <c r="F458" s="97"/>
      <c r="G458" s="81"/>
      <c r="H458" s="82"/>
      <c r="I458" s="83"/>
      <c r="J458" s="83"/>
      <c r="K458" s="98"/>
    </row>
    <row r="459" spans="1:11" ht="12" customHeight="1" x14ac:dyDescent="0.2">
      <c r="A459" s="85"/>
      <c r="B459" s="42"/>
      <c r="C459" s="43"/>
      <c r="D459" s="43"/>
      <c r="E459" s="337"/>
      <c r="F459" s="97"/>
      <c r="G459" s="81"/>
      <c r="H459" s="82"/>
      <c r="I459" s="83"/>
      <c r="J459" s="83"/>
      <c r="K459" s="98"/>
    </row>
    <row r="460" spans="1:11" ht="12" customHeight="1" x14ac:dyDescent="0.2">
      <c r="A460" s="85"/>
      <c r="B460" s="42"/>
      <c r="C460" s="43"/>
      <c r="D460" s="43"/>
      <c r="E460" s="337"/>
      <c r="F460" s="97"/>
      <c r="G460" s="81"/>
      <c r="H460" s="82"/>
      <c r="I460" s="83"/>
      <c r="J460" s="83"/>
      <c r="K460" s="98"/>
    </row>
    <row r="461" spans="1:11" ht="12" customHeight="1" x14ac:dyDescent="0.2">
      <c r="A461" s="85"/>
      <c r="B461" s="42"/>
      <c r="C461" s="43"/>
      <c r="D461" s="43"/>
      <c r="E461" s="337"/>
      <c r="F461" s="97"/>
      <c r="G461" s="81"/>
      <c r="H461" s="82"/>
      <c r="I461" s="83"/>
      <c r="J461" s="83"/>
      <c r="K461" s="98"/>
    </row>
    <row r="462" spans="1:11" ht="12" customHeight="1" x14ac:dyDescent="0.2">
      <c r="A462" s="85"/>
      <c r="B462" s="42"/>
      <c r="C462" s="43"/>
      <c r="D462" s="43"/>
      <c r="E462" s="337"/>
      <c r="F462" s="97"/>
      <c r="G462" s="81"/>
      <c r="H462" s="82"/>
      <c r="I462" s="83"/>
      <c r="J462" s="83"/>
      <c r="K462" s="98"/>
    </row>
    <row r="463" spans="1:11" ht="12" customHeight="1" x14ac:dyDescent="0.2">
      <c r="A463" s="85"/>
      <c r="B463" s="42"/>
      <c r="C463" s="43"/>
      <c r="D463" s="43"/>
      <c r="E463" s="337"/>
      <c r="F463" s="97"/>
      <c r="G463" s="81"/>
      <c r="H463" s="82"/>
      <c r="I463" s="83"/>
      <c r="J463" s="83"/>
      <c r="K463" s="98"/>
    </row>
    <row r="464" spans="1:11" ht="12" customHeight="1" x14ac:dyDescent="0.2">
      <c r="A464" s="85"/>
      <c r="B464" s="42"/>
      <c r="C464" s="43"/>
      <c r="D464" s="43"/>
      <c r="E464" s="337"/>
      <c r="F464" s="97"/>
      <c r="G464" s="81"/>
      <c r="H464" s="82"/>
      <c r="I464" s="83"/>
      <c r="J464" s="83"/>
      <c r="K464" s="98"/>
    </row>
    <row r="465" spans="1:11" ht="12" customHeight="1" x14ac:dyDescent="0.2">
      <c r="A465" s="85"/>
      <c r="B465" s="42"/>
      <c r="C465" s="43"/>
      <c r="D465" s="43"/>
      <c r="E465" s="337"/>
      <c r="F465" s="97"/>
      <c r="G465" s="81"/>
      <c r="H465" s="82"/>
      <c r="I465" s="83"/>
      <c r="J465" s="83"/>
      <c r="K465" s="98"/>
    </row>
    <row r="466" spans="1:11" ht="12" customHeight="1" x14ac:dyDescent="0.2">
      <c r="A466" s="85"/>
      <c r="B466" s="42"/>
      <c r="C466" s="43"/>
      <c r="D466" s="43"/>
      <c r="E466" s="337"/>
      <c r="F466" s="97"/>
      <c r="G466" s="81"/>
      <c r="H466" s="82"/>
      <c r="I466" s="83"/>
      <c r="J466" s="83"/>
      <c r="K466" s="98"/>
    </row>
    <row r="467" spans="1:11" ht="12" customHeight="1" x14ac:dyDescent="0.2">
      <c r="A467" s="85"/>
      <c r="B467" s="42"/>
      <c r="C467" s="43"/>
      <c r="D467" s="43"/>
      <c r="E467" s="337"/>
      <c r="F467" s="97"/>
      <c r="G467" s="81"/>
      <c r="H467" s="82"/>
      <c r="I467" s="83"/>
      <c r="J467" s="83"/>
      <c r="K467" s="98"/>
    </row>
    <row r="468" spans="1:11" ht="12" customHeight="1" x14ac:dyDescent="0.2">
      <c r="A468" s="85"/>
      <c r="B468" s="42"/>
      <c r="C468" s="43"/>
      <c r="D468" s="43"/>
      <c r="E468" s="337"/>
      <c r="F468" s="97"/>
      <c r="G468" s="81"/>
      <c r="H468" s="82"/>
      <c r="I468" s="83"/>
      <c r="J468" s="83"/>
      <c r="K468" s="98"/>
    </row>
    <row r="469" spans="1:11" ht="12" customHeight="1" x14ac:dyDescent="0.2">
      <c r="A469" s="85"/>
      <c r="B469" s="42"/>
      <c r="C469" s="43"/>
      <c r="D469" s="43"/>
      <c r="E469" s="337"/>
      <c r="F469" s="97"/>
      <c r="G469" s="81"/>
      <c r="H469" s="82"/>
      <c r="I469" s="83"/>
      <c r="J469" s="83"/>
      <c r="K469" s="98"/>
    </row>
    <row r="470" spans="1:11" ht="12" customHeight="1" x14ac:dyDescent="0.2">
      <c r="A470" s="85"/>
      <c r="B470" s="42"/>
      <c r="C470" s="43"/>
      <c r="D470" s="43"/>
      <c r="E470" s="337"/>
      <c r="F470" s="97"/>
      <c r="G470" s="81"/>
      <c r="H470" s="82"/>
      <c r="I470" s="83"/>
      <c r="J470" s="83"/>
      <c r="K470" s="98"/>
    </row>
    <row r="471" spans="1:11" ht="12" customHeight="1" x14ac:dyDescent="0.2">
      <c r="A471" s="85"/>
      <c r="B471" s="42"/>
      <c r="C471" s="43"/>
      <c r="D471" s="43"/>
      <c r="E471" s="337"/>
      <c r="F471" s="97"/>
      <c r="G471" s="81"/>
      <c r="H471" s="82"/>
      <c r="I471" s="83"/>
      <c r="J471" s="83"/>
      <c r="K471" s="98"/>
    </row>
    <row r="472" spans="1:11" ht="12" customHeight="1" x14ac:dyDescent="0.2">
      <c r="A472" s="85"/>
      <c r="B472" s="42"/>
      <c r="C472" s="43"/>
      <c r="D472" s="43"/>
      <c r="E472" s="337"/>
      <c r="F472" s="97"/>
      <c r="G472" s="81"/>
      <c r="H472" s="82"/>
      <c r="I472" s="83"/>
      <c r="J472" s="83"/>
      <c r="K472" s="98"/>
    </row>
    <row r="473" spans="1:11" ht="12" customHeight="1" x14ac:dyDescent="0.2">
      <c r="A473" s="85"/>
      <c r="B473" s="42"/>
      <c r="C473" s="43"/>
      <c r="D473" s="43"/>
      <c r="E473" s="337"/>
      <c r="F473" s="97"/>
      <c r="G473" s="81"/>
      <c r="H473" s="82"/>
      <c r="I473" s="83"/>
      <c r="J473" s="83"/>
      <c r="K473" s="98"/>
    </row>
    <row r="474" spans="1:11" ht="12" customHeight="1" x14ac:dyDescent="0.2">
      <c r="A474" s="85"/>
      <c r="B474" s="42"/>
      <c r="C474" s="43"/>
      <c r="D474" s="43"/>
      <c r="E474" s="337"/>
      <c r="F474" s="97"/>
      <c r="G474" s="81"/>
      <c r="H474" s="82"/>
      <c r="I474" s="83"/>
      <c r="J474" s="83"/>
      <c r="K474" s="98"/>
    </row>
    <row r="475" spans="1:11" ht="12" customHeight="1" x14ac:dyDescent="0.2">
      <c r="A475" s="85"/>
      <c r="B475" s="42"/>
      <c r="C475" s="43"/>
      <c r="D475" s="43"/>
      <c r="E475" s="337"/>
      <c r="F475" s="97"/>
      <c r="G475" s="81"/>
      <c r="H475" s="82"/>
      <c r="I475" s="83"/>
      <c r="J475" s="83"/>
      <c r="K475" s="98"/>
    </row>
    <row r="476" spans="1:11" ht="12" customHeight="1" x14ac:dyDescent="0.2">
      <c r="A476" s="85"/>
      <c r="B476" s="42"/>
      <c r="C476" s="43"/>
      <c r="D476" s="43"/>
      <c r="E476" s="337"/>
      <c r="F476" s="97"/>
      <c r="G476" s="81"/>
      <c r="H476" s="82"/>
      <c r="I476" s="83"/>
      <c r="J476" s="83"/>
      <c r="K476" s="98"/>
    </row>
    <row r="477" spans="1:11" ht="12" customHeight="1" x14ac:dyDescent="0.2">
      <c r="A477" s="68" t="s">
        <v>324</v>
      </c>
      <c r="B477" s="69"/>
      <c r="C477" s="70"/>
      <c r="D477" s="70"/>
      <c r="E477" s="71" t="s">
        <v>325</v>
      </c>
      <c r="F477" s="72"/>
      <c r="G477" s="73"/>
      <c r="H477" s="74"/>
      <c r="I477" s="75"/>
      <c r="J477" s="75"/>
      <c r="K477" s="104"/>
    </row>
    <row r="478" spans="1:11" s="77" customFormat="1" x14ac:dyDescent="0.2">
      <c r="A478" s="68" t="s">
        <v>326</v>
      </c>
      <c r="B478" s="69"/>
      <c r="C478" s="70"/>
      <c r="D478" s="70"/>
      <c r="E478" s="71" t="s">
        <v>327</v>
      </c>
      <c r="F478" s="72"/>
      <c r="G478" s="73"/>
      <c r="H478" s="74"/>
      <c r="I478" s="75"/>
      <c r="J478" s="75"/>
      <c r="K478" s="76"/>
    </row>
    <row r="479" spans="1:11" ht="12" customHeight="1" x14ac:dyDescent="0.2">
      <c r="G479" s="81"/>
      <c r="H479" s="82"/>
      <c r="I479" s="83"/>
      <c r="J479" s="83"/>
      <c r="K479" s="84"/>
    </row>
    <row r="480" spans="1:11" s="91" customFormat="1" ht="12" customHeight="1" x14ac:dyDescent="0.2">
      <c r="A480" s="85" t="s">
        <v>328</v>
      </c>
      <c r="B480" s="86" t="s">
        <v>90</v>
      </c>
      <c r="C480" s="43"/>
      <c r="D480" s="43"/>
      <c r="E480" s="87"/>
      <c r="F480" s="40"/>
      <c r="G480" s="88"/>
      <c r="H480" s="89"/>
      <c r="I480" s="90"/>
      <c r="J480" s="90"/>
      <c r="K480" s="84"/>
    </row>
    <row r="481" spans="1:11" ht="25.5" x14ac:dyDescent="0.2">
      <c r="B481" s="95"/>
      <c r="D481" s="173" t="s">
        <v>56</v>
      </c>
      <c r="E481" s="174" t="s">
        <v>329</v>
      </c>
      <c r="F481" s="175"/>
      <c r="G481" s="81"/>
      <c r="H481" s="82"/>
      <c r="I481" s="83"/>
      <c r="J481" s="83"/>
      <c r="K481" s="84"/>
    </row>
    <row r="482" spans="1:11" ht="38.25" x14ac:dyDescent="0.2">
      <c r="B482" s="95"/>
      <c r="D482" s="173" t="s">
        <v>92</v>
      </c>
      <c r="E482" s="174" t="s">
        <v>330</v>
      </c>
      <c r="F482" s="175"/>
      <c r="G482" s="81"/>
      <c r="H482" s="82"/>
      <c r="I482" s="83"/>
      <c r="J482" s="83"/>
      <c r="K482" s="84"/>
    </row>
    <row r="483" spans="1:11" ht="25.5" x14ac:dyDescent="0.2">
      <c r="B483" s="95"/>
      <c r="D483" s="173" t="s">
        <v>94</v>
      </c>
      <c r="E483" s="174" t="s">
        <v>331</v>
      </c>
      <c r="F483" s="175"/>
      <c r="G483" s="81"/>
      <c r="H483" s="82"/>
      <c r="I483" s="83"/>
      <c r="J483" s="83"/>
      <c r="K483" s="84"/>
    </row>
    <row r="484" spans="1:11" ht="25.5" x14ac:dyDescent="0.2">
      <c r="B484" s="95"/>
      <c r="D484" s="173" t="s">
        <v>96</v>
      </c>
      <c r="E484" s="174" t="s">
        <v>332</v>
      </c>
      <c r="F484" s="175"/>
      <c r="G484" s="81"/>
      <c r="H484" s="82"/>
      <c r="I484" s="83"/>
      <c r="J484" s="83"/>
      <c r="K484" s="84"/>
    </row>
    <row r="485" spans="1:11" ht="12" customHeight="1" x14ac:dyDescent="0.2">
      <c r="D485" s="173" t="s">
        <v>98</v>
      </c>
      <c r="E485" s="33" t="s">
        <v>333</v>
      </c>
      <c r="G485" s="81"/>
      <c r="H485" s="82"/>
      <c r="I485" s="83"/>
      <c r="J485" s="83"/>
      <c r="K485" s="84"/>
    </row>
    <row r="486" spans="1:11" ht="25.5" x14ac:dyDescent="0.2">
      <c r="B486" s="95"/>
      <c r="D486" s="173" t="s">
        <v>100</v>
      </c>
      <c r="E486" s="174" t="s">
        <v>334</v>
      </c>
      <c r="F486" s="175"/>
      <c r="G486" s="81"/>
      <c r="H486" s="82"/>
      <c r="I486" s="83"/>
      <c r="J486" s="83"/>
      <c r="K486" s="84"/>
    </row>
    <row r="487" spans="1:11" ht="25.5" x14ac:dyDescent="0.2">
      <c r="B487" s="95"/>
      <c r="D487" s="173" t="s">
        <v>102</v>
      </c>
      <c r="E487" s="174" t="s">
        <v>335</v>
      </c>
      <c r="F487" s="175"/>
      <c r="G487" s="81"/>
      <c r="H487" s="82"/>
      <c r="I487" s="83"/>
      <c r="J487" s="83"/>
      <c r="K487" s="84"/>
    </row>
    <row r="488" spans="1:11" x14ac:dyDescent="0.2">
      <c r="G488" s="81"/>
      <c r="H488" s="82"/>
      <c r="I488" s="83"/>
      <c r="J488" s="83"/>
      <c r="K488" s="84"/>
    </row>
    <row r="489" spans="1:11" x14ac:dyDescent="0.2">
      <c r="A489" s="85" t="s">
        <v>336</v>
      </c>
      <c r="B489" s="87" t="s">
        <v>337</v>
      </c>
      <c r="C489" s="43"/>
      <c r="D489" s="43"/>
      <c r="E489" s="87"/>
      <c r="F489" s="351"/>
      <c r="G489" s="81"/>
      <c r="H489" s="352"/>
      <c r="I489" s="39"/>
      <c r="J489" s="83"/>
      <c r="K489" s="98"/>
    </row>
    <row r="490" spans="1:11" x14ac:dyDescent="0.2">
      <c r="A490" s="85"/>
      <c r="B490" s="353"/>
      <c r="C490" s="43"/>
      <c r="D490" s="43"/>
      <c r="E490" s="87"/>
      <c r="F490" s="351"/>
      <c r="G490" s="81"/>
      <c r="H490" s="352"/>
      <c r="I490" s="39"/>
      <c r="J490" s="83"/>
      <c r="K490" s="98"/>
    </row>
    <row r="491" spans="1:11" s="91" customFormat="1" x14ac:dyDescent="0.2">
      <c r="A491" s="85"/>
      <c r="B491" s="87" t="s">
        <v>144</v>
      </c>
      <c r="C491" s="43"/>
      <c r="D491" s="43"/>
      <c r="E491" s="87"/>
      <c r="F491" s="40"/>
      <c r="G491" s="88"/>
      <c r="H491" s="89"/>
      <c r="I491" s="90"/>
      <c r="J491" s="90"/>
      <c r="K491" s="84"/>
    </row>
    <row r="492" spans="1:11" ht="25.5" x14ac:dyDescent="0.2">
      <c r="A492" s="78" t="s">
        <v>338</v>
      </c>
      <c r="B492" s="354">
        <v>1200</v>
      </c>
      <c r="C492" s="173" t="s">
        <v>122</v>
      </c>
      <c r="D492" s="173">
        <v>750</v>
      </c>
      <c r="E492" s="355" t="s">
        <v>339</v>
      </c>
      <c r="F492" s="351"/>
      <c r="G492" s="81" t="s">
        <v>20</v>
      </c>
      <c r="H492" s="352">
        <v>3</v>
      </c>
      <c r="I492" s="39"/>
      <c r="J492" s="83"/>
      <c r="K492" s="98"/>
    </row>
    <row r="493" spans="1:11" ht="25.5" x14ac:dyDescent="0.2">
      <c r="A493" s="78" t="s">
        <v>340</v>
      </c>
      <c r="B493" s="354">
        <v>1850</v>
      </c>
      <c r="C493" s="173" t="s">
        <v>122</v>
      </c>
      <c r="D493" s="173">
        <v>750</v>
      </c>
      <c r="E493" s="355" t="s">
        <v>341</v>
      </c>
      <c r="F493" s="351"/>
      <c r="G493" s="81" t="s">
        <v>20</v>
      </c>
      <c r="H493" s="352">
        <v>1</v>
      </c>
      <c r="I493" s="39"/>
      <c r="J493" s="83"/>
      <c r="K493" s="98"/>
    </row>
    <row r="494" spans="1:11" ht="25.5" x14ac:dyDescent="0.2">
      <c r="A494" s="78" t="s">
        <v>342</v>
      </c>
      <c r="B494" s="354">
        <v>1200</v>
      </c>
      <c r="C494" s="173" t="s">
        <v>122</v>
      </c>
      <c r="D494" s="173">
        <v>750</v>
      </c>
      <c r="E494" s="355" t="s">
        <v>343</v>
      </c>
      <c r="F494" s="351"/>
      <c r="G494" s="81" t="s">
        <v>20</v>
      </c>
      <c r="H494" s="352">
        <v>3</v>
      </c>
      <c r="I494" s="39"/>
      <c r="J494" s="83"/>
      <c r="K494" s="98"/>
    </row>
    <row r="495" spans="1:11" x14ac:dyDescent="0.2">
      <c r="A495" s="78"/>
      <c r="B495" s="354"/>
      <c r="C495" s="173"/>
      <c r="D495" s="173"/>
      <c r="E495" s="356"/>
      <c r="F495" s="351"/>
      <c r="G495" s="81"/>
      <c r="H495" s="352"/>
      <c r="I495" s="39"/>
      <c r="J495" s="83"/>
      <c r="K495" s="98"/>
    </row>
    <row r="496" spans="1:11" s="91" customFormat="1" x14ac:dyDescent="0.2">
      <c r="A496" s="85"/>
      <c r="B496" s="87" t="s">
        <v>222</v>
      </c>
      <c r="C496" s="43"/>
      <c r="D496" s="43"/>
      <c r="E496" s="87"/>
      <c r="F496" s="40"/>
      <c r="G496" s="88"/>
      <c r="H496" s="89"/>
      <c r="I496" s="90"/>
      <c r="J496" s="90"/>
      <c r="K496" s="84"/>
    </row>
    <row r="497" spans="1:11" ht="25.5" x14ac:dyDescent="0.2">
      <c r="A497" s="78" t="s">
        <v>344</v>
      </c>
      <c r="B497" s="354">
        <v>1850</v>
      </c>
      <c r="C497" s="173" t="s">
        <v>122</v>
      </c>
      <c r="D497" s="173">
        <v>2100</v>
      </c>
      <c r="E497" s="355" t="s">
        <v>345</v>
      </c>
      <c r="F497" s="351"/>
      <c r="G497" s="81" t="s">
        <v>20</v>
      </c>
      <c r="H497" s="352">
        <v>10</v>
      </c>
      <c r="I497" s="39"/>
      <c r="J497" s="83"/>
      <c r="K497" s="98"/>
    </row>
    <row r="498" spans="1:11" ht="25.5" x14ac:dyDescent="0.2">
      <c r="A498" s="78" t="s">
        <v>346</v>
      </c>
      <c r="B498" s="354">
        <v>1200</v>
      </c>
      <c r="C498" s="173" t="s">
        <v>122</v>
      </c>
      <c r="D498" s="173">
        <v>750</v>
      </c>
      <c r="E498" s="355" t="s">
        <v>339</v>
      </c>
      <c r="F498" s="351"/>
      <c r="G498" s="81" t="s">
        <v>20</v>
      </c>
      <c r="H498" s="352">
        <v>5</v>
      </c>
      <c r="I498" s="39"/>
      <c r="J498" s="83"/>
      <c r="K498" s="98"/>
    </row>
    <row r="499" spans="1:11" ht="25.5" x14ac:dyDescent="0.2">
      <c r="A499" s="78" t="s">
        <v>347</v>
      </c>
      <c r="B499" s="354">
        <v>1800</v>
      </c>
      <c r="C499" s="173" t="s">
        <v>122</v>
      </c>
      <c r="D499" s="173">
        <v>750</v>
      </c>
      <c r="E499" s="355" t="s">
        <v>348</v>
      </c>
      <c r="F499" s="351"/>
      <c r="G499" s="81" t="s">
        <v>20</v>
      </c>
      <c r="H499" s="352">
        <v>1</v>
      </c>
      <c r="I499" s="39"/>
      <c r="J499" s="83"/>
      <c r="K499" s="98"/>
    </row>
    <row r="500" spans="1:11" ht="25.5" x14ac:dyDescent="0.2">
      <c r="A500" s="78" t="s">
        <v>349</v>
      </c>
      <c r="B500" s="354">
        <v>1200</v>
      </c>
      <c r="C500" s="173" t="s">
        <v>122</v>
      </c>
      <c r="D500" s="173">
        <v>750</v>
      </c>
      <c r="E500" s="355" t="s">
        <v>343</v>
      </c>
      <c r="F500" s="351"/>
      <c r="G500" s="81" t="s">
        <v>20</v>
      </c>
      <c r="H500" s="352">
        <v>1</v>
      </c>
      <c r="I500" s="39"/>
      <c r="J500" s="83"/>
      <c r="K500" s="98"/>
    </row>
    <row r="501" spans="1:11" x14ac:dyDescent="0.2">
      <c r="A501" s="78"/>
      <c r="B501" s="354"/>
      <c r="C501" s="173"/>
      <c r="D501" s="173"/>
      <c r="E501" s="356"/>
      <c r="F501" s="351"/>
      <c r="G501" s="81"/>
      <c r="H501" s="352"/>
      <c r="I501" s="39"/>
      <c r="J501" s="83"/>
      <c r="K501" s="98"/>
    </row>
    <row r="502" spans="1:11" s="91" customFormat="1" x14ac:dyDescent="0.2">
      <c r="A502" s="85"/>
      <c r="B502" s="87" t="s">
        <v>350</v>
      </c>
      <c r="C502" s="43"/>
      <c r="D502" s="43"/>
      <c r="E502" s="87"/>
      <c r="F502" s="40"/>
      <c r="G502" s="88"/>
      <c r="H502" s="89"/>
      <c r="I502" s="90"/>
      <c r="J502" s="90"/>
      <c r="K502" s="84"/>
    </row>
    <row r="503" spans="1:11" ht="25.5" x14ac:dyDescent="0.2">
      <c r="A503" s="78" t="s">
        <v>351</v>
      </c>
      <c r="B503" s="354">
        <v>1850</v>
      </c>
      <c r="C503" s="173" t="s">
        <v>122</v>
      </c>
      <c r="D503" s="173">
        <v>550</v>
      </c>
      <c r="E503" s="355" t="s">
        <v>352</v>
      </c>
      <c r="F503" s="351"/>
      <c r="G503" s="81" t="s">
        <v>20</v>
      </c>
      <c r="H503" s="352">
        <v>15</v>
      </c>
      <c r="I503" s="39"/>
      <c r="J503" s="83"/>
      <c r="K503" s="98"/>
    </row>
    <row r="504" spans="1:11" x14ac:dyDescent="0.2">
      <c r="A504" s="78"/>
      <c r="B504" s="354"/>
      <c r="C504" s="173"/>
      <c r="D504" s="173"/>
      <c r="E504" s="356"/>
      <c r="F504" s="351"/>
      <c r="G504" s="81"/>
      <c r="H504" s="352"/>
      <c r="I504" s="39"/>
      <c r="J504" s="83"/>
      <c r="K504" s="98"/>
    </row>
    <row r="505" spans="1:11" x14ac:dyDescent="0.2">
      <c r="A505" s="78"/>
      <c r="B505" s="354"/>
      <c r="C505" s="173"/>
      <c r="D505" s="173"/>
      <c r="E505" s="356"/>
      <c r="F505" s="351"/>
      <c r="G505" s="81"/>
      <c r="H505" s="352"/>
      <c r="I505" s="39"/>
      <c r="J505" s="83"/>
      <c r="K505" s="98"/>
    </row>
    <row r="506" spans="1:11" x14ac:dyDescent="0.2">
      <c r="A506" s="78"/>
      <c r="B506" s="354"/>
      <c r="C506" s="173"/>
      <c r="D506" s="173"/>
      <c r="E506" s="356"/>
      <c r="F506" s="351"/>
      <c r="G506" s="81"/>
      <c r="H506" s="352"/>
      <c r="I506" s="39"/>
      <c r="J506" s="83"/>
      <c r="K506" s="98"/>
    </row>
    <row r="507" spans="1:11" x14ac:dyDescent="0.2">
      <c r="A507" s="78"/>
      <c r="B507" s="354"/>
      <c r="C507" s="173"/>
      <c r="D507" s="173"/>
      <c r="E507" s="356"/>
      <c r="F507" s="351"/>
      <c r="G507" s="81"/>
      <c r="H507" s="352"/>
      <c r="I507" s="39"/>
      <c r="J507" s="83"/>
      <c r="K507" s="98"/>
    </row>
    <row r="508" spans="1:11" x14ac:dyDescent="0.2">
      <c r="A508" s="78"/>
      <c r="B508" s="354"/>
      <c r="C508" s="173"/>
      <c r="D508" s="173"/>
      <c r="E508" s="356"/>
      <c r="F508" s="351"/>
      <c r="G508" s="81"/>
      <c r="H508" s="352"/>
      <c r="I508" s="39"/>
      <c r="J508" s="83"/>
      <c r="K508" s="98"/>
    </row>
    <row r="509" spans="1:11" ht="12" customHeight="1" x14ac:dyDescent="0.2">
      <c r="A509" s="78"/>
      <c r="E509" s="94"/>
      <c r="F509" s="351"/>
      <c r="G509" s="81"/>
      <c r="H509" s="82"/>
      <c r="I509" s="83"/>
      <c r="J509" s="83"/>
      <c r="K509" s="98"/>
    </row>
    <row r="510" spans="1:11" ht="12" customHeight="1" x14ac:dyDescent="0.2">
      <c r="A510" s="68" t="s">
        <v>353</v>
      </c>
      <c r="B510" s="69"/>
      <c r="C510" s="70"/>
      <c r="D510" s="70"/>
      <c r="E510" s="71" t="s">
        <v>354</v>
      </c>
      <c r="F510" s="72"/>
      <c r="G510" s="73"/>
      <c r="H510" s="74"/>
      <c r="I510" s="75"/>
      <c r="J510" s="75"/>
      <c r="K510" s="104"/>
    </row>
    <row r="511" spans="1:11" s="77" customFormat="1" x14ac:dyDescent="0.2">
      <c r="A511" s="68" t="s">
        <v>355</v>
      </c>
      <c r="B511" s="69"/>
      <c r="C511" s="70"/>
      <c r="D511" s="70"/>
      <c r="E511" s="71" t="s">
        <v>356</v>
      </c>
      <c r="F511" s="72"/>
      <c r="G511" s="73"/>
      <c r="H511" s="74"/>
      <c r="I511" s="75"/>
      <c r="J511" s="75"/>
      <c r="K511" s="76"/>
    </row>
    <row r="512" spans="1:11" ht="12" customHeight="1" x14ac:dyDescent="0.2">
      <c r="G512" s="81"/>
      <c r="H512" s="82"/>
      <c r="I512" s="83"/>
      <c r="J512" s="83"/>
      <c r="K512" s="84"/>
    </row>
    <row r="513" spans="1:11" s="91" customFormat="1" ht="12" customHeight="1" x14ac:dyDescent="0.2">
      <c r="A513" s="85" t="s">
        <v>357</v>
      </c>
      <c r="B513" s="86" t="s">
        <v>90</v>
      </c>
      <c r="C513" s="43"/>
      <c r="D513" s="43"/>
      <c r="E513" s="87"/>
      <c r="F513" s="40"/>
      <c r="G513" s="88"/>
      <c r="H513" s="89"/>
      <c r="I513" s="90"/>
      <c r="J513" s="90"/>
      <c r="K513" s="84"/>
    </row>
    <row r="514" spans="1:11" ht="25.5" x14ac:dyDescent="0.2">
      <c r="B514" s="95"/>
      <c r="D514" s="173" t="s">
        <v>56</v>
      </c>
      <c r="E514" s="174" t="s">
        <v>329</v>
      </c>
      <c r="F514" s="175"/>
      <c r="G514" s="81"/>
      <c r="H514" s="82"/>
      <c r="I514" s="83"/>
      <c r="J514" s="83"/>
      <c r="K514" s="84"/>
    </row>
    <row r="515" spans="1:11" ht="38.25" x14ac:dyDescent="0.2">
      <c r="B515" s="95"/>
      <c r="D515" s="173" t="s">
        <v>92</v>
      </c>
      <c r="E515" s="174" t="s">
        <v>330</v>
      </c>
      <c r="F515" s="175"/>
      <c r="G515" s="81"/>
      <c r="H515" s="82"/>
      <c r="I515" s="83"/>
      <c r="J515" s="83"/>
      <c r="K515" s="84"/>
    </row>
    <row r="516" spans="1:11" ht="25.5" x14ac:dyDescent="0.2">
      <c r="B516" s="95"/>
      <c r="D516" s="173" t="s">
        <v>94</v>
      </c>
      <c r="E516" s="174" t="s">
        <v>331</v>
      </c>
      <c r="F516" s="175"/>
      <c r="G516" s="81"/>
      <c r="H516" s="82"/>
      <c r="I516" s="83"/>
      <c r="J516" s="83"/>
      <c r="K516" s="84"/>
    </row>
    <row r="517" spans="1:11" ht="25.5" x14ac:dyDescent="0.2">
      <c r="B517" s="95"/>
      <c r="D517" s="173" t="s">
        <v>96</v>
      </c>
      <c r="E517" s="174" t="s">
        <v>358</v>
      </c>
      <c r="F517" s="175"/>
      <c r="G517" s="81"/>
      <c r="H517" s="82"/>
      <c r="I517" s="83"/>
      <c r="J517" s="83"/>
      <c r="K517" s="84"/>
    </row>
    <row r="518" spans="1:11" ht="12" customHeight="1" x14ac:dyDescent="0.2">
      <c r="D518" s="173" t="s">
        <v>98</v>
      </c>
      <c r="E518" s="33" t="s">
        <v>333</v>
      </c>
      <c r="G518" s="81"/>
      <c r="H518" s="82"/>
      <c r="I518" s="83"/>
      <c r="J518" s="83"/>
      <c r="K518" s="84"/>
    </row>
    <row r="519" spans="1:11" ht="25.5" x14ac:dyDescent="0.2">
      <c r="B519" s="95"/>
      <c r="D519" s="173" t="s">
        <v>100</v>
      </c>
      <c r="E519" s="174" t="s">
        <v>334</v>
      </c>
      <c r="F519" s="175"/>
      <c r="G519" s="81"/>
      <c r="H519" s="82"/>
      <c r="I519" s="83"/>
      <c r="J519" s="83"/>
      <c r="K519" s="84"/>
    </row>
    <row r="520" spans="1:11" ht="25.5" x14ac:dyDescent="0.2">
      <c r="B520" s="95"/>
      <c r="D520" s="173" t="s">
        <v>102</v>
      </c>
      <c r="E520" s="174" t="s">
        <v>335</v>
      </c>
      <c r="F520" s="175"/>
      <c r="G520" s="81"/>
      <c r="H520" s="82"/>
      <c r="I520" s="83"/>
      <c r="J520" s="83"/>
      <c r="K520" s="84"/>
    </row>
    <row r="521" spans="1:11" x14ac:dyDescent="0.2">
      <c r="G521" s="81"/>
      <c r="H521" s="82"/>
      <c r="I521" s="83"/>
      <c r="J521" s="83"/>
      <c r="K521" s="84"/>
    </row>
    <row r="522" spans="1:11" s="91" customFormat="1" x14ac:dyDescent="0.2">
      <c r="A522" s="85" t="s">
        <v>359</v>
      </c>
      <c r="B522" s="87" t="s">
        <v>360</v>
      </c>
      <c r="C522" s="43"/>
      <c r="D522" s="43"/>
      <c r="E522" s="87"/>
      <c r="F522" s="40"/>
      <c r="G522" s="88"/>
      <c r="H522" s="89"/>
      <c r="I522" s="90"/>
      <c r="J522" s="90"/>
      <c r="K522" s="84"/>
    </row>
    <row r="523" spans="1:11" s="91" customFormat="1" x14ac:dyDescent="0.2">
      <c r="A523" s="85"/>
      <c r="B523" s="353"/>
      <c r="C523" s="43"/>
      <c r="D523" s="43"/>
      <c r="E523" s="87"/>
      <c r="F523" s="40"/>
      <c r="G523" s="88"/>
      <c r="H523" s="89"/>
      <c r="I523" s="357"/>
      <c r="J523" s="90"/>
      <c r="K523" s="84"/>
    </row>
    <row r="524" spans="1:11" s="91" customFormat="1" x14ac:dyDescent="0.2">
      <c r="A524" s="85"/>
      <c r="B524" s="87" t="s">
        <v>144</v>
      </c>
      <c r="C524" s="43"/>
      <c r="D524" s="43"/>
      <c r="E524" s="87"/>
      <c r="F524" s="40"/>
      <c r="G524" s="88"/>
      <c r="H524" s="89"/>
      <c r="I524" s="90"/>
      <c r="J524" s="90"/>
      <c r="K524" s="84"/>
    </row>
    <row r="525" spans="1:11" ht="25.5" x14ac:dyDescent="0.2">
      <c r="A525" s="78" t="s">
        <v>361</v>
      </c>
      <c r="B525" s="358">
        <v>2350</v>
      </c>
      <c r="C525" s="323" t="s">
        <v>122</v>
      </c>
      <c r="D525" s="323">
        <v>2500</v>
      </c>
      <c r="E525" s="355" t="s">
        <v>362</v>
      </c>
      <c r="F525" s="351"/>
      <c r="G525" s="81" t="s">
        <v>20</v>
      </c>
      <c r="H525" s="352">
        <v>1</v>
      </c>
      <c r="I525" s="39"/>
      <c r="J525" s="83"/>
      <c r="K525" s="98"/>
    </row>
    <row r="526" spans="1:11" x14ac:dyDescent="0.2">
      <c r="A526" s="78" t="s">
        <v>363</v>
      </c>
      <c r="B526" s="358">
        <v>1800</v>
      </c>
      <c r="C526" s="323" t="s">
        <v>122</v>
      </c>
      <c r="D526" s="323">
        <v>2500</v>
      </c>
      <c r="E526" s="355" t="s">
        <v>364</v>
      </c>
      <c r="F526" s="351"/>
      <c r="G526" s="81" t="s">
        <v>20</v>
      </c>
      <c r="H526" s="352">
        <v>6</v>
      </c>
      <c r="I526" s="39"/>
      <c r="J526" s="83"/>
      <c r="K526" s="98"/>
    </row>
    <row r="527" spans="1:11" x14ac:dyDescent="0.2">
      <c r="A527" s="78" t="s">
        <v>365</v>
      </c>
      <c r="B527" s="358">
        <v>1000</v>
      </c>
      <c r="C527" s="323" t="s">
        <v>122</v>
      </c>
      <c r="D527" s="323">
        <v>2300</v>
      </c>
      <c r="E527" s="355" t="s">
        <v>366</v>
      </c>
      <c r="F527" s="351"/>
      <c r="G527" s="81" t="s">
        <v>20</v>
      </c>
      <c r="H527" s="352">
        <v>3</v>
      </c>
      <c r="I527" s="39"/>
      <c r="J527" s="83"/>
      <c r="K527" s="98"/>
    </row>
    <row r="528" spans="1:11" ht="25.5" x14ac:dyDescent="0.2">
      <c r="A528" s="78" t="s">
        <v>367</v>
      </c>
      <c r="B528" s="358">
        <v>1000</v>
      </c>
      <c r="C528" s="323" t="s">
        <v>122</v>
      </c>
      <c r="D528" s="323">
        <v>2300</v>
      </c>
      <c r="E528" s="355" t="s">
        <v>368</v>
      </c>
      <c r="F528" s="351"/>
      <c r="G528" s="81" t="s">
        <v>20</v>
      </c>
      <c r="H528" s="352">
        <v>1</v>
      </c>
      <c r="I528" s="39"/>
      <c r="J528" s="83"/>
      <c r="K528" s="98"/>
    </row>
    <row r="529" spans="1:11" x14ac:dyDescent="0.2">
      <c r="A529" s="78" t="s">
        <v>369</v>
      </c>
      <c r="B529" s="358">
        <v>700</v>
      </c>
      <c r="C529" s="323" t="s">
        <v>122</v>
      </c>
      <c r="D529" s="323">
        <v>2100</v>
      </c>
      <c r="E529" s="355" t="s">
        <v>370</v>
      </c>
      <c r="F529" s="351"/>
      <c r="G529" s="81" t="s">
        <v>20</v>
      </c>
      <c r="H529" s="352">
        <v>4</v>
      </c>
      <c r="I529" s="39"/>
      <c r="J529" s="83"/>
      <c r="K529" s="98"/>
    </row>
    <row r="530" spans="1:11" x14ac:dyDescent="0.2">
      <c r="A530" s="78" t="s">
        <v>371</v>
      </c>
      <c r="B530" s="358">
        <v>900</v>
      </c>
      <c r="C530" s="323" t="s">
        <v>122</v>
      </c>
      <c r="D530" s="323">
        <v>2300</v>
      </c>
      <c r="E530" s="355" t="s">
        <v>372</v>
      </c>
      <c r="F530" s="351"/>
      <c r="G530" s="81" t="s">
        <v>20</v>
      </c>
      <c r="H530" s="352">
        <v>3</v>
      </c>
      <c r="I530" s="39"/>
      <c r="J530" s="83"/>
      <c r="K530" s="98"/>
    </row>
    <row r="531" spans="1:11" ht="25.5" x14ac:dyDescent="0.2">
      <c r="A531" s="78" t="s">
        <v>373</v>
      </c>
      <c r="B531" s="358">
        <v>1000</v>
      </c>
      <c r="C531" s="323" t="s">
        <v>122</v>
      </c>
      <c r="D531" s="323">
        <v>2300</v>
      </c>
      <c r="E531" s="355" t="s">
        <v>374</v>
      </c>
      <c r="F531" s="351"/>
      <c r="G531" s="81" t="s">
        <v>20</v>
      </c>
      <c r="H531" s="352">
        <v>3</v>
      </c>
      <c r="I531" s="39"/>
      <c r="J531" s="83"/>
      <c r="K531" s="98"/>
    </row>
    <row r="532" spans="1:11" ht="25.5" x14ac:dyDescent="0.2">
      <c r="A532" s="78" t="s">
        <v>375</v>
      </c>
      <c r="B532" s="358">
        <v>2566</v>
      </c>
      <c r="C532" s="323" t="s">
        <v>122</v>
      </c>
      <c r="D532" s="323">
        <v>725</v>
      </c>
      <c r="E532" s="355" t="s">
        <v>376</v>
      </c>
      <c r="F532" s="351"/>
      <c r="G532" s="81" t="s">
        <v>20</v>
      </c>
      <c r="H532" s="352">
        <v>3</v>
      </c>
      <c r="I532" s="39"/>
      <c r="J532" s="83"/>
      <c r="K532" s="98"/>
    </row>
    <row r="533" spans="1:11" x14ac:dyDescent="0.2">
      <c r="A533" s="78"/>
      <c r="B533" s="354"/>
      <c r="C533" s="173"/>
      <c r="D533" s="173"/>
      <c r="E533" s="356"/>
      <c r="F533" s="351"/>
      <c r="G533" s="81"/>
      <c r="H533" s="352"/>
      <c r="I533" s="39"/>
      <c r="J533" s="83"/>
      <c r="K533" s="98"/>
    </row>
    <row r="534" spans="1:11" s="91" customFormat="1" x14ac:dyDescent="0.2">
      <c r="A534" s="85"/>
      <c r="B534" s="87" t="s">
        <v>222</v>
      </c>
      <c r="C534" s="43"/>
      <c r="D534" s="43"/>
      <c r="E534" s="87"/>
      <c r="F534" s="40"/>
      <c r="G534" s="88"/>
      <c r="H534" s="89"/>
      <c r="I534" s="90"/>
      <c r="J534" s="90"/>
      <c r="K534" s="84"/>
    </row>
    <row r="535" spans="1:11" x14ac:dyDescent="0.2">
      <c r="A535" s="78" t="s">
        <v>377</v>
      </c>
      <c r="B535" s="358">
        <v>1800</v>
      </c>
      <c r="C535" s="323" t="s">
        <v>122</v>
      </c>
      <c r="D535" s="323">
        <v>2500</v>
      </c>
      <c r="E535" s="355" t="s">
        <v>364</v>
      </c>
      <c r="F535" s="351"/>
      <c r="G535" s="81" t="s">
        <v>20</v>
      </c>
      <c r="H535" s="352">
        <v>2</v>
      </c>
      <c r="I535" s="39"/>
      <c r="J535" s="83"/>
      <c r="K535" s="98"/>
    </row>
    <row r="536" spans="1:11" x14ac:dyDescent="0.2">
      <c r="A536" s="78" t="s">
        <v>378</v>
      </c>
      <c r="B536" s="358">
        <v>1000</v>
      </c>
      <c r="C536" s="323" t="s">
        <v>122</v>
      </c>
      <c r="D536" s="323">
        <v>2300</v>
      </c>
      <c r="E536" s="355" t="s">
        <v>366</v>
      </c>
      <c r="F536" s="351"/>
      <c r="G536" s="81" t="s">
        <v>20</v>
      </c>
      <c r="H536" s="352">
        <v>2</v>
      </c>
      <c r="I536" s="39"/>
      <c r="J536" s="83"/>
      <c r="K536" s="98"/>
    </row>
    <row r="537" spans="1:11" x14ac:dyDescent="0.2">
      <c r="A537" s="78"/>
      <c r="B537" s="354"/>
      <c r="C537" s="173"/>
      <c r="D537" s="173"/>
      <c r="E537" s="359"/>
      <c r="F537" s="351"/>
      <c r="G537" s="81"/>
      <c r="H537" s="352"/>
      <c r="I537" s="39"/>
      <c r="J537" s="83"/>
      <c r="K537" s="98"/>
    </row>
    <row r="538" spans="1:11" x14ac:dyDescent="0.2">
      <c r="A538" s="78"/>
      <c r="B538" s="354"/>
      <c r="C538" s="173"/>
      <c r="D538" s="173"/>
      <c r="E538" s="359"/>
      <c r="F538" s="351"/>
      <c r="G538" s="81"/>
      <c r="H538" s="352"/>
      <c r="I538" s="39"/>
      <c r="J538" s="83"/>
      <c r="K538" s="98"/>
    </row>
    <row r="539" spans="1:11" x14ac:dyDescent="0.2">
      <c r="A539" s="78"/>
      <c r="B539" s="354"/>
      <c r="C539" s="173"/>
      <c r="D539" s="173"/>
      <c r="E539" s="359"/>
      <c r="F539" s="351"/>
      <c r="G539" s="81"/>
      <c r="H539" s="352"/>
      <c r="I539" s="39"/>
      <c r="J539" s="83"/>
      <c r="K539" s="98"/>
    </row>
    <row r="540" spans="1:11" x14ac:dyDescent="0.2">
      <c r="A540" s="78"/>
      <c r="B540" s="354"/>
      <c r="C540" s="173"/>
      <c r="D540" s="173"/>
      <c r="E540" s="359"/>
      <c r="F540" s="351"/>
      <c r="G540" s="81"/>
      <c r="H540" s="352"/>
      <c r="I540" s="39"/>
      <c r="J540" s="83"/>
      <c r="K540" s="98"/>
    </row>
    <row r="541" spans="1:11" x14ac:dyDescent="0.2">
      <c r="A541" s="78"/>
      <c r="B541" s="354"/>
      <c r="C541" s="173"/>
      <c r="D541" s="173"/>
      <c r="E541" s="359"/>
      <c r="F541" s="351"/>
      <c r="G541" s="81"/>
      <c r="H541" s="352"/>
      <c r="I541" s="39"/>
      <c r="J541" s="83"/>
      <c r="K541" s="98"/>
    </row>
    <row r="542" spans="1:11" x14ac:dyDescent="0.2">
      <c r="A542" s="78"/>
      <c r="B542" s="354"/>
      <c r="C542" s="173"/>
      <c r="D542" s="173"/>
      <c r="E542" s="359"/>
      <c r="F542" s="351"/>
      <c r="G542" s="81"/>
      <c r="H542" s="352"/>
      <c r="I542" s="39"/>
      <c r="J542" s="83"/>
      <c r="K542" s="98"/>
    </row>
    <row r="543" spans="1:11" x14ac:dyDescent="0.2">
      <c r="A543" s="78"/>
      <c r="B543" s="354"/>
      <c r="C543" s="173"/>
      <c r="D543" s="173"/>
      <c r="E543" s="359"/>
      <c r="F543" s="351"/>
      <c r="G543" s="81"/>
      <c r="H543" s="352"/>
      <c r="I543" s="39"/>
      <c r="J543" s="83"/>
      <c r="K543" s="98"/>
    </row>
    <row r="544" spans="1:11" x14ac:dyDescent="0.2">
      <c r="A544" s="78"/>
      <c r="B544" s="354"/>
      <c r="C544" s="173"/>
      <c r="D544" s="173"/>
      <c r="E544" s="359"/>
      <c r="F544" s="351"/>
      <c r="G544" s="81"/>
      <c r="H544" s="352"/>
      <c r="I544" s="39"/>
      <c r="J544" s="83"/>
      <c r="K544" s="98"/>
    </row>
    <row r="545" spans="1:11" x14ac:dyDescent="0.2">
      <c r="A545" s="78"/>
      <c r="B545" s="354"/>
      <c r="C545" s="173"/>
      <c r="D545" s="173"/>
      <c r="E545" s="359"/>
      <c r="F545" s="351"/>
      <c r="G545" s="81"/>
      <c r="H545" s="352"/>
      <c r="I545" s="39"/>
      <c r="J545" s="83"/>
      <c r="K545" s="98"/>
    </row>
    <row r="546" spans="1:11" x14ac:dyDescent="0.2">
      <c r="A546" s="78"/>
      <c r="B546" s="354"/>
      <c r="C546" s="173"/>
      <c r="D546" s="173"/>
      <c r="E546" s="359"/>
      <c r="F546" s="351"/>
      <c r="G546" s="81"/>
      <c r="H546" s="352"/>
      <c r="I546" s="39"/>
      <c r="J546" s="83"/>
      <c r="K546" s="98"/>
    </row>
    <row r="547" spans="1:11" x14ac:dyDescent="0.2">
      <c r="A547" s="78"/>
      <c r="B547" s="354"/>
      <c r="C547" s="173"/>
      <c r="D547" s="173"/>
      <c r="E547" s="359"/>
      <c r="F547" s="351"/>
      <c r="G547" s="81"/>
      <c r="H547" s="352"/>
      <c r="I547" s="39"/>
      <c r="J547" s="83"/>
      <c r="K547" s="98"/>
    </row>
    <row r="548" spans="1:11" x14ac:dyDescent="0.2">
      <c r="A548" s="78"/>
      <c r="B548" s="354"/>
      <c r="C548" s="173"/>
      <c r="D548" s="173"/>
      <c r="E548" s="359"/>
      <c r="F548" s="351"/>
      <c r="G548" s="81"/>
      <c r="H548" s="352"/>
      <c r="I548" s="39"/>
      <c r="J548" s="83"/>
      <c r="K548" s="98"/>
    </row>
    <row r="549" spans="1:11" x14ac:dyDescent="0.2">
      <c r="A549" s="78"/>
      <c r="B549" s="354"/>
      <c r="C549" s="173"/>
      <c r="D549" s="173"/>
      <c r="E549" s="359"/>
      <c r="F549" s="351"/>
      <c r="G549" s="81"/>
      <c r="H549" s="352"/>
      <c r="I549" s="39"/>
      <c r="J549" s="83"/>
      <c r="K549" s="98"/>
    </row>
    <row r="550" spans="1:11" x14ac:dyDescent="0.2">
      <c r="A550" s="78"/>
      <c r="B550" s="354"/>
      <c r="C550" s="173"/>
      <c r="D550" s="173"/>
      <c r="E550" s="359"/>
      <c r="F550" s="351"/>
      <c r="G550" s="81"/>
      <c r="H550" s="352"/>
      <c r="I550" s="39"/>
      <c r="J550" s="83"/>
      <c r="K550" s="98"/>
    </row>
    <row r="551" spans="1:11" x14ac:dyDescent="0.2">
      <c r="A551" s="78"/>
      <c r="B551" s="354"/>
      <c r="C551" s="173"/>
      <c r="D551" s="173"/>
      <c r="E551" s="359"/>
      <c r="F551" s="351"/>
      <c r="G551" s="81"/>
      <c r="H551" s="352"/>
      <c r="I551" s="39"/>
      <c r="J551" s="83"/>
      <c r="K551" s="98"/>
    </row>
    <row r="552" spans="1:11" x14ac:dyDescent="0.2">
      <c r="A552" s="78"/>
      <c r="B552" s="354"/>
      <c r="C552" s="173"/>
      <c r="D552" s="173"/>
      <c r="E552" s="359"/>
      <c r="F552" s="351"/>
      <c r="G552" s="81"/>
      <c r="H552" s="352"/>
      <c r="I552" s="39"/>
      <c r="J552" s="83"/>
      <c r="K552" s="98"/>
    </row>
    <row r="553" spans="1:11" x14ac:dyDescent="0.2">
      <c r="A553" s="78"/>
      <c r="B553" s="354"/>
      <c r="C553" s="173"/>
      <c r="D553" s="173"/>
      <c r="E553" s="359"/>
      <c r="F553" s="351"/>
      <c r="G553" s="81"/>
      <c r="H553" s="352"/>
      <c r="I553" s="39"/>
      <c r="J553" s="83"/>
      <c r="K553" s="98"/>
    </row>
    <row r="554" spans="1:11" x14ac:dyDescent="0.2">
      <c r="A554" s="78"/>
      <c r="B554" s="354"/>
      <c r="C554" s="173"/>
      <c r="D554" s="173"/>
      <c r="E554" s="359"/>
      <c r="F554" s="351"/>
      <c r="G554" s="81"/>
      <c r="H554" s="352"/>
      <c r="I554" s="39"/>
      <c r="J554" s="83"/>
      <c r="K554" s="98"/>
    </row>
    <row r="555" spans="1:11" x14ac:dyDescent="0.2">
      <c r="A555" s="78"/>
      <c r="B555" s="354"/>
      <c r="C555" s="173"/>
      <c r="D555" s="173"/>
      <c r="E555" s="359"/>
      <c r="F555" s="351"/>
      <c r="G555" s="81"/>
      <c r="H555" s="352"/>
      <c r="I555" s="39"/>
      <c r="J555" s="83"/>
      <c r="K555" s="98"/>
    </row>
    <row r="556" spans="1:11" x14ac:dyDescent="0.2">
      <c r="A556" s="78"/>
      <c r="B556" s="354"/>
      <c r="C556" s="173"/>
      <c r="D556" s="173"/>
      <c r="E556" s="359"/>
      <c r="F556" s="351"/>
      <c r="G556" s="81"/>
      <c r="H556" s="352"/>
      <c r="I556" s="39"/>
      <c r="J556" s="83"/>
      <c r="K556" s="98"/>
    </row>
    <row r="557" spans="1:11" x14ac:dyDescent="0.2">
      <c r="A557" s="78"/>
      <c r="B557" s="354"/>
      <c r="C557" s="173"/>
      <c r="D557" s="173"/>
      <c r="E557" s="359"/>
      <c r="F557" s="351"/>
      <c r="G557" s="81"/>
      <c r="H557" s="352"/>
      <c r="I557" s="39"/>
      <c r="J557" s="83"/>
      <c r="K557" s="98"/>
    </row>
    <row r="558" spans="1:11" x14ac:dyDescent="0.2">
      <c r="A558" s="78"/>
      <c r="B558" s="354"/>
      <c r="C558" s="173"/>
      <c r="D558" s="173"/>
      <c r="E558" s="359"/>
      <c r="F558" s="351"/>
      <c r="G558" s="81"/>
      <c r="H558" s="352"/>
      <c r="I558" s="39"/>
      <c r="J558" s="83"/>
      <c r="K558" s="98"/>
    </row>
    <row r="559" spans="1:11" x14ac:dyDescent="0.2">
      <c r="A559" s="78"/>
      <c r="B559" s="354"/>
      <c r="C559" s="173"/>
      <c r="D559" s="173"/>
      <c r="E559" s="359"/>
      <c r="F559" s="351"/>
      <c r="G559" s="81"/>
      <c r="H559" s="352"/>
      <c r="I559" s="39"/>
      <c r="J559" s="83"/>
      <c r="K559" s="98"/>
    </row>
    <row r="560" spans="1:11" x14ac:dyDescent="0.2">
      <c r="A560" s="78"/>
      <c r="B560" s="354"/>
      <c r="C560" s="173"/>
      <c r="D560" s="173"/>
      <c r="E560" s="359"/>
      <c r="F560" s="351"/>
      <c r="G560" s="81"/>
      <c r="H560" s="352"/>
      <c r="I560" s="39"/>
      <c r="J560" s="83"/>
      <c r="K560" s="98"/>
    </row>
    <row r="561" spans="1:11" x14ac:dyDescent="0.2">
      <c r="A561" s="78"/>
      <c r="B561" s="354"/>
      <c r="C561" s="173"/>
      <c r="D561" s="173"/>
      <c r="E561" s="359"/>
      <c r="F561" s="351"/>
      <c r="G561" s="81"/>
      <c r="H561" s="352"/>
      <c r="I561" s="39"/>
      <c r="J561" s="83"/>
      <c r="K561" s="98"/>
    </row>
    <row r="562" spans="1:11" x14ac:dyDescent="0.2">
      <c r="A562" s="78"/>
      <c r="B562" s="354"/>
      <c r="C562" s="173"/>
      <c r="D562" s="173"/>
      <c r="E562" s="359"/>
      <c r="F562" s="351"/>
      <c r="G562" s="81"/>
      <c r="H562" s="352"/>
      <c r="I562" s="39"/>
      <c r="J562" s="83"/>
      <c r="K562" s="98"/>
    </row>
    <row r="563" spans="1:11" x14ac:dyDescent="0.2">
      <c r="A563" s="78"/>
      <c r="B563" s="354"/>
      <c r="C563" s="173"/>
      <c r="D563" s="173"/>
      <c r="E563" s="359"/>
      <c r="F563" s="351"/>
      <c r="G563" s="81"/>
      <c r="H563" s="352"/>
      <c r="I563" s="39"/>
      <c r="J563" s="83"/>
      <c r="K563" s="98"/>
    </row>
    <row r="564" spans="1:11" x14ac:dyDescent="0.2">
      <c r="A564" s="78"/>
      <c r="B564" s="354"/>
      <c r="C564" s="173"/>
      <c r="D564" s="173"/>
      <c r="E564" s="359"/>
      <c r="F564" s="351"/>
      <c r="G564" s="81"/>
      <c r="H564" s="352"/>
      <c r="I564" s="39"/>
      <c r="J564" s="83"/>
      <c r="K564" s="98"/>
    </row>
    <row r="565" spans="1:11" x14ac:dyDescent="0.2">
      <c r="A565" s="78"/>
      <c r="B565" s="354"/>
      <c r="C565" s="173"/>
      <c r="D565" s="173"/>
      <c r="E565" s="359"/>
      <c r="F565" s="351"/>
      <c r="G565" s="81"/>
      <c r="H565" s="352"/>
      <c r="I565" s="39"/>
      <c r="J565" s="83"/>
      <c r="K565" s="98"/>
    </row>
    <row r="566" spans="1:11" x14ac:dyDescent="0.2">
      <c r="A566" s="78"/>
      <c r="B566" s="354"/>
      <c r="C566" s="173"/>
      <c r="D566" s="173"/>
      <c r="E566" s="359"/>
      <c r="F566" s="351"/>
      <c r="G566" s="81"/>
      <c r="H566" s="352"/>
      <c r="I566" s="39"/>
      <c r="J566" s="83"/>
      <c r="K566" s="98"/>
    </row>
    <row r="567" spans="1:11" x14ac:dyDescent="0.2">
      <c r="A567" s="78"/>
      <c r="B567" s="354"/>
      <c r="C567" s="173"/>
      <c r="D567" s="173"/>
      <c r="E567" s="359"/>
      <c r="F567" s="351"/>
      <c r="G567" s="81"/>
      <c r="H567" s="352"/>
      <c r="I567" s="39"/>
      <c r="J567" s="83"/>
      <c r="K567" s="98"/>
    </row>
    <row r="568" spans="1:11" x14ac:dyDescent="0.2">
      <c r="A568" s="78"/>
      <c r="B568" s="354"/>
      <c r="C568" s="173"/>
      <c r="D568" s="173"/>
      <c r="E568" s="359"/>
      <c r="F568" s="351"/>
      <c r="G568" s="81"/>
      <c r="H568" s="352"/>
      <c r="I568" s="39"/>
      <c r="J568" s="83"/>
      <c r="K568" s="98"/>
    </row>
    <row r="569" spans="1:11" ht="12" customHeight="1" x14ac:dyDescent="0.2">
      <c r="A569" s="78"/>
      <c r="E569" s="94"/>
      <c r="F569" s="351"/>
      <c r="G569" s="81"/>
      <c r="H569" s="352"/>
      <c r="I569" s="39"/>
      <c r="J569" s="83"/>
      <c r="K569" s="98"/>
    </row>
    <row r="570" spans="1:11" ht="12" customHeight="1" x14ac:dyDescent="0.2">
      <c r="A570" s="78"/>
      <c r="E570" s="94"/>
      <c r="F570" s="351"/>
      <c r="G570" s="81"/>
      <c r="H570" s="82"/>
      <c r="I570" s="83"/>
      <c r="J570" s="83"/>
      <c r="K570" s="98"/>
    </row>
    <row r="571" spans="1:11" ht="12" customHeight="1" x14ac:dyDescent="0.2">
      <c r="A571" s="68" t="s">
        <v>379</v>
      </c>
      <c r="B571" s="69"/>
      <c r="C571" s="70"/>
      <c r="D571" s="70"/>
      <c r="E571" s="71" t="s">
        <v>380</v>
      </c>
      <c r="F571" s="72"/>
      <c r="G571" s="73"/>
      <c r="H571" s="74"/>
      <c r="I571" s="75"/>
      <c r="J571" s="75"/>
      <c r="K571" s="104"/>
    </row>
    <row r="572" spans="1:11" ht="12" customHeight="1" x14ac:dyDescent="0.2">
      <c r="A572" s="68" t="s">
        <v>381</v>
      </c>
      <c r="B572" s="69"/>
      <c r="C572" s="70"/>
      <c r="D572" s="70"/>
      <c r="E572" s="71" t="s">
        <v>382</v>
      </c>
      <c r="F572" s="72"/>
      <c r="G572" s="73"/>
      <c r="H572" s="74"/>
      <c r="I572" s="75"/>
      <c r="J572" s="75"/>
      <c r="K572" s="76"/>
    </row>
    <row r="573" spans="1:11" ht="12" customHeight="1" x14ac:dyDescent="0.2">
      <c r="G573" s="81"/>
      <c r="H573" s="82"/>
      <c r="I573" s="83"/>
      <c r="J573" s="83"/>
      <c r="K573" s="84"/>
    </row>
    <row r="574" spans="1:11" ht="12" customHeight="1" x14ac:dyDescent="0.2">
      <c r="A574" s="85" t="s">
        <v>383</v>
      </c>
      <c r="B574" s="86" t="s">
        <v>90</v>
      </c>
      <c r="C574" s="43"/>
      <c r="D574" s="43"/>
      <c r="E574" s="87"/>
      <c r="F574" s="40"/>
      <c r="G574" s="88"/>
      <c r="H574" s="89"/>
      <c r="I574" s="90"/>
      <c r="J574" s="90"/>
      <c r="K574" s="84"/>
    </row>
    <row r="575" spans="1:11" ht="38.25" x14ac:dyDescent="0.2">
      <c r="B575" s="95"/>
      <c r="D575" s="173" t="s">
        <v>56</v>
      </c>
      <c r="E575" s="174" t="s">
        <v>384</v>
      </c>
      <c r="F575" s="175"/>
      <c r="G575" s="81"/>
      <c r="H575" s="82"/>
      <c r="I575" s="83"/>
      <c r="J575" s="83"/>
      <c r="K575" s="84"/>
    </row>
    <row r="576" spans="1:11" s="11" customFormat="1" ht="25.5" x14ac:dyDescent="0.2">
      <c r="A576" s="448"/>
      <c r="B576" s="449"/>
      <c r="C576" s="450"/>
      <c r="D576" s="451" t="s">
        <v>385</v>
      </c>
      <c r="E576" s="452" t="s">
        <v>711</v>
      </c>
      <c r="F576" s="453"/>
      <c r="G576" s="454"/>
      <c r="H576" s="455"/>
      <c r="I576" s="456"/>
      <c r="J576" s="456"/>
      <c r="K576" s="457"/>
    </row>
    <row r="577" spans="1:12" ht="12.75" customHeight="1" x14ac:dyDescent="0.2">
      <c r="G577" s="81"/>
      <c r="H577" s="82"/>
      <c r="I577" s="83"/>
      <c r="J577" s="83"/>
      <c r="K577" s="84"/>
    </row>
    <row r="578" spans="1:12" ht="12.75" customHeight="1" x14ac:dyDescent="0.2">
      <c r="G578" s="81"/>
      <c r="H578" s="82"/>
      <c r="I578" s="83"/>
      <c r="J578" s="83"/>
      <c r="K578" s="84"/>
    </row>
    <row r="579" spans="1:12" ht="6" customHeight="1" x14ac:dyDescent="0.2">
      <c r="G579" s="81"/>
      <c r="H579" s="82"/>
      <c r="I579" s="83"/>
      <c r="J579" s="83"/>
      <c r="K579" s="84"/>
    </row>
    <row r="580" spans="1:12" s="362" customFormat="1" ht="12" customHeight="1" x14ac:dyDescent="0.2">
      <c r="A580" s="194" t="s">
        <v>386</v>
      </c>
      <c r="B580" s="360" t="s">
        <v>387</v>
      </c>
      <c r="C580" s="197"/>
      <c r="D580" s="197"/>
      <c r="E580" s="361"/>
      <c r="G580" s="363"/>
      <c r="H580" s="364"/>
      <c r="I580" s="365"/>
      <c r="J580" s="365"/>
      <c r="K580" s="185"/>
      <c r="L580" s="275"/>
    </row>
    <row r="581" spans="1:12" s="145" customFormat="1" ht="25.5" x14ac:dyDescent="0.2">
      <c r="A581" s="192"/>
      <c r="B581" s="177"/>
      <c r="C581" s="178"/>
      <c r="D581" s="179">
        <v>20</v>
      </c>
      <c r="E581" s="277" t="s">
        <v>388</v>
      </c>
      <c r="G581" s="182"/>
      <c r="H581" s="154"/>
      <c r="I581" s="183"/>
      <c r="J581" s="183"/>
      <c r="K581" s="185"/>
      <c r="L581" s="275"/>
    </row>
    <row r="582" spans="1:12" s="190" customFormat="1" ht="15" x14ac:dyDescent="0.2">
      <c r="A582" s="192" t="s">
        <v>389</v>
      </c>
      <c r="B582" s="186"/>
      <c r="C582" s="178"/>
      <c r="D582" s="178"/>
      <c r="E582" s="193" t="s">
        <v>144</v>
      </c>
      <c r="G582" s="182" t="s">
        <v>62</v>
      </c>
      <c r="H582" s="154">
        <v>401.63</v>
      </c>
      <c r="I582" s="183"/>
      <c r="J582" s="183"/>
      <c r="K582" s="185"/>
      <c r="L582" s="275"/>
    </row>
    <row r="583" spans="1:12" s="190" customFormat="1" ht="15" x14ac:dyDescent="0.2">
      <c r="A583" s="192" t="s">
        <v>390</v>
      </c>
      <c r="B583" s="186"/>
      <c r="C583" s="178"/>
      <c r="D583" s="178"/>
      <c r="E583" s="193" t="s">
        <v>222</v>
      </c>
      <c r="G583" s="182" t="s">
        <v>62</v>
      </c>
      <c r="H583" s="154">
        <v>438.56</v>
      </c>
      <c r="I583" s="183"/>
      <c r="J583" s="183"/>
      <c r="K583" s="185"/>
      <c r="L583" s="275"/>
    </row>
    <row r="584" spans="1:12" s="190" customFormat="1" x14ac:dyDescent="0.2">
      <c r="A584" s="192"/>
      <c r="B584" s="186"/>
      <c r="C584" s="178"/>
      <c r="D584" s="178"/>
      <c r="E584" s="193"/>
      <c r="G584" s="182"/>
      <c r="H584" s="154"/>
      <c r="I584" s="183"/>
      <c r="J584" s="183"/>
      <c r="K584" s="185"/>
      <c r="L584" s="275"/>
    </row>
    <row r="585" spans="1:12" s="145" customFormat="1" ht="15.75" customHeight="1" x14ac:dyDescent="0.2">
      <c r="A585" s="192"/>
      <c r="B585" s="177"/>
      <c r="C585" s="178"/>
      <c r="D585" s="366">
        <v>16</v>
      </c>
      <c r="E585" s="367" t="s">
        <v>391</v>
      </c>
      <c r="G585" s="182"/>
      <c r="H585" s="154"/>
      <c r="I585" s="183"/>
      <c r="J585" s="183"/>
      <c r="K585" s="185"/>
      <c r="L585" s="275"/>
    </row>
    <row r="586" spans="1:12" s="190" customFormat="1" ht="15" x14ac:dyDescent="0.2">
      <c r="A586" s="192" t="s">
        <v>392</v>
      </c>
      <c r="B586" s="186"/>
      <c r="C586" s="178"/>
      <c r="D586" s="178"/>
      <c r="E586" s="193" t="s">
        <v>144</v>
      </c>
      <c r="G586" s="182" t="s">
        <v>62</v>
      </c>
      <c r="H586" s="154">
        <v>942.32999999999993</v>
      </c>
      <c r="I586" s="183"/>
      <c r="J586" s="183"/>
      <c r="K586" s="185"/>
      <c r="L586" s="275"/>
    </row>
    <row r="587" spans="1:12" s="190" customFormat="1" ht="15" x14ac:dyDescent="0.2">
      <c r="A587" s="192" t="s">
        <v>393</v>
      </c>
      <c r="B587" s="186"/>
      <c r="C587" s="178"/>
      <c r="D587" s="178"/>
      <c r="E587" s="193" t="s">
        <v>222</v>
      </c>
      <c r="G587" s="182" t="s">
        <v>62</v>
      </c>
      <c r="H587" s="154">
        <v>493.02</v>
      </c>
      <c r="I587" s="183"/>
      <c r="J587" s="183"/>
      <c r="K587" s="185"/>
      <c r="L587" s="275"/>
    </row>
    <row r="588" spans="1:12" s="190" customFormat="1" ht="12" customHeight="1" x14ac:dyDescent="0.2">
      <c r="A588" s="192"/>
      <c r="B588" s="186"/>
      <c r="C588" s="178"/>
      <c r="D588" s="178"/>
      <c r="E588" s="193"/>
      <c r="G588" s="182"/>
      <c r="H588" s="154"/>
      <c r="I588" s="183"/>
      <c r="J588" s="183"/>
      <c r="K588" s="185"/>
      <c r="L588" s="275"/>
    </row>
    <row r="589" spans="1:12" s="317" customFormat="1" ht="12" customHeight="1" x14ac:dyDescent="0.2">
      <c r="A589" s="368" t="s">
        <v>394</v>
      </c>
      <c r="B589" s="369" t="s">
        <v>707</v>
      </c>
      <c r="C589" s="370"/>
      <c r="D589" s="370"/>
      <c r="E589" s="371"/>
      <c r="F589" s="372"/>
      <c r="G589" s="373"/>
      <c r="H589" s="374"/>
      <c r="I589" s="375"/>
      <c r="J589" s="375"/>
      <c r="K589" s="376"/>
      <c r="L589" s="275"/>
    </row>
    <row r="590" spans="1:12" s="289" customFormat="1" ht="12" customHeight="1" x14ac:dyDescent="0.2">
      <c r="A590" s="279"/>
      <c r="B590" s="280"/>
      <c r="C590" s="281"/>
      <c r="D590" s="281"/>
      <c r="E590" s="282"/>
      <c r="F590" s="283"/>
      <c r="G590" s="284"/>
      <c r="H590" s="285"/>
      <c r="I590" s="286"/>
      <c r="J590" s="286"/>
      <c r="K590" s="287"/>
      <c r="L590" s="288"/>
    </row>
    <row r="591" spans="1:12" s="150" customFormat="1" ht="15" customHeight="1" x14ac:dyDescent="0.2">
      <c r="A591" s="377"/>
      <c r="B591" s="378"/>
      <c r="C591" s="281"/>
      <c r="D591" s="366">
        <v>25</v>
      </c>
      <c r="E591" s="447" t="s">
        <v>712</v>
      </c>
      <c r="F591" s="379"/>
      <c r="G591" s="284"/>
      <c r="H591" s="380"/>
      <c r="I591" s="286"/>
      <c r="J591" s="286"/>
      <c r="K591" s="287"/>
      <c r="L591" s="381"/>
    </row>
    <row r="592" spans="1:12" s="190" customFormat="1" ht="15" x14ac:dyDescent="0.2">
      <c r="A592" s="192" t="s">
        <v>395</v>
      </c>
      <c r="B592" s="186"/>
      <c r="C592" s="178"/>
      <c r="D592" s="178"/>
      <c r="E592" s="193" t="s">
        <v>144</v>
      </c>
      <c r="G592" s="182" t="s">
        <v>62</v>
      </c>
      <c r="H592" s="380">
        <v>270.58999999999997</v>
      </c>
      <c r="I592" s="183"/>
      <c r="J592" s="183"/>
      <c r="K592" s="185"/>
      <c r="L592" s="275"/>
    </row>
    <row r="593" spans="1:12" s="190" customFormat="1" ht="15" x14ac:dyDescent="0.2">
      <c r="A593" s="192" t="s">
        <v>397</v>
      </c>
      <c r="B593" s="186"/>
      <c r="C593" s="178"/>
      <c r="D593" s="178"/>
      <c r="E593" s="193" t="s">
        <v>222</v>
      </c>
      <c r="G593" s="182" t="s">
        <v>62</v>
      </c>
      <c r="H593" s="380">
        <v>169.99</v>
      </c>
      <c r="I593" s="183"/>
      <c r="J593" s="183"/>
      <c r="K593" s="185"/>
      <c r="L593" s="275"/>
    </row>
    <row r="594" spans="1:12" s="190" customFormat="1" x14ac:dyDescent="0.2">
      <c r="A594" s="192"/>
      <c r="B594" s="186"/>
      <c r="C594" s="178"/>
      <c r="D594" s="178"/>
      <c r="E594" s="193"/>
      <c r="G594" s="182"/>
      <c r="H594" s="380"/>
      <c r="I594" s="183"/>
      <c r="J594" s="183"/>
      <c r="K594" s="185"/>
      <c r="L594" s="275"/>
    </row>
    <row r="595" spans="1:12" s="150" customFormat="1" ht="12" customHeight="1" x14ac:dyDescent="0.2">
      <c r="A595" s="377"/>
      <c r="B595" s="378"/>
      <c r="C595" s="281"/>
      <c r="D595" s="366">
        <v>35</v>
      </c>
      <c r="E595" s="367" t="s">
        <v>396</v>
      </c>
      <c r="F595" s="379"/>
      <c r="G595" s="284"/>
      <c r="H595" s="380"/>
      <c r="I595" s="286"/>
      <c r="J595" s="286"/>
      <c r="K595" s="287"/>
      <c r="L595" s="381"/>
    </row>
    <row r="596" spans="1:12" s="190" customFormat="1" ht="15" x14ac:dyDescent="0.2">
      <c r="A596" s="192" t="s">
        <v>398</v>
      </c>
      <c r="B596" s="186"/>
      <c r="C596" s="178"/>
      <c r="D596" s="178"/>
      <c r="E596" s="193" t="s">
        <v>144</v>
      </c>
      <c r="G596" s="182" t="s">
        <v>62</v>
      </c>
      <c r="H596" s="380">
        <v>425.79</v>
      </c>
      <c r="I596" s="183"/>
      <c r="J596" s="183"/>
      <c r="K596" s="185"/>
      <c r="L596" s="275"/>
    </row>
    <row r="597" spans="1:12" s="190" customFormat="1" ht="15" x14ac:dyDescent="0.2">
      <c r="A597" s="192" t="s">
        <v>400</v>
      </c>
      <c r="B597" s="186"/>
      <c r="C597" s="178"/>
      <c r="D597" s="178"/>
      <c r="E597" s="193" t="s">
        <v>222</v>
      </c>
      <c r="G597" s="182" t="s">
        <v>62</v>
      </c>
      <c r="H597" s="380">
        <v>61.77</v>
      </c>
      <c r="I597" s="183"/>
      <c r="J597" s="183"/>
      <c r="K597" s="185"/>
      <c r="L597" s="275"/>
    </row>
    <row r="598" spans="1:12" s="190" customFormat="1" x14ac:dyDescent="0.2">
      <c r="A598" s="192"/>
      <c r="B598" s="186"/>
      <c r="C598" s="178"/>
      <c r="D598" s="178"/>
      <c r="E598" s="193"/>
      <c r="G598" s="182"/>
      <c r="H598" s="380"/>
      <c r="I598" s="183"/>
      <c r="J598" s="183"/>
      <c r="K598" s="185"/>
      <c r="L598" s="275"/>
    </row>
    <row r="599" spans="1:12" s="150" customFormat="1" ht="13.5" customHeight="1" x14ac:dyDescent="0.2">
      <c r="A599" s="377"/>
      <c r="B599" s="378"/>
      <c r="C599" s="281"/>
      <c r="D599" s="366">
        <v>50</v>
      </c>
      <c r="E599" s="367" t="s">
        <v>399</v>
      </c>
      <c r="F599" s="379"/>
      <c r="G599" s="284"/>
      <c r="H599" s="380"/>
      <c r="I599" s="286"/>
      <c r="J599" s="286"/>
      <c r="K599" s="287"/>
      <c r="L599" s="381"/>
    </row>
    <row r="600" spans="1:12" s="190" customFormat="1" ht="15" x14ac:dyDescent="0.2">
      <c r="A600" s="192" t="s">
        <v>402</v>
      </c>
      <c r="B600" s="186"/>
      <c r="C600" s="178"/>
      <c r="D600" s="178"/>
      <c r="E600" s="193" t="s">
        <v>144</v>
      </c>
      <c r="G600" s="182" t="s">
        <v>62</v>
      </c>
      <c r="H600" s="380">
        <v>38.159999999999997</v>
      </c>
      <c r="I600" s="183"/>
      <c r="J600" s="183"/>
      <c r="K600" s="185"/>
      <c r="L600" s="275"/>
    </row>
    <row r="601" spans="1:12" s="190" customFormat="1" ht="15" x14ac:dyDescent="0.2">
      <c r="A601" s="192" t="s">
        <v>708</v>
      </c>
      <c r="B601" s="186"/>
      <c r="C601" s="178"/>
      <c r="D601" s="178"/>
      <c r="E601" s="193" t="s">
        <v>222</v>
      </c>
      <c r="G601" s="182" t="s">
        <v>62</v>
      </c>
      <c r="H601" s="380">
        <v>41.64</v>
      </c>
      <c r="I601" s="183"/>
      <c r="J601" s="183"/>
      <c r="K601" s="185"/>
      <c r="L601" s="275"/>
    </row>
    <row r="602" spans="1:12" s="190" customFormat="1" x14ac:dyDescent="0.2">
      <c r="A602" s="192"/>
      <c r="B602" s="186"/>
      <c r="C602" s="178"/>
      <c r="D602" s="178"/>
      <c r="E602" s="193"/>
      <c r="G602" s="182"/>
      <c r="H602" s="380"/>
      <c r="I602" s="183"/>
      <c r="J602" s="183"/>
      <c r="K602" s="185"/>
      <c r="L602" s="275"/>
    </row>
    <row r="603" spans="1:12" s="150" customFormat="1" ht="30" customHeight="1" x14ac:dyDescent="0.2">
      <c r="A603" s="377"/>
      <c r="B603" s="378"/>
      <c r="C603" s="281"/>
      <c r="D603" s="366">
        <v>25</v>
      </c>
      <c r="E603" s="367" t="s">
        <v>401</v>
      </c>
      <c r="F603" s="379"/>
      <c r="G603" s="284"/>
      <c r="H603" s="380"/>
      <c r="I603" s="286"/>
      <c r="J603" s="286"/>
      <c r="K603" s="287"/>
      <c r="L603" s="381"/>
    </row>
    <row r="604" spans="1:12" s="190" customFormat="1" ht="15" x14ac:dyDescent="0.2">
      <c r="A604" s="192" t="s">
        <v>709</v>
      </c>
      <c r="B604" s="186"/>
      <c r="C604" s="178"/>
      <c r="D604" s="178"/>
      <c r="E604" s="193" t="s">
        <v>222</v>
      </c>
      <c r="G604" s="182" t="s">
        <v>62</v>
      </c>
      <c r="H604" s="380">
        <v>169.53299999999999</v>
      </c>
      <c r="I604" s="183"/>
      <c r="J604" s="183"/>
      <c r="K604" s="185"/>
      <c r="L604" s="275"/>
    </row>
    <row r="605" spans="1:12" s="190" customFormat="1" x14ac:dyDescent="0.2">
      <c r="A605" s="192"/>
      <c r="B605" s="186"/>
      <c r="C605" s="178"/>
      <c r="D605" s="178"/>
      <c r="E605" s="193"/>
      <c r="G605" s="182"/>
      <c r="H605" s="380"/>
      <c r="I605" s="183"/>
      <c r="J605" s="183"/>
      <c r="K605" s="185"/>
      <c r="L605" s="275"/>
    </row>
    <row r="606" spans="1:12" s="289" customFormat="1" ht="12" customHeight="1" x14ac:dyDescent="0.2">
      <c r="A606" s="279"/>
      <c r="B606" s="280"/>
      <c r="C606" s="281"/>
      <c r="D606" s="281"/>
      <c r="E606" s="282"/>
      <c r="F606" s="283"/>
      <c r="G606" s="284"/>
      <c r="H606" s="380"/>
      <c r="I606" s="286"/>
      <c r="J606" s="286"/>
      <c r="K606" s="287"/>
      <c r="L606" s="288"/>
    </row>
    <row r="607" spans="1:12" s="289" customFormat="1" ht="12" customHeight="1" x14ac:dyDescent="0.2">
      <c r="A607" s="313" t="s">
        <v>403</v>
      </c>
      <c r="B607" s="316" t="s">
        <v>404</v>
      </c>
      <c r="C607" s="315"/>
      <c r="D607" s="315"/>
      <c r="E607" s="316"/>
      <c r="F607" s="317"/>
      <c r="G607" s="318"/>
      <c r="H607" s="319"/>
      <c r="I607" s="320"/>
      <c r="J607" s="320"/>
      <c r="K607" s="312"/>
      <c r="L607" s="382"/>
    </row>
    <row r="608" spans="1:12" s="289" customFormat="1" ht="12" customHeight="1" x14ac:dyDescent="0.2">
      <c r="A608" s="313"/>
      <c r="B608" s="383"/>
      <c r="C608" s="315"/>
      <c r="D608" s="315"/>
      <c r="E608" s="316"/>
      <c r="F608" s="317"/>
      <c r="G608" s="318"/>
      <c r="H608" s="319"/>
      <c r="I608" s="320"/>
      <c r="J608" s="320"/>
      <c r="K608" s="312"/>
      <c r="L608" s="382"/>
    </row>
    <row r="609" spans="1:12" s="289" customFormat="1" x14ac:dyDescent="0.2">
      <c r="A609" s="313"/>
      <c r="B609" s="333">
        <v>600</v>
      </c>
      <c r="C609" s="315" t="s">
        <v>122</v>
      </c>
      <c r="D609" s="384">
        <v>600</v>
      </c>
      <c r="E609" s="385" t="s">
        <v>405</v>
      </c>
      <c r="G609" s="309"/>
      <c r="H609" s="310"/>
      <c r="I609" s="311"/>
      <c r="J609" s="311"/>
      <c r="K609" s="305"/>
      <c r="L609" s="382"/>
    </row>
    <row r="610" spans="1:12" s="289" customFormat="1" ht="15" x14ac:dyDescent="0.2">
      <c r="A610" s="328" t="s">
        <v>406</v>
      </c>
      <c r="B610" s="306"/>
      <c r="C610" s="307"/>
      <c r="D610" s="335"/>
      <c r="E610" s="193" t="s">
        <v>144</v>
      </c>
      <c r="G610" s="182" t="s">
        <v>62</v>
      </c>
      <c r="H610" s="380">
        <f>H592+H600</f>
        <v>308.75</v>
      </c>
      <c r="I610" s="311"/>
      <c r="J610" s="311"/>
      <c r="K610" s="305"/>
      <c r="L610" s="382"/>
    </row>
    <row r="611" spans="1:12" s="190" customFormat="1" ht="15" x14ac:dyDescent="0.2">
      <c r="A611" s="328" t="s">
        <v>407</v>
      </c>
      <c r="B611" s="186"/>
      <c r="C611" s="178"/>
      <c r="D611" s="178"/>
      <c r="E611" s="193" t="s">
        <v>222</v>
      </c>
      <c r="G611" s="182" t="s">
        <v>62</v>
      </c>
      <c r="H611" s="380">
        <f>H593+H601</f>
        <v>211.63</v>
      </c>
      <c r="I611" s="183"/>
      <c r="J611" s="183"/>
      <c r="K611" s="185"/>
      <c r="L611" s="275"/>
    </row>
    <row r="612" spans="1:12" s="289" customFormat="1" x14ac:dyDescent="0.2">
      <c r="A612" s="328"/>
      <c r="B612" s="306"/>
      <c r="C612" s="307"/>
      <c r="D612" s="335"/>
      <c r="E612" s="308"/>
      <c r="G612" s="309"/>
      <c r="H612" s="310"/>
      <c r="I612" s="311"/>
      <c r="J612" s="311"/>
      <c r="K612" s="305"/>
      <c r="L612" s="382"/>
    </row>
    <row r="613" spans="1:12" s="289" customFormat="1" x14ac:dyDescent="0.2">
      <c r="A613" s="313"/>
      <c r="B613" s="333">
        <v>300</v>
      </c>
      <c r="C613" s="315" t="s">
        <v>122</v>
      </c>
      <c r="D613" s="384">
        <v>300</v>
      </c>
      <c r="E613" s="385" t="s">
        <v>405</v>
      </c>
      <c r="G613" s="309"/>
      <c r="H613" s="310"/>
      <c r="I613" s="311"/>
      <c r="J613" s="311"/>
      <c r="K613" s="305"/>
      <c r="L613" s="382"/>
    </row>
    <row r="614" spans="1:12" s="289" customFormat="1" ht="15" x14ac:dyDescent="0.2">
      <c r="A614" s="328" t="s">
        <v>408</v>
      </c>
      <c r="B614" s="306"/>
      <c r="C614" s="307"/>
      <c r="D614" s="307"/>
      <c r="E614" s="193" t="s">
        <v>144</v>
      </c>
      <c r="G614" s="182" t="s">
        <v>62</v>
      </c>
      <c r="H614" s="380" t="e">
        <f>#REF!</f>
        <v>#REF!</v>
      </c>
      <c r="I614" s="311"/>
      <c r="J614" s="311"/>
      <c r="K614" s="305"/>
      <c r="L614" s="382"/>
    </row>
    <row r="615" spans="1:12" s="289" customFormat="1" x14ac:dyDescent="0.2">
      <c r="A615" s="328"/>
      <c r="B615" s="306"/>
      <c r="C615" s="307"/>
      <c r="D615" s="307"/>
      <c r="E615" s="308"/>
      <c r="G615" s="309"/>
      <c r="H615" s="310"/>
      <c r="I615" s="311"/>
      <c r="J615" s="311"/>
      <c r="K615" s="305"/>
      <c r="L615" s="382"/>
    </row>
    <row r="616" spans="1:12" s="289" customFormat="1" ht="12" customHeight="1" x14ac:dyDescent="0.2">
      <c r="A616" s="328"/>
      <c r="B616" s="306"/>
      <c r="C616" s="307"/>
      <c r="D616" s="307"/>
      <c r="E616" s="308"/>
      <c r="G616" s="309"/>
      <c r="H616" s="310"/>
      <c r="I616" s="311"/>
      <c r="J616" s="311"/>
      <c r="K616" s="305"/>
      <c r="L616" s="382"/>
    </row>
    <row r="617" spans="1:12" s="289" customFormat="1" ht="12" customHeight="1" x14ac:dyDescent="0.2">
      <c r="A617" s="313" t="s">
        <v>409</v>
      </c>
      <c r="B617" s="316" t="s">
        <v>410</v>
      </c>
      <c r="C617" s="315"/>
      <c r="D617" s="315"/>
      <c r="E617" s="316"/>
      <c r="F617" s="317"/>
      <c r="G617" s="318"/>
      <c r="H617" s="319"/>
      <c r="I617" s="320"/>
      <c r="J617" s="320"/>
      <c r="K617" s="312"/>
      <c r="L617" s="382"/>
    </row>
    <row r="618" spans="1:12" s="289" customFormat="1" ht="12" customHeight="1" x14ac:dyDescent="0.2">
      <c r="A618" s="313"/>
      <c r="B618" s="383"/>
      <c r="C618" s="315"/>
      <c r="D618" s="315"/>
      <c r="E618" s="316"/>
      <c r="F618" s="317"/>
      <c r="G618" s="318"/>
      <c r="H618" s="319"/>
      <c r="I618" s="320"/>
      <c r="J618" s="320"/>
      <c r="K618" s="312"/>
      <c r="L618" s="382"/>
    </row>
    <row r="619" spans="1:12" s="289" customFormat="1" x14ac:dyDescent="0.2">
      <c r="A619" s="313"/>
      <c r="B619" s="333">
        <v>600</v>
      </c>
      <c r="C619" s="315" t="s">
        <v>122</v>
      </c>
      <c r="D619" s="384">
        <v>300</v>
      </c>
      <c r="E619" s="385" t="s">
        <v>411</v>
      </c>
      <c r="G619" s="309"/>
      <c r="H619" s="310"/>
      <c r="I619" s="311"/>
      <c r="J619" s="311"/>
      <c r="K619" s="305"/>
      <c r="L619" s="382"/>
    </row>
    <row r="620" spans="1:12" s="289" customFormat="1" ht="15" x14ac:dyDescent="0.2">
      <c r="A620" s="328" t="s">
        <v>412</v>
      </c>
      <c r="B620" s="306"/>
      <c r="C620" s="307"/>
      <c r="D620" s="335"/>
      <c r="E620" s="193" t="s">
        <v>144</v>
      </c>
      <c r="G620" s="182" t="s">
        <v>62</v>
      </c>
      <c r="H620" s="380">
        <v>61.779999999999994</v>
      </c>
      <c r="I620" s="311"/>
      <c r="J620" s="311"/>
      <c r="K620" s="305"/>
      <c r="L620" s="382"/>
    </row>
    <row r="621" spans="1:12" s="289" customFormat="1" ht="13.5" customHeight="1" x14ac:dyDescent="0.2">
      <c r="A621" s="279"/>
      <c r="B621" s="280"/>
      <c r="C621" s="281"/>
      <c r="D621" s="281"/>
      <c r="E621" s="282"/>
      <c r="F621" s="283"/>
      <c r="G621" s="284"/>
      <c r="H621" s="380"/>
      <c r="I621" s="286"/>
      <c r="J621" s="286"/>
      <c r="K621" s="287"/>
      <c r="L621" s="288"/>
    </row>
    <row r="622" spans="1:12" s="289" customFormat="1" ht="13.5" customHeight="1" x14ac:dyDescent="0.2">
      <c r="A622" s="313" t="s">
        <v>413</v>
      </c>
      <c r="B622" s="316" t="s">
        <v>414</v>
      </c>
      <c r="C622" s="315"/>
      <c r="D622" s="315"/>
      <c r="E622" s="316"/>
      <c r="F622" s="317"/>
      <c r="G622" s="318"/>
      <c r="H622" s="319"/>
      <c r="I622" s="320"/>
      <c r="J622" s="320"/>
      <c r="K622" s="312"/>
      <c r="L622" s="382"/>
    </row>
    <row r="623" spans="1:12" s="289" customFormat="1" ht="13.5" customHeight="1" x14ac:dyDescent="0.2">
      <c r="A623" s="313"/>
      <c r="B623" s="383"/>
      <c r="C623" s="315"/>
      <c r="D623" s="315"/>
      <c r="E623" s="316"/>
      <c r="F623" s="317"/>
      <c r="G623" s="318"/>
      <c r="H623" s="319"/>
      <c r="I623" s="320"/>
      <c r="J623" s="320"/>
      <c r="K623" s="312"/>
      <c r="L623" s="382"/>
    </row>
    <row r="624" spans="1:12" s="289" customFormat="1" ht="13.5" customHeight="1" x14ac:dyDescent="0.2">
      <c r="A624" s="313"/>
      <c r="B624" s="333"/>
      <c r="C624" s="315"/>
      <c r="D624" s="385" t="s">
        <v>415</v>
      </c>
      <c r="E624" s="385"/>
      <c r="G624" s="309"/>
      <c r="H624" s="310"/>
      <c r="I624" s="311"/>
      <c r="J624" s="311"/>
      <c r="K624" s="305"/>
      <c r="L624" s="382"/>
    </row>
    <row r="625" spans="1:12" s="289" customFormat="1" ht="13.5" customHeight="1" x14ac:dyDescent="0.2">
      <c r="A625" s="328" t="s">
        <v>416</v>
      </c>
      <c r="B625" s="306"/>
      <c r="C625" s="307"/>
      <c r="D625" s="335"/>
      <c r="E625" s="193" t="s">
        <v>144</v>
      </c>
      <c r="G625" s="182" t="s">
        <v>62</v>
      </c>
      <c r="H625" s="380">
        <f>H596</f>
        <v>425.79</v>
      </c>
      <c r="I625" s="311"/>
      <c r="J625" s="311"/>
      <c r="K625" s="305"/>
      <c r="L625" s="382"/>
    </row>
    <row r="626" spans="1:12" s="190" customFormat="1" ht="15" x14ac:dyDescent="0.2">
      <c r="A626" s="328" t="s">
        <v>417</v>
      </c>
      <c r="B626" s="186"/>
      <c r="C626" s="178"/>
      <c r="D626" s="178"/>
      <c r="E626" s="193" t="s">
        <v>222</v>
      </c>
      <c r="G626" s="182" t="s">
        <v>62</v>
      </c>
      <c r="H626" s="380">
        <f>H597</f>
        <v>61.77</v>
      </c>
      <c r="I626" s="311"/>
      <c r="J626" s="183"/>
      <c r="K626" s="185"/>
      <c r="L626" s="275"/>
    </row>
    <row r="627" spans="1:12" s="289" customFormat="1" ht="13.5" customHeight="1" x14ac:dyDescent="0.2">
      <c r="A627" s="313"/>
      <c r="B627" s="383"/>
      <c r="C627" s="315"/>
      <c r="D627" s="315"/>
      <c r="E627" s="316"/>
      <c r="F627" s="317"/>
      <c r="G627" s="318"/>
      <c r="H627" s="319"/>
      <c r="I627" s="320"/>
      <c r="J627" s="320"/>
      <c r="K627" s="312"/>
      <c r="L627" s="382"/>
    </row>
    <row r="628" spans="1:12" s="289" customFormat="1" ht="13.5" customHeight="1" x14ac:dyDescent="0.2">
      <c r="A628" s="313"/>
      <c r="B628" s="333"/>
      <c r="C628" s="315"/>
      <c r="D628" s="385" t="s">
        <v>710</v>
      </c>
      <c r="E628" s="385"/>
      <c r="G628" s="309"/>
      <c r="H628" s="310"/>
      <c r="I628" s="311"/>
      <c r="J628" s="311"/>
      <c r="K628" s="305"/>
      <c r="L628" s="382"/>
    </row>
    <row r="629" spans="1:12" s="289" customFormat="1" ht="13.5" customHeight="1" x14ac:dyDescent="0.2">
      <c r="A629" s="328" t="s">
        <v>418</v>
      </c>
      <c r="B629" s="306"/>
      <c r="C629" s="307"/>
      <c r="D629" s="335"/>
      <c r="E629" s="193" t="s">
        <v>144</v>
      </c>
      <c r="G629" s="182" t="s">
        <v>40</v>
      </c>
      <c r="H629" s="380">
        <v>1</v>
      </c>
      <c r="I629" s="311"/>
      <c r="J629" s="311"/>
      <c r="K629" s="305"/>
      <c r="L629" s="382"/>
    </row>
    <row r="630" spans="1:12" ht="12" customHeight="1" x14ac:dyDescent="0.2">
      <c r="A630" s="328"/>
      <c r="B630" s="306"/>
      <c r="C630" s="307"/>
      <c r="D630" s="335"/>
      <c r="E630" s="193"/>
      <c r="F630" s="289"/>
      <c r="G630" s="182"/>
      <c r="H630" s="82"/>
      <c r="I630" s="83"/>
      <c r="J630" s="83"/>
      <c r="K630" s="98"/>
    </row>
    <row r="631" spans="1:12" ht="12" customHeight="1" x14ac:dyDescent="0.2">
      <c r="A631" s="313" t="s">
        <v>419</v>
      </c>
      <c r="B631" s="324" t="s">
        <v>420</v>
      </c>
      <c r="C631" s="307"/>
      <c r="D631" s="335"/>
      <c r="E631" s="193"/>
      <c r="F631" s="289"/>
      <c r="G631" s="182"/>
      <c r="H631" s="82"/>
      <c r="I631" s="83"/>
      <c r="J631" s="83"/>
      <c r="K631" s="98"/>
    </row>
    <row r="632" spans="1:12" ht="12" customHeight="1" x14ac:dyDescent="0.2">
      <c r="A632" s="328"/>
      <c r="B632" s="306"/>
      <c r="C632" s="307"/>
      <c r="D632" s="335"/>
      <c r="E632" s="193" t="s">
        <v>421</v>
      </c>
      <c r="F632" s="289"/>
      <c r="G632" s="182"/>
      <c r="H632" s="82"/>
      <c r="I632" s="83"/>
      <c r="J632" s="83"/>
      <c r="K632" s="98"/>
    </row>
    <row r="633" spans="1:12" ht="12" customHeight="1" x14ac:dyDescent="0.2">
      <c r="A633" s="328" t="s">
        <v>419</v>
      </c>
      <c r="B633" s="306"/>
      <c r="C633" s="307"/>
      <c r="D633" s="335"/>
      <c r="E633" s="193" t="s">
        <v>422</v>
      </c>
      <c r="F633" s="289"/>
      <c r="G633" s="182" t="s">
        <v>62</v>
      </c>
      <c r="H633" s="82">
        <v>112.06699999999999</v>
      </c>
      <c r="I633" s="83"/>
      <c r="J633" s="83"/>
      <c r="K633" s="98"/>
    </row>
    <row r="634" spans="1:12" ht="12" customHeight="1" x14ac:dyDescent="0.2">
      <c r="A634" s="328"/>
      <c r="B634" s="306"/>
      <c r="C634" s="307"/>
      <c r="D634" s="335"/>
      <c r="E634" s="193"/>
      <c r="F634" s="289"/>
      <c r="G634" s="182"/>
      <c r="H634" s="82"/>
      <c r="I634" s="83"/>
      <c r="J634" s="83"/>
      <c r="K634" s="98"/>
    </row>
    <row r="635" spans="1:12" ht="12" customHeight="1" x14ac:dyDescent="0.2">
      <c r="A635" s="328"/>
      <c r="B635" s="306"/>
      <c r="C635" s="307"/>
      <c r="D635" s="335"/>
      <c r="E635" s="193"/>
      <c r="F635" s="289"/>
      <c r="G635" s="182"/>
      <c r="H635" s="82"/>
      <c r="I635" s="83"/>
      <c r="J635" s="83"/>
      <c r="K635" s="98"/>
    </row>
    <row r="636" spans="1:12" ht="12" customHeight="1" x14ac:dyDescent="0.2">
      <c r="A636" s="328"/>
      <c r="B636" s="306"/>
      <c r="C636" s="307"/>
      <c r="D636" s="335"/>
      <c r="E636" s="193"/>
      <c r="F636" s="289"/>
      <c r="G636" s="182"/>
      <c r="H636" s="82"/>
      <c r="I636" s="83"/>
      <c r="J636" s="83"/>
      <c r="K636" s="98"/>
    </row>
    <row r="637" spans="1:12" ht="12" customHeight="1" x14ac:dyDescent="0.2">
      <c r="A637" s="85"/>
      <c r="B637" s="42"/>
      <c r="C637" s="43"/>
      <c r="D637" s="43"/>
      <c r="E637" s="94"/>
      <c r="G637" s="81"/>
      <c r="H637" s="82"/>
      <c r="I637" s="83"/>
      <c r="J637" s="83"/>
      <c r="K637" s="98"/>
    </row>
    <row r="638" spans="1:12" ht="12" customHeight="1" x14ac:dyDescent="0.2">
      <c r="A638" s="68" t="s">
        <v>423</v>
      </c>
      <c r="B638" s="69"/>
      <c r="C638" s="70"/>
      <c r="D638" s="70"/>
      <c r="E638" s="71" t="s">
        <v>424</v>
      </c>
      <c r="F638" s="72"/>
      <c r="G638" s="73"/>
      <c r="H638" s="74"/>
      <c r="I638" s="75"/>
      <c r="J638" s="75"/>
      <c r="K638" s="104"/>
    </row>
    <row r="639" spans="1:12" s="77" customFormat="1" x14ac:dyDescent="0.2">
      <c r="A639" s="68" t="s">
        <v>425</v>
      </c>
      <c r="B639" s="69"/>
      <c r="C639" s="70"/>
      <c r="D639" s="70"/>
      <c r="E639" s="71" t="s">
        <v>426</v>
      </c>
      <c r="F639" s="72"/>
      <c r="G639" s="73"/>
      <c r="H639" s="74"/>
      <c r="I639" s="75"/>
      <c r="J639" s="75"/>
      <c r="K639" s="76"/>
    </row>
    <row r="640" spans="1:12" ht="12" customHeight="1" x14ac:dyDescent="0.2">
      <c r="G640" s="81"/>
      <c r="H640" s="82"/>
      <c r="I640" s="83"/>
      <c r="J640" s="83"/>
      <c r="K640" s="84"/>
    </row>
    <row r="641" spans="1:11" s="91" customFormat="1" ht="12" customHeight="1" x14ac:dyDescent="0.2">
      <c r="A641" s="85" t="s">
        <v>427</v>
      </c>
      <c r="B641" s="86" t="s">
        <v>90</v>
      </c>
      <c r="C641" s="43"/>
      <c r="D641" s="43"/>
      <c r="E641" s="87"/>
      <c r="F641" s="40"/>
      <c r="G641" s="88"/>
      <c r="H641" s="89"/>
      <c r="I641" s="90"/>
      <c r="J641" s="90"/>
      <c r="K641" s="84"/>
    </row>
    <row r="642" spans="1:11" ht="51" x14ac:dyDescent="0.2">
      <c r="B642" s="95"/>
      <c r="D642" s="173" t="s">
        <v>56</v>
      </c>
      <c r="E642" s="386" t="s">
        <v>279</v>
      </c>
      <c r="F642" s="97"/>
      <c r="G642" s="81"/>
      <c r="H642" s="82"/>
      <c r="I642" s="83"/>
      <c r="J642" s="83"/>
      <c r="K642" s="84"/>
    </row>
    <row r="643" spans="1:11" x14ac:dyDescent="0.2">
      <c r="D643" s="173"/>
      <c r="E643" s="386"/>
      <c r="F643" s="97"/>
      <c r="G643" s="81"/>
      <c r="H643" s="82"/>
      <c r="I643" s="83"/>
      <c r="J643" s="83"/>
      <c r="K643" s="84"/>
    </row>
    <row r="644" spans="1:11" ht="12" customHeight="1" x14ac:dyDescent="0.2">
      <c r="G644" s="81"/>
      <c r="H644" s="82"/>
      <c r="I644" s="83"/>
      <c r="J644" s="83"/>
      <c r="K644" s="84"/>
    </row>
    <row r="645" spans="1:11" ht="12" customHeight="1" x14ac:dyDescent="0.2">
      <c r="A645" s="85" t="s">
        <v>428</v>
      </c>
      <c r="B645" s="86" t="s">
        <v>429</v>
      </c>
      <c r="C645" s="43"/>
      <c r="D645" s="43"/>
      <c r="E645" s="87"/>
      <c r="G645" s="81"/>
      <c r="H645" s="82"/>
      <c r="I645" s="83"/>
      <c r="J645" s="83"/>
      <c r="K645" s="90"/>
    </row>
    <row r="646" spans="1:11" ht="12" customHeight="1" x14ac:dyDescent="0.2">
      <c r="A646" s="85"/>
      <c r="B646" s="42"/>
      <c r="C646" s="43"/>
      <c r="D646" s="43"/>
      <c r="E646" s="87"/>
      <c r="G646" s="81"/>
      <c r="H646" s="82"/>
      <c r="I646" s="83"/>
      <c r="J646" s="83"/>
      <c r="K646" s="90"/>
    </row>
    <row r="647" spans="1:11" x14ac:dyDescent="0.2">
      <c r="A647" s="85"/>
      <c r="B647" s="338"/>
      <c r="C647" s="43"/>
      <c r="D647" s="43"/>
      <c r="E647" s="387" t="s">
        <v>430</v>
      </c>
      <c r="G647" s="81"/>
      <c r="H647" s="82"/>
      <c r="I647" s="83"/>
      <c r="J647" s="83"/>
      <c r="K647" s="90"/>
    </row>
    <row r="648" spans="1:11" ht="15" x14ac:dyDescent="0.2">
      <c r="A648" s="78" t="s">
        <v>431</v>
      </c>
      <c r="E648" s="193" t="s">
        <v>222</v>
      </c>
      <c r="G648" s="182" t="s">
        <v>62</v>
      </c>
      <c r="H648" s="82">
        <v>426.02000000000004</v>
      </c>
      <c r="I648" s="83"/>
      <c r="J648" s="83"/>
      <c r="K648" s="98"/>
    </row>
    <row r="649" spans="1:11" ht="12" customHeight="1" x14ac:dyDescent="0.2">
      <c r="A649" s="78"/>
      <c r="E649" s="94"/>
      <c r="G649" s="388"/>
      <c r="H649" s="82"/>
      <c r="I649" s="83"/>
      <c r="J649" s="83"/>
      <c r="K649" s="98"/>
    </row>
    <row r="650" spans="1:11" ht="12" customHeight="1" x14ac:dyDescent="0.2">
      <c r="A650" s="78"/>
      <c r="E650" s="94"/>
      <c r="G650" s="388"/>
      <c r="H650" s="82"/>
      <c r="I650" s="83"/>
      <c r="J650" s="83"/>
      <c r="K650" s="98"/>
    </row>
    <row r="651" spans="1:11" x14ac:dyDescent="0.2">
      <c r="A651" s="85"/>
      <c r="B651" s="338"/>
      <c r="C651" s="43"/>
      <c r="D651" s="43"/>
      <c r="E651" s="387" t="s">
        <v>432</v>
      </c>
      <c r="G651" s="81"/>
      <c r="H651" s="82"/>
      <c r="I651" s="83"/>
      <c r="J651" s="83"/>
      <c r="K651" s="90"/>
    </row>
    <row r="652" spans="1:11" ht="15" x14ac:dyDescent="0.2">
      <c r="A652" s="78" t="s">
        <v>433</v>
      </c>
      <c r="E652" s="193" t="s">
        <v>144</v>
      </c>
      <c r="G652" s="182" t="s">
        <v>62</v>
      </c>
      <c r="H652" s="82">
        <v>289.25100000000003</v>
      </c>
      <c r="I652" s="83"/>
      <c r="J652" s="83"/>
      <c r="K652" s="98"/>
    </row>
    <row r="653" spans="1:11" ht="15" x14ac:dyDescent="0.2">
      <c r="A653" s="78" t="s">
        <v>434</v>
      </c>
      <c r="E653" s="193" t="s">
        <v>222</v>
      </c>
      <c r="G653" s="182" t="s">
        <v>62</v>
      </c>
      <c r="H653" s="82">
        <v>44.284999999999997</v>
      </c>
      <c r="I653" s="83"/>
      <c r="J653" s="83"/>
      <c r="K653" s="98"/>
    </row>
    <row r="654" spans="1:11" ht="12" customHeight="1" x14ac:dyDescent="0.2">
      <c r="A654" s="78"/>
      <c r="E654" s="94"/>
      <c r="G654" s="388"/>
      <c r="H654" s="82"/>
      <c r="I654" s="83"/>
      <c r="J654" s="83"/>
      <c r="K654" s="98"/>
    </row>
    <row r="655" spans="1:11" ht="12" customHeight="1" x14ac:dyDescent="0.2">
      <c r="A655" s="78"/>
      <c r="E655" s="94"/>
      <c r="G655" s="388"/>
      <c r="H655" s="82"/>
      <c r="I655" s="83"/>
      <c r="J655" s="83"/>
      <c r="K655" s="98"/>
    </row>
    <row r="656" spans="1:11" ht="12" customHeight="1" x14ac:dyDescent="0.2">
      <c r="A656" s="78"/>
      <c r="E656" s="94"/>
      <c r="G656" s="388"/>
      <c r="H656" s="82"/>
      <c r="I656" s="83"/>
      <c r="J656" s="83"/>
      <c r="K656" s="98"/>
    </row>
    <row r="657" spans="1:11" ht="12" customHeight="1" x14ac:dyDescent="0.2">
      <c r="A657" s="78"/>
      <c r="E657" s="94"/>
      <c r="G657" s="388"/>
      <c r="H657" s="82"/>
      <c r="I657" s="83"/>
      <c r="J657" s="83"/>
      <c r="K657" s="98"/>
    </row>
    <row r="658" spans="1:11" ht="12" customHeight="1" x14ac:dyDescent="0.2">
      <c r="A658" s="78"/>
      <c r="E658" s="94"/>
      <c r="G658" s="388"/>
      <c r="H658" s="82"/>
      <c r="I658" s="83"/>
      <c r="J658" s="83"/>
      <c r="K658" s="98"/>
    </row>
    <row r="659" spans="1:11" ht="12" customHeight="1" x14ac:dyDescent="0.2">
      <c r="A659" s="78"/>
      <c r="E659" s="94"/>
      <c r="G659" s="388"/>
      <c r="H659" s="82"/>
      <c r="I659" s="83"/>
      <c r="J659" s="83"/>
      <c r="K659" s="98"/>
    </row>
    <row r="660" spans="1:11" ht="12" customHeight="1" x14ac:dyDescent="0.2">
      <c r="A660" s="78"/>
      <c r="E660" s="94"/>
      <c r="G660" s="388"/>
      <c r="H660" s="82"/>
      <c r="I660" s="83"/>
      <c r="J660" s="83"/>
      <c r="K660" s="98"/>
    </row>
    <row r="661" spans="1:11" ht="12" customHeight="1" x14ac:dyDescent="0.2">
      <c r="A661" s="78"/>
      <c r="E661" s="94"/>
      <c r="G661" s="388"/>
      <c r="H661" s="82"/>
      <c r="I661" s="83"/>
      <c r="J661" s="83"/>
      <c r="K661" s="98"/>
    </row>
    <row r="662" spans="1:11" ht="12" customHeight="1" x14ac:dyDescent="0.2">
      <c r="A662" s="78"/>
      <c r="E662" s="94"/>
      <c r="G662" s="388"/>
      <c r="H662" s="82"/>
      <c r="I662" s="83"/>
      <c r="J662" s="83"/>
      <c r="K662" s="98"/>
    </row>
    <row r="663" spans="1:11" ht="12" customHeight="1" x14ac:dyDescent="0.2">
      <c r="A663" s="78"/>
      <c r="E663" s="94"/>
      <c r="G663" s="388"/>
      <c r="H663" s="82"/>
      <c r="I663" s="83"/>
      <c r="J663" s="83"/>
      <c r="K663" s="98"/>
    </row>
    <row r="664" spans="1:11" ht="12" customHeight="1" x14ac:dyDescent="0.2">
      <c r="A664" s="78"/>
      <c r="E664" s="94"/>
      <c r="G664" s="388"/>
      <c r="H664" s="82"/>
      <c r="I664" s="83"/>
      <c r="J664" s="83"/>
      <c r="K664" s="98"/>
    </row>
    <row r="665" spans="1:11" ht="12" customHeight="1" x14ac:dyDescent="0.2">
      <c r="A665" s="78"/>
      <c r="E665" s="94"/>
      <c r="G665" s="388"/>
      <c r="H665" s="82"/>
      <c r="I665" s="83"/>
      <c r="J665" s="83"/>
      <c r="K665" s="98"/>
    </row>
    <row r="666" spans="1:11" ht="12" customHeight="1" x14ac:dyDescent="0.2">
      <c r="A666" s="78"/>
      <c r="E666" s="94"/>
      <c r="G666" s="388"/>
      <c r="H666" s="82"/>
      <c r="I666" s="83"/>
      <c r="J666" s="83"/>
      <c r="K666" s="98"/>
    </row>
    <row r="667" spans="1:11" ht="12" customHeight="1" x14ac:dyDescent="0.2">
      <c r="A667" s="78"/>
      <c r="E667" s="94"/>
      <c r="G667" s="388"/>
      <c r="H667" s="82"/>
      <c r="I667" s="83"/>
      <c r="J667" s="83"/>
      <c r="K667" s="98"/>
    </row>
    <row r="668" spans="1:11" ht="12" customHeight="1" x14ac:dyDescent="0.2">
      <c r="A668" s="78"/>
      <c r="E668" s="94"/>
      <c r="G668" s="388"/>
      <c r="H668" s="82"/>
      <c r="I668" s="83"/>
      <c r="J668" s="83"/>
      <c r="K668" s="98"/>
    </row>
    <row r="669" spans="1:11" ht="12" customHeight="1" x14ac:dyDescent="0.2">
      <c r="A669" s="78"/>
      <c r="E669" s="94"/>
      <c r="G669" s="388"/>
      <c r="H669" s="82"/>
      <c r="I669" s="83"/>
      <c r="J669" s="83"/>
      <c r="K669" s="98"/>
    </row>
    <row r="670" spans="1:11" ht="12" customHeight="1" x14ac:dyDescent="0.2">
      <c r="A670" s="78"/>
      <c r="E670" s="94"/>
      <c r="G670" s="388"/>
      <c r="H670" s="82"/>
      <c r="I670" s="83"/>
      <c r="J670" s="83"/>
      <c r="K670" s="98"/>
    </row>
    <row r="671" spans="1:11" ht="12" customHeight="1" x14ac:dyDescent="0.2">
      <c r="A671" s="78"/>
      <c r="E671" s="94"/>
      <c r="G671" s="388"/>
      <c r="H671" s="82"/>
      <c r="I671" s="83"/>
      <c r="J671" s="83"/>
      <c r="K671" s="98"/>
    </row>
    <row r="672" spans="1:11" ht="12" customHeight="1" x14ac:dyDescent="0.2">
      <c r="A672" s="78"/>
      <c r="E672" s="94"/>
      <c r="G672" s="388"/>
      <c r="H672" s="82"/>
      <c r="I672" s="83"/>
      <c r="J672" s="83"/>
      <c r="K672" s="98"/>
    </row>
    <row r="673" spans="1:11" ht="12" customHeight="1" x14ac:dyDescent="0.2">
      <c r="A673" s="78"/>
      <c r="E673" s="94"/>
      <c r="G673" s="388"/>
      <c r="H673" s="82"/>
      <c r="I673" s="83"/>
      <c r="J673" s="83"/>
      <c r="K673" s="98"/>
    </row>
    <row r="674" spans="1:11" ht="12" customHeight="1" x14ac:dyDescent="0.2">
      <c r="A674" s="78"/>
      <c r="E674" s="94"/>
      <c r="G674" s="388"/>
      <c r="H674" s="82"/>
      <c r="I674" s="83"/>
      <c r="J674" s="83"/>
      <c r="K674" s="98"/>
    </row>
    <row r="675" spans="1:11" ht="12" customHeight="1" x14ac:dyDescent="0.2">
      <c r="A675" s="78"/>
      <c r="E675" s="94"/>
      <c r="G675" s="388"/>
      <c r="H675" s="82"/>
      <c r="I675" s="83"/>
      <c r="J675" s="83"/>
      <c r="K675" s="98"/>
    </row>
    <row r="676" spans="1:11" ht="12" customHeight="1" x14ac:dyDescent="0.2">
      <c r="A676" s="78"/>
      <c r="E676" s="94"/>
      <c r="G676" s="388"/>
      <c r="H676" s="82"/>
      <c r="I676" s="83"/>
      <c r="J676" s="83"/>
      <c r="K676" s="98"/>
    </row>
    <row r="677" spans="1:11" ht="12" customHeight="1" x14ac:dyDescent="0.2">
      <c r="A677" s="78"/>
      <c r="E677" s="94"/>
      <c r="G677" s="388"/>
      <c r="H677" s="82"/>
      <c r="I677" s="83"/>
      <c r="J677" s="83"/>
      <c r="K677" s="98"/>
    </row>
    <row r="678" spans="1:11" ht="12" customHeight="1" x14ac:dyDescent="0.2">
      <c r="A678" s="78"/>
      <c r="E678" s="94"/>
      <c r="G678" s="388"/>
      <c r="H678" s="82"/>
      <c r="I678" s="83"/>
      <c r="J678" s="83"/>
      <c r="K678" s="98"/>
    </row>
    <row r="679" spans="1:11" ht="12" customHeight="1" x14ac:dyDescent="0.2">
      <c r="A679" s="78"/>
      <c r="E679" s="94"/>
      <c r="G679" s="388"/>
      <c r="H679" s="82"/>
      <c r="I679" s="83"/>
      <c r="J679" s="83"/>
      <c r="K679" s="98"/>
    </row>
    <row r="680" spans="1:11" ht="12" customHeight="1" x14ac:dyDescent="0.2">
      <c r="A680" s="78"/>
      <c r="E680" s="94"/>
      <c r="G680" s="388"/>
      <c r="H680" s="82"/>
      <c r="I680" s="83"/>
      <c r="J680" s="83"/>
      <c r="K680" s="98"/>
    </row>
    <row r="681" spans="1:11" ht="12" customHeight="1" x14ac:dyDescent="0.2">
      <c r="A681" s="78"/>
      <c r="E681" s="94"/>
      <c r="G681" s="388"/>
      <c r="H681" s="82"/>
      <c r="I681" s="83"/>
      <c r="J681" s="83"/>
      <c r="K681" s="98"/>
    </row>
    <row r="682" spans="1:11" ht="12" customHeight="1" x14ac:dyDescent="0.2">
      <c r="A682" s="78"/>
      <c r="E682" s="94"/>
      <c r="G682" s="388"/>
      <c r="H682" s="82"/>
      <c r="I682" s="83"/>
      <c r="J682" s="83"/>
      <c r="K682" s="98"/>
    </row>
    <row r="683" spans="1:11" ht="12" customHeight="1" x14ac:dyDescent="0.2">
      <c r="A683" s="78"/>
      <c r="E683" s="94"/>
      <c r="G683" s="388"/>
      <c r="H683" s="82"/>
      <c r="I683" s="83"/>
      <c r="J683" s="83"/>
      <c r="K683" s="98"/>
    </row>
    <row r="684" spans="1:11" ht="12" customHeight="1" x14ac:dyDescent="0.2">
      <c r="A684" s="78"/>
      <c r="E684" s="94"/>
      <c r="G684" s="388"/>
      <c r="H684" s="82"/>
      <c r="I684" s="83"/>
      <c r="J684" s="83"/>
      <c r="K684" s="98"/>
    </row>
    <row r="685" spans="1:11" ht="12" customHeight="1" x14ac:dyDescent="0.2">
      <c r="A685" s="78"/>
      <c r="E685" s="94"/>
      <c r="G685" s="388"/>
      <c r="H685" s="82"/>
      <c r="I685" s="83"/>
      <c r="J685" s="83"/>
      <c r="K685" s="98"/>
    </row>
    <row r="686" spans="1:11" ht="12" customHeight="1" x14ac:dyDescent="0.2">
      <c r="A686" s="78"/>
      <c r="E686" s="94"/>
      <c r="G686" s="388"/>
      <c r="H686" s="82"/>
      <c r="I686" s="83"/>
      <c r="J686" s="83"/>
      <c r="K686" s="98"/>
    </row>
    <row r="687" spans="1:11" ht="12" customHeight="1" x14ac:dyDescent="0.2">
      <c r="A687" s="78"/>
      <c r="E687" s="94"/>
      <c r="G687" s="388"/>
      <c r="H687" s="82"/>
      <c r="I687" s="83"/>
      <c r="J687" s="83"/>
      <c r="K687" s="98"/>
    </row>
    <row r="688" spans="1:11" ht="12" customHeight="1" x14ac:dyDescent="0.2">
      <c r="A688" s="78"/>
      <c r="E688" s="94"/>
      <c r="G688" s="388"/>
      <c r="H688" s="82"/>
      <c r="I688" s="83"/>
      <c r="J688" s="83"/>
      <c r="K688" s="98"/>
    </row>
    <row r="689" spans="1:11" ht="12" customHeight="1" x14ac:dyDescent="0.2">
      <c r="A689" s="78"/>
      <c r="E689" s="94"/>
      <c r="G689" s="388"/>
      <c r="H689" s="82"/>
      <c r="I689" s="83"/>
      <c r="J689" s="83"/>
      <c r="K689" s="98"/>
    </row>
    <row r="690" spans="1:11" ht="12" customHeight="1" x14ac:dyDescent="0.2">
      <c r="A690" s="78"/>
      <c r="E690" s="94"/>
      <c r="G690" s="388"/>
      <c r="H690" s="82"/>
      <c r="I690" s="83"/>
      <c r="J690" s="83"/>
      <c r="K690" s="98"/>
    </row>
    <row r="691" spans="1:11" ht="12" customHeight="1" x14ac:dyDescent="0.2">
      <c r="A691" s="78"/>
      <c r="E691" s="94"/>
      <c r="G691" s="388"/>
      <c r="H691" s="82"/>
      <c r="I691" s="83"/>
      <c r="J691" s="83"/>
      <c r="K691" s="98"/>
    </row>
    <row r="692" spans="1:11" ht="12" customHeight="1" x14ac:dyDescent="0.2">
      <c r="A692" s="78"/>
      <c r="E692" s="94"/>
      <c r="G692" s="388"/>
      <c r="H692" s="82"/>
      <c r="I692" s="83"/>
      <c r="J692" s="83"/>
      <c r="K692" s="98"/>
    </row>
    <row r="693" spans="1:11" ht="12" customHeight="1" x14ac:dyDescent="0.2">
      <c r="A693" s="78"/>
      <c r="E693" s="94"/>
      <c r="G693" s="388"/>
      <c r="H693" s="82"/>
      <c r="I693" s="83"/>
      <c r="J693" s="83"/>
      <c r="K693" s="98"/>
    </row>
    <row r="694" spans="1:11" ht="12" customHeight="1" x14ac:dyDescent="0.2">
      <c r="A694" s="78"/>
      <c r="E694" s="94"/>
      <c r="G694" s="388"/>
      <c r="H694" s="82"/>
      <c r="I694" s="83"/>
      <c r="J694" s="83"/>
      <c r="K694" s="98"/>
    </row>
    <row r="695" spans="1:11" ht="12" customHeight="1" x14ac:dyDescent="0.2">
      <c r="A695" s="78"/>
      <c r="E695" s="94"/>
      <c r="G695" s="388"/>
      <c r="H695" s="82"/>
      <c r="I695" s="83"/>
      <c r="J695" s="83"/>
      <c r="K695" s="98"/>
    </row>
    <row r="696" spans="1:11" ht="12" customHeight="1" x14ac:dyDescent="0.2">
      <c r="A696" s="78"/>
      <c r="E696" s="94"/>
      <c r="G696" s="388"/>
      <c r="H696" s="82"/>
      <c r="I696" s="83"/>
      <c r="J696" s="83"/>
      <c r="K696" s="98"/>
    </row>
    <row r="697" spans="1:11" ht="12" customHeight="1" x14ac:dyDescent="0.2">
      <c r="A697" s="78"/>
      <c r="E697" s="94"/>
      <c r="G697" s="388"/>
      <c r="H697" s="82"/>
      <c r="I697" s="83"/>
      <c r="J697" s="83"/>
      <c r="K697" s="90"/>
    </row>
    <row r="698" spans="1:11" s="77" customFormat="1" x14ac:dyDescent="0.2">
      <c r="A698" s="68" t="s">
        <v>435</v>
      </c>
      <c r="B698" s="69"/>
      <c r="C698" s="70"/>
      <c r="D698" s="70"/>
      <c r="E698" s="71" t="s">
        <v>436</v>
      </c>
      <c r="F698" s="72"/>
      <c r="G698" s="73"/>
      <c r="H698" s="74"/>
      <c r="I698" s="75"/>
      <c r="J698" s="75"/>
      <c r="K698" s="103"/>
    </row>
    <row r="699" spans="1:11" ht="12" customHeight="1" x14ac:dyDescent="0.2">
      <c r="A699" s="68" t="s">
        <v>437</v>
      </c>
      <c r="B699" s="69"/>
      <c r="C699" s="70"/>
      <c r="D699" s="70"/>
      <c r="E699" s="71" t="s">
        <v>438</v>
      </c>
      <c r="F699" s="72"/>
      <c r="G699" s="73"/>
      <c r="H699" s="74"/>
      <c r="I699" s="75"/>
      <c r="J699" s="75"/>
      <c r="K699" s="76"/>
    </row>
    <row r="700" spans="1:11" ht="12" customHeight="1" x14ac:dyDescent="0.2">
      <c r="G700" s="81"/>
      <c r="H700" s="82"/>
      <c r="I700" s="83"/>
      <c r="J700" s="83"/>
      <c r="K700" s="84"/>
    </row>
    <row r="701" spans="1:11" ht="12" customHeight="1" x14ac:dyDescent="0.2">
      <c r="A701" s="85" t="s">
        <v>439</v>
      </c>
      <c r="B701" s="86" t="s">
        <v>90</v>
      </c>
      <c r="C701" s="43"/>
      <c r="D701" s="43"/>
      <c r="E701" s="87"/>
      <c r="F701" s="40"/>
      <c r="G701" s="88"/>
      <c r="H701" s="89"/>
      <c r="I701" s="90"/>
      <c r="J701" s="90"/>
      <c r="K701" s="84"/>
    </row>
    <row r="702" spans="1:11" ht="63.75" x14ac:dyDescent="0.2">
      <c r="B702" s="95"/>
      <c r="D702" s="173" t="s">
        <v>56</v>
      </c>
      <c r="E702" s="174" t="s">
        <v>440</v>
      </c>
      <c r="F702" s="175"/>
      <c r="G702" s="81"/>
      <c r="H702" s="82"/>
      <c r="I702" s="83"/>
      <c r="J702" s="83"/>
      <c r="K702" s="84"/>
    </row>
    <row r="703" spans="1:11" ht="25.5" x14ac:dyDescent="0.2">
      <c r="B703" s="95"/>
      <c r="D703" s="173" t="s">
        <v>92</v>
      </c>
      <c r="E703" s="174" t="s">
        <v>441</v>
      </c>
      <c r="F703" s="175"/>
      <c r="G703" s="81"/>
      <c r="H703" s="82"/>
      <c r="I703" s="83"/>
      <c r="J703" s="83"/>
      <c r="K703" s="84"/>
    </row>
    <row r="704" spans="1:11" ht="12" customHeight="1" x14ac:dyDescent="0.2">
      <c r="G704" s="81"/>
      <c r="H704" s="82"/>
      <c r="I704" s="83"/>
      <c r="J704" s="83"/>
      <c r="K704" s="84"/>
    </row>
    <row r="705" spans="1:12" s="289" customFormat="1" x14ac:dyDescent="0.2">
      <c r="A705" s="313" t="s">
        <v>442</v>
      </c>
      <c r="B705" s="316" t="s">
        <v>443</v>
      </c>
      <c r="C705" s="315"/>
      <c r="D705" s="315"/>
      <c r="E705" s="316"/>
      <c r="F705" s="317"/>
      <c r="G705" s="318"/>
      <c r="H705" s="319"/>
      <c r="I705" s="320"/>
      <c r="J705" s="320"/>
      <c r="K705" s="312"/>
      <c r="L705" s="382"/>
    </row>
    <row r="706" spans="1:12" s="289" customFormat="1" x14ac:dyDescent="0.2">
      <c r="A706" s="305"/>
      <c r="B706" s="306"/>
      <c r="C706" s="307"/>
      <c r="D706" s="307"/>
      <c r="E706" s="308"/>
      <c r="G706" s="309"/>
      <c r="H706" s="310"/>
      <c r="I706" s="311"/>
      <c r="J706" s="311"/>
      <c r="K706" s="312"/>
      <c r="L706" s="382"/>
    </row>
    <row r="707" spans="1:12" s="289" customFormat="1" x14ac:dyDescent="0.2">
      <c r="A707" s="328"/>
      <c r="B707" s="322"/>
      <c r="C707" s="307"/>
      <c r="D707" s="307"/>
      <c r="E707" s="389" t="s">
        <v>444</v>
      </c>
      <c r="F707" s="390"/>
      <c r="G707" s="309"/>
      <c r="H707" s="310"/>
      <c r="I707" s="311"/>
      <c r="J707" s="311"/>
      <c r="K707" s="312"/>
      <c r="L707" s="382"/>
    </row>
    <row r="708" spans="1:12" s="289" customFormat="1" ht="15" x14ac:dyDescent="0.2">
      <c r="A708" s="328" t="s">
        <v>445</v>
      </c>
      <c r="B708" s="306"/>
      <c r="C708" s="307"/>
      <c r="D708" s="307"/>
      <c r="E708" s="391" t="s">
        <v>144</v>
      </c>
      <c r="G708" s="182" t="s">
        <v>62</v>
      </c>
      <c r="H708" s="310">
        <v>401.63</v>
      </c>
      <c r="I708" s="311"/>
      <c r="J708" s="311"/>
      <c r="K708" s="327"/>
      <c r="L708" s="382"/>
    </row>
    <row r="709" spans="1:12" s="289" customFormat="1" ht="15" x14ac:dyDescent="0.2">
      <c r="A709" s="328" t="s">
        <v>446</v>
      </c>
      <c r="B709" s="306"/>
      <c r="C709" s="307"/>
      <c r="D709" s="307"/>
      <c r="E709" s="193" t="s">
        <v>222</v>
      </c>
      <c r="G709" s="182" t="s">
        <v>62</v>
      </c>
      <c r="H709" s="310">
        <v>438.56</v>
      </c>
      <c r="I709" s="311"/>
      <c r="J709" s="311"/>
      <c r="K709" s="327"/>
      <c r="L709" s="382"/>
    </row>
    <row r="710" spans="1:12" s="289" customFormat="1" ht="12" customHeight="1" x14ac:dyDescent="0.2">
      <c r="A710" s="328"/>
      <c r="B710" s="306"/>
      <c r="C710" s="307"/>
      <c r="D710" s="307"/>
      <c r="E710" s="308"/>
      <c r="G710" s="309"/>
      <c r="H710" s="310"/>
      <c r="I710" s="311"/>
      <c r="J710" s="311"/>
      <c r="K710" s="327"/>
      <c r="L710" s="382"/>
    </row>
    <row r="711" spans="1:12" s="289" customFormat="1" ht="25.5" x14ac:dyDescent="0.2">
      <c r="A711" s="328"/>
      <c r="B711" s="322"/>
      <c r="C711" s="307"/>
      <c r="D711" s="307"/>
      <c r="E711" s="389" t="s">
        <v>447</v>
      </c>
      <c r="F711" s="390"/>
      <c r="G711" s="309"/>
      <c r="H711" s="310"/>
      <c r="I711" s="311"/>
      <c r="J711" s="311"/>
      <c r="K711" s="327"/>
      <c r="L711" s="382"/>
    </row>
    <row r="712" spans="1:12" s="289" customFormat="1" ht="15" x14ac:dyDescent="0.2">
      <c r="A712" s="328" t="s">
        <v>448</v>
      </c>
      <c r="B712" s="306"/>
      <c r="C712" s="307"/>
      <c r="D712" s="307"/>
      <c r="E712" s="391" t="s">
        <v>144</v>
      </c>
      <c r="G712" s="182" t="s">
        <v>62</v>
      </c>
      <c r="H712" s="310">
        <v>836.55</v>
      </c>
      <c r="I712" s="311"/>
      <c r="J712" s="311"/>
      <c r="K712" s="327"/>
      <c r="L712" s="382"/>
    </row>
    <row r="713" spans="1:12" s="289" customFormat="1" ht="15" x14ac:dyDescent="0.2">
      <c r="A713" s="328" t="s">
        <v>449</v>
      </c>
      <c r="B713" s="306"/>
      <c r="C713" s="307"/>
      <c r="D713" s="307"/>
      <c r="E713" s="193" t="s">
        <v>222</v>
      </c>
      <c r="G713" s="182" t="s">
        <v>62</v>
      </c>
      <c r="H713" s="310">
        <v>493.02</v>
      </c>
      <c r="I713" s="311"/>
      <c r="J713" s="311"/>
      <c r="K713" s="327"/>
      <c r="L713" s="382"/>
    </row>
    <row r="714" spans="1:12" s="289" customFormat="1" ht="12" customHeight="1" x14ac:dyDescent="0.2">
      <c r="A714" s="328"/>
      <c r="B714" s="306"/>
      <c r="C714" s="307"/>
      <c r="D714" s="307"/>
      <c r="E714" s="391"/>
      <c r="G714" s="309"/>
      <c r="H714" s="310"/>
      <c r="I714" s="311"/>
      <c r="J714" s="311"/>
      <c r="K714" s="327"/>
      <c r="L714" s="382"/>
    </row>
    <row r="715" spans="1:12" s="289" customFormat="1" ht="12" customHeight="1" x14ac:dyDescent="0.2">
      <c r="A715" s="328"/>
      <c r="B715" s="306"/>
      <c r="C715" s="307"/>
      <c r="D715" s="307"/>
      <c r="E715" s="391"/>
      <c r="G715" s="309"/>
      <c r="H715" s="310"/>
      <c r="I715" s="311"/>
      <c r="J715" s="311"/>
      <c r="K715" s="327"/>
      <c r="L715" s="382"/>
    </row>
    <row r="716" spans="1:12" s="289" customFormat="1" ht="12" customHeight="1" x14ac:dyDescent="0.2">
      <c r="A716" s="328"/>
      <c r="B716" s="306"/>
      <c r="C716" s="307"/>
      <c r="D716" s="307"/>
      <c r="E716" s="391"/>
      <c r="G716" s="309"/>
      <c r="H716" s="310"/>
      <c r="I716" s="311"/>
      <c r="J716" s="311"/>
      <c r="K716" s="327"/>
      <c r="L716" s="382"/>
    </row>
    <row r="717" spans="1:12" s="289" customFormat="1" x14ac:dyDescent="0.2">
      <c r="A717" s="313" t="s">
        <v>450</v>
      </c>
      <c r="B717" s="316" t="s">
        <v>451</v>
      </c>
      <c r="C717" s="315"/>
      <c r="D717" s="315"/>
      <c r="E717" s="316"/>
      <c r="F717" s="317"/>
      <c r="G717" s="318"/>
      <c r="H717" s="319"/>
      <c r="I717" s="320"/>
      <c r="J717" s="320"/>
      <c r="K717" s="312"/>
      <c r="L717" s="382"/>
    </row>
    <row r="718" spans="1:12" s="289" customFormat="1" x14ac:dyDescent="0.2">
      <c r="A718" s="305"/>
      <c r="B718" s="306"/>
      <c r="C718" s="307"/>
      <c r="D718" s="307"/>
      <c r="E718" s="308"/>
      <c r="G718" s="309"/>
      <c r="H718" s="310"/>
      <c r="I718" s="311"/>
      <c r="J718" s="311"/>
      <c r="K718" s="312"/>
      <c r="L718" s="382"/>
    </row>
    <row r="719" spans="1:12" s="289" customFormat="1" x14ac:dyDescent="0.2">
      <c r="A719" s="328"/>
      <c r="B719" s="322"/>
      <c r="C719" s="307"/>
      <c r="D719" s="307"/>
      <c r="E719" s="389" t="s">
        <v>452</v>
      </c>
      <c r="F719" s="390"/>
      <c r="G719" s="309"/>
      <c r="H719" s="310"/>
      <c r="I719" s="311"/>
      <c r="J719" s="311"/>
      <c r="K719" s="327"/>
      <c r="L719" s="382"/>
    </row>
    <row r="720" spans="1:12" s="289" customFormat="1" ht="15" x14ac:dyDescent="0.2">
      <c r="A720" s="328" t="s">
        <v>453</v>
      </c>
      <c r="B720" s="306"/>
      <c r="C720" s="307"/>
      <c r="D720" s="307"/>
      <c r="E720" s="391" t="s">
        <v>144</v>
      </c>
      <c r="G720" s="182" t="s">
        <v>62</v>
      </c>
      <c r="H720" s="310">
        <v>289.25100000000003</v>
      </c>
      <c r="I720" s="311"/>
      <c r="J720" s="311"/>
      <c r="K720" s="327"/>
      <c r="L720" s="382"/>
    </row>
    <row r="721" spans="1:12" s="289" customFormat="1" ht="15" x14ac:dyDescent="0.2">
      <c r="A721" s="328" t="s">
        <v>454</v>
      </c>
      <c r="B721" s="306"/>
      <c r="C721" s="307"/>
      <c r="D721" s="307"/>
      <c r="E721" s="193" t="s">
        <v>222</v>
      </c>
      <c r="G721" s="182" t="s">
        <v>62</v>
      </c>
      <c r="H721" s="310">
        <v>44.284999999999997</v>
      </c>
      <c r="I721" s="311"/>
      <c r="J721" s="311"/>
      <c r="K721" s="327"/>
      <c r="L721" s="382"/>
    </row>
    <row r="722" spans="1:12" s="289" customFormat="1" ht="12" customHeight="1" x14ac:dyDescent="0.2">
      <c r="A722" s="328"/>
      <c r="B722" s="306"/>
      <c r="C722" s="307"/>
      <c r="D722" s="307"/>
      <c r="E722" s="391"/>
      <c r="G722" s="309"/>
      <c r="H722" s="310"/>
      <c r="I722" s="311"/>
      <c r="J722" s="311"/>
      <c r="K722" s="327"/>
      <c r="L722" s="382"/>
    </row>
    <row r="723" spans="1:12" s="289" customFormat="1" ht="12" customHeight="1" x14ac:dyDescent="0.2">
      <c r="A723" s="328"/>
      <c r="B723" s="306"/>
      <c r="C723" s="307"/>
      <c r="D723" s="307"/>
      <c r="E723" s="391"/>
      <c r="G723" s="309"/>
      <c r="H723" s="310"/>
      <c r="I723" s="311"/>
      <c r="J723" s="311"/>
      <c r="K723" s="327"/>
      <c r="L723" s="382"/>
    </row>
    <row r="724" spans="1:12" s="289" customFormat="1" ht="12" customHeight="1" x14ac:dyDescent="0.2">
      <c r="A724" s="328"/>
      <c r="B724" s="306"/>
      <c r="C724" s="307"/>
      <c r="D724" s="307"/>
      <c r="E724" s="391"/>
      <c r="G724" s="309"/>
      <c r="H724" s="310"/>
      <c r="I724" s="311"/>
      <c r="J724" s="311"/>
      <c r="K724" s="327"/>
      <c r="L724" s="382"/>
    </row>
    <row r="725" spans="1:12" s="289" customFormat="1" ht="12" customHeight="1" x14ac:dyDescent="0.2">
      <c r="A725" s="328"/>
      <c r="B725" s="306"/>
      <c r="C725" s="307"/>
      <c r="D725" s="307"/>
      <c r="E725" s="391"/>
      <c r="G725" s="309"/>
      <c r="H725" s="310"/>
      <c r="I725" s="311"/>
      <c r="J725" s="311"/>
      <c r="K725" s="327"/>
      <c r="L725" s="382"/>
    </row>
    <row r="726" spans="1:12" ht="12" customHeight="1" x14ac:dyDescent="0.2">
      <c r="A726" s="78"/>
      <c r="E726" s="94"/>
      <c r="G726" s="81"/>
      <c r="H726" s="82"/>
      <c r="I726" s="83"/>
      <c r="J726" s="83"/>
      <c r="K726" s="98"/>
    </row>
    <row r="727" spans="1:12" ht="12" customHeight="1" x14ac:dyDescent="0.2">
      <c r="A727" s="78"/>
      <c r="E727" s="94"/>
      <c r="G727" s="81"/>
      <c r="H727" s="82"/>
      <c r="I727" s="83"/>
      <c r="J727" s="83"/>
      <c r="K727" s="98"/>
    </row>
    <row r="728" spans="1:12" ht="12" customHeight="1" x14ac:dyDescent="0.2">
      <c r="A728" s="78"/>
      <c r="E728" s="94"/>
      <c r="G728" s="81"/>
      <c r="H728" s="82"/>
      <c r="I728" s="83"/>
      <c r="J728" s="83"/>
      <c r="K728" s="98"/>
    </row>
    <row r="729" spans="1:12" ht="12" customHeight="1" x14ac:dyDescent="0.2">
      <c r="A729" s="78"/>
      <c r="E729" s="94"/>
      <c r="G729" s="81"/>
      <c r="H729" s="82"/>
      <c r="I729" s="83"/>
      <c r="J729" s="83"/>
      <c r="K729" s="98"/>
    </row>
    <row r="730" spans="1:12" ht="12" customHeight="1" x14ac:dyDescent="0.2">
      <c r="A730" s="78"/>
      <c r="E730" s="94"/>
      <c r="G730" s="81"/>
      <c r="H730" s="82"/>
      <c r="I730" s="83"/>
      <c r="J730" s="83"/>
      <c r="K730" s="98"/>
    </row>
    <row r="731" spans="1:12" ht="12" customHeight="1" x14ac:dyDescent="0.2">
      <c r="A731" s="78"/>
      <c r="E731" s="94"/>
      <c r="G731" s="81"/>
      <c r="H731" s="82"/>
      <c r="I731" s="83"/>
      <c r="J731" s="83"/>
      <c r="K731" s="98"/>
    </row>
    <row r="732" spans="1:12" ht="12" customHeight="1" x14ac:dyDescent="0.2">
      <c r="A732" s="78"/>
      <c r="E732" s="94"/>
      <c r="G732" s="81"/>
      <c r="H732" s="82"/>
      <c r="I732" s="83"/>
      <c r="J732" s="83"/>
      <c r="K732" s="98"/>
    </row>
    <row r="733" spans="1:12" ht="12" customHeight="1" x14ac:dyDescent="0.2">
      <c r="A733" s="78"/>
      <c r="E733" s="94"/>
      <c r="G733" s="81"/>
      <c r="H733" s="82"/>
      <c r="I733" s="83"/>
      <c r="J733" s="83"/>
      <c r="K733" s="98"/>
    </row>
    <row r="734" spans="1:12" ht="12" customHeight="1" x14ac:dyDescent="0.2">
      <c r="A734" s="78"/>
      <c r="E734" s="94"/>
      <c r="G734" s="81"/>
      <c r="H734" s="82"/>
      <c r="I734" s="83"/>
      <c r="J734" s="83"/>
      <c r="K734" s="98"/>
    </row>
    <row r="735" spans="1:12" ht="12" customHeight="1" x14ac:dyDescent="0.2">
      <c r="A735" s="78"/>
      <c r="E735" s="94"/>
      <c r="G735" s="81"/>
      <c r="H735" s="82"/>
      <c r="I735" s="83"/>
      <c r="J735" s="83"/>
      <c r="K735" s="98"/>
    </row>
    <row r="736" spans="1:12" ht="12" customHeight="1" x14ac:dyDescent="0.2">
      <c r="A736" s="78"/>
      <c r="E736" s="94"/>
      <c r="G736" s="81"/>
      <c r="H736" s="82"/>
      <c r="I736" s="83"/>
      <c r="J736" s="83"/>
      <c r="K736" s="98"/>
    </row>
    <row r="737" spans="1:11" ht="12" customHeight="1" x14ac:dyDescent="0.2">
      <c r="A737" s="78"/>
      <c r="E737" s="94"/>
      <c r="G737" s="81"/>
      <c r="H737" s="82"/>
      <c r="I737" s="83"/>
      <c r="J737" s="83"/>
      <c r="K737" s="98"/>
    </row>
    <row r="738" spans="1:11" ht="12" customHeight="1" x14ac:dyDescent="0.2">
      <c r="A738" s="78"/>
      <c r="E738" s="94"/>
      <c r="G738" s="81"/>
      <c r="H738" s="82"/>
      <c r="I738" s="83"/>
      <c r="J738" s="83"/>
      <c r="K738" s="98"/>
    </row>
    <row r="739" spans="1:11" ht="12" customHeight="1" x14ac:dyDescent="0.2">
      <c r="A739" s="78"/>
      <c r="E739" s="94"/>
      <c r="G739" s="81"/>
      <c r="H739" s="82"/>
      <c r="I739" s="83"/>
      <c r="J739" s="83"/>
      <c r="K739" s="98"/>
    </row>
    <row r="740" spans="1:11" ht="12" customHeight="1" x14ac:dyDescent="0.2">
      <c r="A740" s="78"/>
      <c r="E740" s="94"/>
      <c r="G740" s="81"/>
      <c r="H740" s="82"/>
      <c r="I740" s="83"/>
      <c r="J740" s="83"/>
      <c r="K740" s="98"/>
    </row>
    <row r="741" spans="1:11" ht="12" customHeight="1" x14ac:dyDescent="0.2">
      <c r="A741" s="78"/>
      <c r="E741" s="94"/>
      <c r="G741" s="81"/>
      <c r="H741" s="82"/>
      <c r="I741" s="83"/>
      <c r="J741" s="83"/>
      <c r="K741" s="98"/>
    </row>
    <row r="742" spans="1:11" ht="12" customHeight="1" x14ac:dyDescent="0.2">
      <c r="A742" s="78"/>
      <c r="E742" s="94"/>
      <c r="G742" s="81"/>
      <c r="H742" s="82"/>
      <c r="I742" s="83"/>
      <c r="J742" s="83"/>
      <c r="K742" s="98"/>
    </row>
    <row r="743" spans="1:11" ht="12" customHeight="1" x14ac:dyDescent="0.2">
      <c r="A743" s="78"/>
      <c r="E743" s="94"/>
      <c r="G743" s="81"/>
      <c r="H743" s="82"/>
      <c r="I743" s="83"/>
      <c r="J743" s="83"/>
      <c r="K743" s="98"/>
    </row>
    <row r="744" spans="1:11" ht="12" customHeight="1" x14ac:dyDescent="0.2">
      <c r="A744" s="78"/>
      <c r="E744" s="94"/>
      <c r="G744" s="81"/>
      <c r="H744" s="82"/>
      <c r="I744" s="83"/>
      <c r="J744" s="83"/>
      <c r="K744" s="98"/>
    </row>
    <row r="745" spans="1:11" ht="12" customHeight="1" x14ac:dyDescent="0.2">
      <c r="A745" s="78"/>
      <c r="E745" s="94"/>
      <c r="G745" s="81"/>
      <c r="H745" s="82"/>
      <c r="I745" s="83"/>
      <c r="J745" s="83"/>
      <c r="K745" s="98"/>
    </row>
    <row r="746" spans="1:11" s="91" customFormat="1" ht="12" customHeight="1" x14ac:dyDescent="0.2">
      <c r="A746" s="78"/>
      <c r="B746" s="31"/>
      <c r="C746" s="32"/>
      <c r="D746" s="32"/>
      <c r="E746" s="33"/>
      <c r="F746" s="34"/>
      <c r="G746" s="81"/>
      <c r="H746" s="82"/>
      <c r="I746" s="83"/>
      <c r="J746" s="83"/>
      <c r="K746" s="98"/>
    </row>
    <row r="747" spans="1:11" ht="12" customHeight="1" x14ac:dyDescent="0.2">
      <c r="A747" s="68" t="s">
        <v>455</v>
      </c>
      <c r="B747" s="69"/>
      <c r="C747" s="70"/>
      <c r="D747" s="70"/>
      <c r="E747" s="71" t="s">
        <v>456</v>
      </c>
      <c r="F747" s="72"/>
      <c r="G747" s="73"/>
      <c r="H747" s="74"/>
      <c r="I747" s="75"/>
      <c r="J747" s="75"/>
      <c r="K747" s="104"/>
    </row>
    <row r="748" spans="1:11" ht="11.25" customHeight="1" x14ac:dyDescent="0.2">
      <c r="A748" s="68" t="s">
        <v>457</v>
      </c>
      <c r="B748" s="69"/>
      <c r="C748" s="70"/>
      <c r="D748" s="70"/>
      <c r="E748" s="71" t="s">
        <v>458</v>
      </c>
      <c r="F748" s="72"/>
      <c r="G748" s="73"/>
      <c r="H748" s="74"/>
      <c r="I748" s="75"/>
      <c r="J748" s="75"/>
      <c r="K748" s="76"/>
    </row>
    <row r="749" spans="1:11" ht="12" customHeight="1" x14ac:dyDescent="0.2">
      <c r="A749" s="85"/>
      <c r="B749" s="42"/>
      <c r="C749" s="43"/>
      <c r="D749" s="43"/>
      <c r="E749" s="87"/>
      <c r="G749" s="81"/>
      <c r="H749" s="82"/>
      <c r="I749" s="83"/>
      <c r="J749" s="83"/>
      <c r="K749" s="98"/>
    </row>
    <row r="750" spans="1:11" ht="12" customHeight="1" x14ac:dyDescent="0.2">
      <c r="A750" s="85" t="s">
        <v>459</v>
      </c>
      <c r="B750" s="86" t="s">
        <v>90</v>
      </c>
      <c r="C750" s="43"/>
      <c r="D750" s="43"/>
      <c r="E750" s="292"/>
      <c r="G750" s="81"/>
      <c r="H750" s="82"/>
      <c r="I750" s="83"/>
      <c r="J750" s="83"/>
      <c r="K750" s="98"/>
    </row>
    <row r="751" spans="1:11" ht="51" x14ac:dyDescent="0.2">
      <c r="A751" s="293"/>
      <c r="B751" s="95"/>
      <c r="D751" s="173" t="s">
        <v>56</v>
      </c>
      <c r="E751" s="294" t="s">
        <v>460</v>
      </c>
      <c r="G751" s="81"/>
      <c r="I751" s="83"/>
      <c r="J751" s="83"/>
      <c r="K751" s="90"/>
    </row>
    <row r="752" spans="1:11" ht="25.5" x14ac:dyDescent="0.2">
      <c r="A752" s="293"/>
      <c r="B752" s="95"/>
      <c r="D752" s="173" t="s">
        <v>92</v>
      </c>
      <c r="E752" s="294" t="s">
        <v>243</v>
      </c>
      <c r="G752" s="81"/>
      <c r="I752" s="83"/>
      <c r="J752" s="83"/>
      <c r="K752" s="98"/>
    </row>
    <row r="753" spans="1:12" x14ac:dyDescent="0.2">
      <c r="A753" s="293"/>
      <c r="B753" s="95"/>
      <c r="E753" s="294"/>
      <c r="G753" s="81"/>
      <c r="I753" s="83"/>
      <c r="J753" s="83"/>
      <c r="K753" s="98"/>
    </row>
    <row r="754" spans="1:12" x14ac:dyDescent="0.2">
      <c r="A754" s="302"/>
      <c r="B754" s="95"/>
      <c r="E754" s="294"/>
      <c r="F754" s="300"/>
      <c r="G754" s="81"/>
      <c r="I754" s="83"/>
      <c r="J754" s="83"/>
      <c r="K754" s="98"/>
    </row>
    <row r="755" spans="1:12" s="289" customFormat="1" x14ac:dyDescent="0.2">
      <c r="A755" s="313" t="s">
        <v>461</v>
      </c>
      <c r="B755" s="314" t="s">
        <v>462</v>
      </c>
      <c r="C755" s="315"/>
      <c r="D755" s="315"/>
      <c r="E755" s="292"/>
      <c r="F755" s="392"/>
      <c r="G755" s="309"/>
      <c r="H755" s="393"/>
      <c r="I755" s="311"/>
      <c r="J755" s="311"/>
      <c r="K755" s="327"/>
      <c r="L755" s="288"/>
    </row>
    <row r="756" spans="1:12" s="289" customFormat="1" x14ac:dyDescent="0.2">
      <c r="A756" s="394"/>
      <c r="B756" s="322"/>
      <c r="C756" s="307"/>
      <c r="D756" s="307"/>
      <c r="E756" s="294" t="s">
        <v>463</v>
      </c>
      <c r="F756" s="392"/>
      <c r="G756" s="309"/>
      <c r="H756" s="393"/>
      <c r="I756" s="311"/>
      <c r="J756" s="311"/>
      <c r="K756" s="327"/>
      <c r="L756" s="288"/>
    </row>
    <row r="757" spans="1:12" s="289" customFormat="1" x14ac:dyDescent="0.2">
      <c r="A757" s="395" t="s">
        <v>464</v>
      </c>
      <c r="B757" s="322"/>
      <c r="C757" s="307"/>
      <c r="D757" s="307"/>
      <c r="E757" s="193" t="s">
        <v>465</v>
      </c>
      <c r="F757" s="392"/>
      <c r="G757" s="309" t="s">
        <v>18</v>
      </c>
      <c r="H757" s="393">
        <v>13.54</v>
      </c>
      <c r="I757" s="311"/>
      <c r="J757" s="311"/>
      <c r="K757" s="327"/>
      <c r="L757" s="288"/>
    </row>
    <row r="758" spans="1:12" s="289" customFormat="1" x14ac:dyDescent="0.2">
      <c r="A758" s="395"/>
      <c r="B758" s="322"/>
      <c r="C758" s="307"/>
      <c r="D758" s="307"/>
      <c r="E758" s="193"/>
      <c r="F758" s="392"/>
      <c r="G758" s="309"/>
      <c r="H758" s="393"/>
      <c r="I758" s="311"/>
      <c r="J758" s="311"/>
      <c r="K758" s="327"/>
      <c r="L758" s="288"/>
    </row>
    <row r="759" spans="1:12" s="289" customFormat="1" ht="14.25" customHeight="1" x14ac:dyDescent="0.2">
      <c r="A759" s="395"/>
      <c r="B759" s="322"/>
      <c r="C759" s="307"/>
      <c r="D759" s="307"/>
      <c r="E759" s="294" t="s">
        <v>466</v>
      </c>
      <c r="F759" s="392"/>
      <c r="G759" s="309"/>
      <c r="H759" s="393"/>
      <c r="I759" s="311"/>
      <c r="J759" s="311"/>
      <c r="K759" s="327"/>
      <c r="L759" s="288"/>
    </row>
    <row r="760" spans="1:12" s="289" customFormat="1" x14ac:dyDescent="0.2">
      <c r="A760" s="395" t="s">
        <v>467</v>
      </c>
      <c r="B760" s="322"/>
      <c r="C760" s="307"/>
      <c r="D760" s="307"/>
      <c r="E760" s="193" t="s">
        <v>468</v>
      </c>
      <c r="F760" s="392"/>
      <c r="G760" s="309" t="s">
        <v>18</v>
      </c>
      <c r="H760" s="393">
        <v>13.6</v>
      </c>
      <c r="I760" s="311"/>
      <c r="J760" s="311"/>
      <c r="K760" s="327"/>
      <c r="L760" s="288"/>
    </row>
    <row r="761" spans="1:12" s="289" customFormat="1" x14ac:dyDescent="0.2">
      <c r="A761" s="394"/>
      <c r="B761" s="322"/>
      <c r="C761" s="307"/>
      <c r="D761" s="307"/>
      <c r="E761" s="294"/>
      <c r="F761" s="392"/>
      <c r="G761" s="309"/>
      <c r="H761" s="393"/>
      <c r="I761" s="311"/>
      <c r="J761" s="311"/>
      <c r="K761" s="327"/>
      <c r="L761" s="288"/>
    </row>
    <row r="762" spans="1:12" s="289" customFormat="1" x14ac:dyDescent="0.2">
      <c r="A762" s="313" t="s">
        <v>469</v>
      </c>
      <c r="B762" s="314" t="s">
        <v>470</v>
      </c>
      <c r="C762" s="315"/>
      <c r="D762" s="315"/>
      <c r="E762" s="292"/>
      <c r="F762" s="392"/>
      <c r="G762" s="309"/>
      <c r="H762" s="393"/>
      <c r="I762" s="311"/>
      <c r="J762" s="311"/>
      <c r="K762" s="327"/>
      <c r="L762" s="288"/>
    </row>
    <row r="763" spans="1:12" s="289" customFormat="1" ht="15.75" customHeight="1" x14ac:dyDescent="0.2">
      <c r="A763" s="394"/>
      <c r="B763" s="322"/>
      <c r="C763" s="307"/>
      <c r="D763" s="307"/>
      <c r="E763" s="294" t="s">
        <v>471</v>
      </c>
      <c r="F763" s="392"/>
      <c r="G763" s="309"/>
      <c r="H763" s="393"/>
      <c r="I763" s="311"/>
      <c r="J763" s="311"/>
      <c r="K763" s="327"/>
      <c r="L763" s="288"/>
    </row>
    <row r="764" spans="1:12" s="289" customFormat="1" x14ac:dyDescent="0.2">
      <c r="A764" s="395" t="s">
        <v>472</v>
      </c>
      <c r="B764" s="322"/>
      <c r="C764" s="307"/>
      <c r="D764" s="307"/>
      <c r="E764" s="193" t="s">
        <v>473</v>
      </c>
      <c r="F764" s="392"/>
      <c r="G764" s="309" t="s">
        <v>18</v>
      </c>
      <c r="H764" s="393">
        <v>6.72</v>
      </c>
      <c r="I764" s="311"/>
      <c r="J764" s="311"/>
      <c r="K764" s="327"/>
      <c r="L764" s="288"/>
    </row>
    <row r="765" spans="1:12" s="289" customFormat="1" ht="12" customHeight="1" x14ac:dyDescent="0.2">
      <c r="A765" s="395"/>
      <c r="B765" s="322"/>
      <c r="C765" s="307"/>
      <c r="D765" s="307"/>
      <c r="E765" s="308"/>
      <c r="G765" s="309"/>
      <c r="H765" s="310"/>
      <c r="I765" s="311"/>
      <c r="J765" s="396"/>
      <c r="K765" s="320"/>
      <c r="L765" s="288"/>
    </row>
    <row r="766" spans="1:12" s="11" customFormat="1" x14ac:dyDescent="0.2">
      <c r="A766" s="462"/>
      <c r="B766" s="463"/>
      <c r="C766" s="450"/>
      <c r="D766" s="450"/>
      <c r="E766" s="464"/>
      <c r="F766" s="458"/>
      <c r="G766" s="454"/>
      <c r="H766" s="459"/>
      <c r="I766" s="456"/>
      <c r="J766" s="456"/>
      <c r="K766" s="460"/>
      <c r="L766" s="461"/>
    </row>
    <row r="767" spans="1:12" x14ac:dyDescent="0.2">
      <c r="A767" s="302"/>
      <c r="B767" s="95"/>
      <c r="E767" s="193"/>
      <c r="F767" s="300"/>
      <c r="G767" s="81"/>
      <c r="I767" s="83"/>
      <c r="J767" s="83"/>
      <c r="K767" s="98"/>
    </row>
    <row r="768" spans="1:12" x14ac:dyDescent="0.2">
      <c r="A768" s="302"/>
      <c r="B768" s="95"/>
      <c r="E768" s="193"/>
      <c r="F768" s="300"/>
      <c r="G768" s="81"/>
      <c r="I768" s="83"/>
      <c r="J768" s="83"/>
      <c r="K768" s="98"/>
    </row>
    <row r="769" spans="1:11" x14ac:dyDescent="0.2">
      <c r="A769" s="85"/>
      <c r="B769" s="86"/>
      <c r="C769" s="43"/>
      <c r="D769" s="43"/>
      <c r="E769" s="292"/>
      <c r="F769" s="300"/>
      <c r="G769" s="81"/>
      <c r="I769" s="83"/>
      <c r="J769" s="83"/>
      <c r="K769" s="98"/>
    </row>
    <row r="770" spans="1:11" x14ac:dyDescent="0.2">
      <c r="A770" s="302"/>
      <c r="B770" s="95"/>
      <c r="E770" s="193"/>
      <c r="F770" s="300"/>
      <c r="G770" s="81"/>
      <c r="I770" s="83"/>
      <c r="J770" s="83"/>
      <c r="K770" s="98"/>
    </row>
    <row r="771" spans="1:11" ht="12" customHeight="1" x14ac:dyDescent="0.2">
      <c r="A771" s="302"/>
      <c r="B771" s="95"/>
      <c r="G771" s="81"/>
      <c r="H771" s="82"/>
      <c r="I771" s="83"/>
      <c r="J771" s="303"/>
      <c r="K771" s="90"/>
    </row>
    <row r="772" spans="1:11" ht="12" customHeight="1" x14ac:dyDescent="0.2">
      <c r="A772" s="302"/>
      <c r="B772" s="95"/>
      <c r="G772" s="81"/>
      <c r="H772" s="82"/>
      <c r="I772" s="83"/>
      <c r="J772" s="303"/>
      <c r="K772" s="90"/>
    </row>
    <row r="773" spans="1:11" ht="12" customHeight="1" x14ac:dyDescent="0.2">
      <c r="A773" s="302"/>
      <c r="B773" s="95"/>
      <c r="G773" s="81"/>
      <c r="H773" s="82"/>
      <c r="I773" s="83"/>
      <c r="J773" s="303"/>
      <c r="K773" s="90"/>
    </row>
    <row r="774" spans="1:11" ht="12" customHeight="1" x14ac:dyDescent="0.2">
      <c r="A774" s="302"/>
      <c r="B774" s="95"/>
      <c r="G774" s="81"/>
      <c r="H774" s="82"/>
      <c r="I774" s="83"/>
      <c r="J774" s="303"/>
      <c r="K774" s="90"/>
    </row>
    <row r="775" spans="1:11" ht="12" customHeight="1" x14ac:dyDescent="0.2">
      <c r="A775" s="302"/>
      <c r="B775" s="95"/>
      <c r="G775" s="81"/>
      <c r="H775" s="82"/>
      <c r="I775" s="83"/>
      <c r="J775" s="303"/>
      <c r="K775" s="90"/>
    </row>
    <row r="776" spans="1:11" ht="12" customHeight="1" x14ac:dyDescent="0.2">
      <c r="A776" s="302"/>
      <c r="B776" s="95"/>
      <c r="G776" s="81"/>
      <c r="H776" s="82"/>
      <c r="I776" s="83"/>
      <c r="J776" s="303"/>
      <c r="K776" s="90"/>
    </row>
    <row r="777" spans="1:11" ht="12" customHeight="1" x14ac:dyDescent="0.2">
      <c r="A777" s="302"/>
      <c r="B777" s="95"/>
      <c r="G777" s="81"/>
      <c r="H777" s="82"/>
      <c r="I777" s="83"/>
      <c r="J777" s="303"/>
      <c r="K777" s="90"/>
    </row>
    <row r="778" spans="1:11" ht="12" customHeight="1" x14ac:dyDescent="0.2">
      <c r="A778" s="302"/>
      <c r="B778" s="95"/>
      <c r="G778" s="81"/>
      <c r="H778" s="82"/>
      <c r="I778" s="83"/>
      <c r="J778" s="303"/>
      <c r="K778" s="90"/>
    </row>
    <row r="779" spans="1:11" ht="12" customHeight="1" x14ac:dyDescent="0.2">
      <c r="A779" s="302"/>
      <c r="B779" s="95"/>
      <c r="G779" s="81"/>
      <c r="H779" s="82"/>
      <c r="I779" s="83"/>
      <c r="J779" s="303"/>
      <c r="K779" s="90"/>
    </row>
    <row r="780" spans="1:11" ht="12" customHeight="1" x14ac:dyDescent="0.2">
      <c r="A780" s="302"/>
      <c r="B780" s="95"/>
      <c r="G780" s="81"/>
      <c r="H780" s="82"/>
      <c r="I780" s="83"/>
      <c r="J780" s="303"/>
      <c r="K780" s="90"/>
    </row>
    <row r="781" spans="1:11" ht="12" customHeight="1" x14ac:dyDescent="0.2">
      <c r="A781" s="302"/>
      <c r="B781" s="95"/>
      <c r="G781" s="81"/>
      <c r="H781" s="82"/>
      <c r="I781" s="83"/>
      <c r="J781" s="303"/>
      <c r="K781" s="90"/>
    </row>
    <row r="782" spans="1:11" ht="12" customHeight="1" x14ac:dyDescent="0.2">
      <c r="A782" s="302"/>
      <c r="B782" s="95"/>
      <c r="G782" s="81"/>
      <c r="H782" s="82"/>
      <c r="I782" s="83"/>
      <c r="J782" s="303"/>
      <c r="K782" s="90"/>
    </row>
    <row r="783" spans="1:11" ht="12" customHeight="1" x14ac:dyDescent="0.2">
      <c r="A783" s="302"/>
      <c r="B783" s="95"/>
      <c r="G783" s="81"/>
      <c r="H783" s="82"/>
      <c r="I783" s="83"/>
      <c r="J783" s="303"/>
      <c r="K783" s="90"/>
    </row>
    <row r="784" spans="1:11" ht="12" customHeight="1" x14ac:dyDescent="0.2">
      <c r="A784" s="302"/>
      <c r="B784" s="95"/>
      <c r="G784" s="81"/>
      <c r="H784" s="82"/>
      <c r="I784" s="83"/>
      <c r="J784" s="303"/>
      <c r="K784" s="90"/>
    </row>
    <row r="785" spans="1:11" ht="12" customHeight="1" x14ac:dyDescent="0.2">
      <c r="A785" s="302"/>
      <c r="B785" s="95"/>
      <c r="G785" s="81"/>
      <c r="H785" s="82"/>
      <c r="I785" s="83"/>
      <c r="J785" s="303"/>
      <c r="K785" s="90"/>
    </row>
    <row r="786" spans="1:11" ht="12" customHeight="1" x14ac:dyDescent="0.2">
      <c r="A786" s="302"/>
      <c r="B786" s="95"/>
      <c r="G786" s="81"/>
      <c r="H786" s="82"/>
      <c r="I786" s="83"/>
      <c r="J786" s="303"/>
      <c r="K786" s="90"/>
    </row>
    <row r="787" spans="1:11" ht="12" customHeight="1" x14ac:dyDescent="0.2">
      <c r="A787" s="302"/>
      <c r="B787" s="95"/>
      <c r="G787" s="81"/>
      <c r="H787" s="82"/>
      <c r="I787" s="83"/>
      <c r="J787" s="303"/>
      <c r="K787" s="90"/>
    </row>
    <row r="788" spans="1:11" ht="12" customHeight="1" x14ac:dyDescent="0.2">
      <c r="A788" s="302"/>
      <c r="B788" s="95"/>
      <c r="G788" s="81"/>
      <c r="H788" s="82"/>
      <c r="I788" s="83"/>
      <c r="J788" s="303"/>
      <c r="K788" s="90"/>
    </row>
    <row r="789" spans="1:11" ht="12" customHeight="1" x14ac:dyDescent="0.2">
      <c r="A789" s="302"/>
      <c r="B789" s="95"/>
      <c r="G789" s="81"/>
      <c r="H789" s="82"/>
      <c r="I789" s="83"/>
      <c r="J789" s="303"/>
      <c r="K789" s="90"/>
    </row>
    <row r="790" spans="1:11" ht="12" customHeight="1" x14ac:dyDescent="0.2">
      <c r="A790" s="302"/>
      <c r="B790" s="95"/>
      <c r="G790" s="81"/>
      <c r="H790" s="82"/>
      <c r="I790" s="83"/>
      <c r="J790" s="303"/>
      <c r="K790" s="90"/>
    </row>
    <row r="791" spans="1:11" ht="12" customHeight="1" x14ac:dyDescent="0.2">
      <c r="A791" s="302"/>
      <c r="B791" s="95"/>
      <c r="G791" s="81"/>
      <c r="H791" s="82"/>
      <c r="I791" s="83"/>
      <c r="J791" s="303"/>
      <c r="K791" s="90"/>
    </row>
    <row r="792" spans="1:11" ht="12" customHeight="1" x14ac:dyDescent="0.2">
      <c r="A792" s="302"/>
      <c r="B792" s="95"/>
      <c r="G792" s="81"/>
      <c r="H792" s="82"/>
      <c r="I792" s="83"/>
      <c r="J792" s="303"/>
      <c r="K792" s="90"/>
    </row>
    <row r="793" spans="1:11" ht="12" customHeight="1" x14ac:dyDescent="0.2">
      <c r="A793" s="302"/>
      <c r="B793" s="95"/>
      <c r="G793" s="81"/>
      <c r="H793" s="82"/>
      <c r="I793" s="83"/>
      <c r="J793" s="303"/>
      <c r="K793" s="90"/>
    </row>
    <row r="794" spans="1:11" ht="12" customHeight="1" x14ac:dyDescent="0.2">
      <c r="A794" s="302"/>
      <c r="B794" s="95"/>
      <c r="G794" s="81"/>
      <c r="H794" s="82"/>
      <c r="I794" s="83"/>
      <c r="J794" s="303"/>
      <c r="K794" s="90"/>
    </row>
    <row r="795" spans="1:11" ht="12" customHeight="1" x14ac:dyDescent="0.2">
      <c r="A795" s="302"/>
      <c r="B795" s="95"/>
      <c r="G795" s="81"/>
      <c r="H795" s="82"/>
      <c r="I795" s="83"/>
      <c r="J795" s="303"/>
      <c r="K795" s="90"/>
    </row>
    <row r="796" spans="1:11" ht="12" customHeight="1" x14ac:dyDescent="0.2">
      <c r="A796" s="302"/>
      <c r="B796" s="95"/>
      <c r="G796" s="81"/>
      <c r="H796" s="82"/>
      <c r="I796" s="83"/>
      <c r="J796" s="303"/>
      <c r="K796" s="90"/>
    </row>
    <row r="797" spans="1:11" ht="12" customHeight="1" x14ac:dyDescent="0.2">
      <c r="A797" s="302"/>
      <c r="B797" s="95"/>
      <c r="G797" s="81"/>
      <c r="H797" s="82"/>
      <c r="I797" s="83"/>
      <c r="J797" s="303"/>
      <c r="K797" s="90"/>
    </row>
    <row r="798" spans="1:11" ht="12" customHeight="1" x14ac:dyDescent="0.2">
      <c r="A798" s="302"/>
      <c r="B798" s="95"/>
      <c r="G798" s="81"/>
      <c r="H798" s="82"/>
      <c r="I798" s="83"/>
      <c r="J798" s="303"/>
      <c r="K798" s="90"/>
    </row>
    <row r="799" spans="1:11" ht="12" customHeight="1" x14ac:dyDescent="0.2">
      <c r="A799" s="302"/>
      <c r="B799" s="95"/>
      <c r="G799" s="81"/>
      <c r="H799" s="82"/>
      <c r="I799" s="83"/>
      <c r="J799" s="303"/>
      <c r="K799" s="90"/>
    </row>
    <row r="800" spans="1:11" ht="12" customHeight="1" x14ac:dyDescent="0.2">
      <c r="A800" s="302"/>
      <c r="B800" s="95"/>
      <c r="G800" s="81"/>
      <c r="H800" s="82"/>
      <c r="I800" s="83"/>
      <c r="J800" s="303"/>
      <c r="K800" s="90"/>
    </row>
    <row r="801" spans="1:11" ht="12" customHeight="1" x14ac:dyDescent="0.2">
      <c r="A801" s="302"/>
      <c r="B801" s="95"/>
      <c r="G801" s="81"/>
      <c r="H801" s="82"/>
      <c r="I801" s="83"/>
      <c r="J801" s="303"/>
      <c r="K801" s="90"/>
    </row>
    <row r="802" spans="1:11" ht="12" customHeight="1" x14ac:dyDescent="0.2">
      <c r="A802" s="302"/>
      <c r="B802" s="95"/>
      <c r="G802" s="81"/>
      <c r="H802" s="82"/>
      <c r="I802" s="83"/>
      <c r="J802" s="303"/>
      <c r="K802" s="90"/>
    </row>
    <row r="803" spans="1:11" ht="12" customHeight="1" x14ac:dyDescent="0.2">
      <c r="A803" s="302"/>
      <c r="B803" s="95"/>
      <c r="G803" s="81"/>
      <c r="H803" s="82"/>
      <c r="I803" s="83"/>
      <c r="J803" s="303"/>
      <c r="K803" s="90"/>
    </row>
    <row r="804" spans="1:11" ht="12" customHeight="1" x14ac:dyDescent="0.2">
      <c r="A804" s="302"/>
      <c r="B804" s="95"/>
      <c r="G804" s="81"/>
      <c r="H804" s="82"/>
      <c r="I804" s="83"/>
      <c r="J804" s="303"/>
      <c r="K804" s="90"/>
    </row>
    <row r="805" spans="1:11" ht="12" customHeight="1" x14ac:dyDescent="0.2">
      <c r="A805" s="302"/>
      <c r="B805" s="95"/>
      <c r="G805" s="81"/>
      <c r="H805" s="82"/>
      <c r="I805" s="83"/>
      <c r="J805" s="303"/>
      <c r="K805" s="90"/>
    </row>
    <row r="806" spans="1:11" ht="12" customHeight="1" x14ac:dyDescent="0.2">
      <c r="A806" s="302"/>
      <c r="B806" s="95"/>
      <c r="G806" s="81"/>
      <c r="H806" s="82"/>
      <c r="I806" s="83"/>
      <c r="J806" s="303"/>
      <c r="K806" s="90"/>
    </row>
    <row r="807" spans="1:11" ht="12" customHeight="1" x14ac:dyDescent="0.2">
      <c r="A807" s="302"/>
      <c r="B807" s="95"/>
      <c r="G807" s="81"/>
      <c r="H807" s="82"/>
      <c r="I807" s="83"/>
      <c r="J807" s="303"/>
      <c r="K807" s="90"/>
    </row>
    <row r="808" spans="1:11" ht="12" customHeight="1" x14ac:dyDescent="0.2">
      <c r="A808" s="302"/>
      <c r="B808" s="95"/>
      <c r="G808" s="81"/>
      <c r="H808" s="82"/>
      <c r="I808" s="83"/>
      <c r="J808" s="303"/>
      <c r="K808" s="90"/>
    </row>
    <row r="809" spans="1:11" ht="12" customHeight="1" x14ac:dyDescent="0.2">
      <c r="A809" s="302"/>
      <c r="B809" s="95"/>
      <c r="G809" s="81"/>
      <c r="H809" s="82"/>
      <c r="I809" s="83"/>
      <c r="J809" s="303"/>
      <c r="K809" s="90"/>
    </row>
    <row r="810" spans="1:11" ht="12" customHeight="1" x14ac:dyDescent="0.2">
      <c r="A810" s="302"/>
      <c r="B810" s="95"/>
      <c r="G810" s="81"/>
      <c r="H810" s="82"/>
      <c r="I810" s="83"/>
      <c r="J810" s="303"/>
      <c r="K810" s="90"/>
    </row>
    <row r="811" spans="1:11" ht="12" customHeight="1" x14ac:dyDescent="0.2">
      <c r="A811" s="302"/>
      <c r="B811" s="95"/>
      <c r="G811" s="81"/>
      <c r="H811" s="82"/>
      <c r="I811" s="83"/>
      <c r="J811" s="303"/>
      <c r="K811" s="90"/>
    </row>
    <row r="812" spans="1:11" ht="12" customHeight="1" x14ac:dyDescent="0.2">
      <c r="A812" s="302"/>
      <c r="B812" s="95"/>
      <c r="G812" s="81"/>
      <c r="H812" s="82"/>
      <c r="I812" s="83"/>
      <c r="J812" s="303"/>
      <c r="K812" s="90"/>
    </row>
    <row r="813" spans="1:11" ht="12" customHeight="1" x14ac:dyDescent="0.2">
      <c r="A813" s="302"/>
      <c r="B813" s="95"/>
      <c r="G813" s="81"/>
      <c r="H813" s="82"/>
      <c r="I813" s="83"/>
      <c r="J813" s="303"/>
      <c r="K813" s="90"/>
    </row>
    <row r="814" spans="1:11" ht="12" customHeight="1" x14ac:dyDescent="0.2">
      <c r="A814" s="302"/>
      <c r="B814" s="95"/>
      <c r="G814" s="81"/>
      <c r="H814" s="82"/>
      <c r="I814" s="83"/>
      <c r="J814" s="303"/>
      <c r="K814" s="90"/>
    </row>
    <row r="815" spans="1:11" ht="12" customHeight="1" x14ac:dyDescent="0.2">
      <c r="A815" s="302"/>
      <c r="B815" s="95"/>
      <c r="G815" s="81"/>
      <c r="H815" s="82"/>
      <c r="I815" s="83"/>
      <c r="J815" s="303"/>
      <c r="K815" s="90"/>
    </row>
    <row r="816" spans="1:11" ht="12" customHeight="1" x14ac:dyDescent="0.2">
      <c r="A816" s="302"/>
      <c r="B816" s="95"/>
      <c r="G816" s="81"/>
      <c r="H816" s="82"/>
      <c r="I816" s="83"/>
      <c r="J816" s="303"/>
      <c r="K816" s="90"/>
    </row>
    <row r="817" spans="1:11" ht="12" customHeight="1" x14ac:dyDescent="0.2">
      <c r="A817" s="302"/>
      <c r="B817" s="95"/>
      <c r="G817" s="81"/>
      <c r="H817" s="82"/>
      <c r="I817" s="83"/>
      <c r="J817" s="303"/>
      <c r="K817" s="90"/>
    </row>
    <row r="818" spans="1:11" ht="12" customHeight="1" x14ac:dyDescent="0.2">
      <c r="A818" s="302"/>
      <c r="B818" s="95"/>
      <c r="G818" s="81"/>
      <c r="H818" s="82"/>
      <c r="I818" s="83"/>
      <c r="J818" s="303"/>
      <c r="K818" s="90"/>
    </row>
    <row r="819" spans="1:11" ht="12" customHeight="1" x14ac:dyDescent="0.2">
      <c r="A819" s="302"/>
      <c r="B819" s="95"/>
      <c r="G819" s="81"/>
      <c r="H819" s="82"/>
      <c r="I819" s="83"/>
      <c r="J819" s="303"/>
      <c r="K819" s="90"/>
    </row>
    <row r="820" spans="1:11" ht="12" customHeight="1" x14ac:dyDescent="0.2">
      <c r="A820" s="302"/>
      <c r="B820" s="95"/>
      <c r="G820" s="81"/>
      <c r="H820" s="82"/>
      <c r="I820" s="83"/>
      <c r="J820" s="303"/>
      <c r="K820" s="90"/>
    </row>
    <row r="821" spans="1:11" ht="12" customHeight="1" x14ac:dyDescent="0.2">
      <c r="A821" s="302"/>
      <c r="B821" s="95"/>
      <c r="G821" s="81"/>
      <c r="H821" s="82"/>
      <c r="I821" s="83"/>
      <c r="J821" s="303"/>
      <c r="K821" s="90"/>
    </row>
    <row r="822" spans="1:11" ht="12" customHeight="1" x14ac:dyDescent="0.2">
      <c r="A822" s="302"/>
      <c r="B822" s="95"/>
      <c r="G822" s="81"/>
      <c r="H822" s="82"/>
      <c r="I822" s="83"/>
      <c r="J822" s="303"/>
      <c r="K822" s="90"/>
    </row>
    <row r="823" spans="1:11" ht="12" customHeight="1" x14ac:dyDescent="0.2">
      <c r="A823" s="302"/>
      <c r="B823" s="95"/>
      <c r="G823" s="81"/>
      <c r="H823" s="82"/>
      <c r="I823" s="83"/>
      <c r="J823" s="303"/>
      <c r="K823" s="90"/>
    </row>
    <row r="824" spans="1:11" ht="12" customHeight="1" x14ac:dyDescent="0.2">
      <c r="A824" s="302"/>
      <c r="B824" s="95"/>
      <c r="G824" s="81"/>
      <c r="H824" s="82"/>
      <c r="I824" s="83"/>
      <c r="J824" s="303"/>
      <c r="K824" s="90"/>
    </row>
    <row r="825" spans="1:11" ht="12" customHeight="1" x14ac:dyDescent="0.2">
      <c r="A825" s="302"/>
      <c r="B825" s="95"/>
      <c r="G825" s="81"/>
      <c r="H825" s="82"/>
      <c r="I825" s="83"/>
      <c r="J825" s="303"/>
      <c r="K825" s="90"/>
    </row>
    <row r="826" spans="1:11" ht="12" customHeight="1" x14ac:dyDescent="0.2">
      <c r="A826" s="302"/>
      <c r="B826" s="95"/>
      <c r="G826" s="397"/>
      <c r="H826" s="398"/>
      <c r="I826" s="303"/>
      <c r="J826" s="303"/>
      <c r="K826" s="90"/>
    </row>
    <row r="827" spans="1:11" s="77" customFormat="1" x14ac:dyDescent="0.2">
      <c r="A827" s="68" t="s">
        <v>474</v>
      </c>
      <c r="B827" s="69"/>
      <c r="C827" s="70"/>
      <c r="D827" s="70"/>
      <c r="E827" s="71" t="s">
        <v>475</v>
      </c>
      <c r="F827" s="72"/>
      <c r="G827" s="73"/>
      <c r="H827" s="74"/>
      <c r="I827" s="75"/>
      <c r="J827" s="75"/>
      <c r="K827" s="103"/>
    </row>
    <row r="828" spans="1:11" s="77" customFormat="1" ht="15" customHeight="1" x14ac:dyDescent="0.2">
      <c r="A828" s="68" t="s">
        <v>476</v>
      </c>
      <c r="B828" s="69"/>
      <c r="C828" s="70"/>
      <c r="D828" s="70"/>
      <c r="E828" s="71" t="s">
        <v>477</v>
      </c>
      <c r="F828" s="72"/>
      <c r="G828" s="73"/>
      <c r="H828" s="399"/>
      <c r="I828" s="75"/>
      <c r="J828" s="75"/>
      <c r="K828" s="76"/>
    </row>
    <row r="829" spans="1:11" s="317" customFormat="1" ht="12" customHeight="1" x14ac:dyDescent="0.2">
      <c r="A829" s="85"/>
      <c r="B829" s="42"/>
      <c r="C829" s="43"/>
      <c r="D829" s="43"/>
      <c r="E829" s="400"/>
      <c r="F829" s="401"/>
      <c r="G829" s="88"/>
      <c r="H829" s="402"/>
      <c r="I829" s="90"/>
      <c r="J829" s="90"/>
      <c r="K829" s="84"/>
    </row>
    <row r="830" spans="1:11" s="317" customFormat="1" ht="12" customHeight="1" x14ac:dyDescent="0.2">
      <c r="A830" s="85" t="s">
        <v>478</v>
      </c>
      <c r="B830" s="403" t="s">
        <v>90</v>
      </c>
      <c r="C830" s="43"/>
      <c r="D830" s="43"/>
      <c r="E830" s="400"/>
      <c r="F830" s="401"/>
      <c r="G830" s="88"/>
      <c r="H830" s="402"/>
      <c r="I830" s="90"/>
      <c r="J830" s="90"/>
      <c r="K830" s="84"/>
    </row>
    <row r="831" spans="1:11" s="289" customFormat="1" ht="38.25" x14ac:dyDescent="0.2">
      <c r="A831" s="92"/>
      <c r="B831" s="95"/>
      <c r="C831" s="32"/>
      <c r="D831" s="173" t="s">
        <v>56</v>
      </c>
      <c r="E831" s="404" t="s">
        <v>479</v>
      </c>
      <c r="F831" s="97"/>
      <c r="G831" s="81"/>
      <c r="H831" s="352"/>
      <c r="I831" s="83"/>
      <c r="J831" s="83"/>
      <c r="K831" s="84"/>
    </row>
    <row r="832" spans="1:11" s="289" customFormat="1" ht="63.75" x14ac:dyDescent="0.2">
      <c r="A832" s="92"/>
      <c r="B832" s="95"/>
      <c r="C832" s="32"/>
      <c r="D832" s="173" t="s">
        <v>92</v>
      </c>
      <c r="E832" s="404" t="s">
        <v>480</v>
      </c>
      <c r="F832" s="97"/>
      <c r="G832" s="81"/>
      <c r="H832" s="352"/>
      <c r="I832" s="83"/>
      <c r="J832" s="83"/>
      <c r="K832" s="84"/>
    </row>
    <row r="833" spans="1:11" s="289" customFormat="1" ht="38.25" x14ac:dyDescent="0.2">
      <c r="A833" s="92"/>
      <c r="B833" s="95"/>
      <c r="C833" s="32"/>
      <c r="D833" s="173" t="s">
        <v>94</v>
      </c>
      <c r="E833" s="404" t="s">
        <v>481</v>
      </c>
      <c r="F833" s="97"/>
      <c r="G833" s="81"/>
      <c r="H833" s="352"/>
      <c r="I833" s="83"/>
      <c r="J833" s="83"/>
      <c r="K833" s="84"/>
    </row>
    <row r="834" spans="1:11" s="289" customFormat="1" ht="76.5" x14ac:dyDescent="0.2">
      <c r="A834" s="92"/>
      <c r="B834" s="95"/>
      <c r="C834" s="32"/>
      <c r="D834" s="173" t="s">
        <v>96</v>
      </c>
      <c r="E834" s="404" t="s">
        <v>482</v>
      </c>
      <c r="F834" s="97"/>
      <c r="G834" s="81"/>
      <c r="H834" s="352"/>
      <c r="I834" s="83"/>
      <c r="J834" s="83"/>
      <c r="K834" s="84"/>
    </row>
    <row r="835" spans="1:11" s="289" customFormat="1" ht="28.5" customHeight="1" x14ac:dyDescent="0.2">
      <c r="A835" s="92"/>
      <c r="B835" s="95"/>
      <c r="C835" s="32"/>
      <c r="D835" s="173" t="s">
        <v>98</v>
      </c>
      <c r="E835" s="404" t="s">
        <v>483</v>
      </c>
      <c r="F835" s="97"/>
      <c r="G835" s="81"/>
      <c r="H835" s="352"/>
      <c r="I835" s="83"/>
      <c r="J835" s="83"/>
      <c r="K835" s="84"/>
    </row>
    <row r="836" spans="1:11" s="289" customFormat="1" ht="25.5" x14ac:dyDescent="0.2">
      <c r="A836" s="92"/>
      <c r="B836" s="95"/>
      <c r="C836" s="32"/>
      <c r="D836" s="173" t="s">
        <v>100</v>
      </c>
      <c r="E836" s="404" t="s">
        <v>484</v>
      </c>
      <c r="F836" s="97"/>
      <c r="G836" s="81"/>
      <c r="H836" s="352"/>
      <c r="I836" s="83"/>
      <c r="J836" s="83"/>
      <c r="K836" s="98"/>
    </row>
    <row r="837" spans="1:11" s="289" customFormat="1" ht="38.25" x14ac:dyDescent="0.2">
      <c r="A837" s="92"/>
      <c r="B837" s="95"/>
      <c r="C837" s="32"/>
      <c r="D837" s="173" t="s">
        <v>102</v>
      </c>
      <c r="E837" s="404" t="s">
        <v>485</v>
      </c>
      <c r="F837" s="97"/>
      <c r="G837" s="81"/>
      <c r="H837" s="352"/>
      <c r="I837" s="83"/>
      <c r="J837" s="83"/>
      <c r="K837" s="98"/>
    </row>
    <row r="838" spans="1:11" s="289" customFormat="1" ht="76.5" x14ac:dyDescent="0.2">
      <c r="A838" s="92"/>
      <c r="B838" s="95"/>
      <c r="C838" s="32"/>
      <c r="D838" s="173" t="s">
        <v>104</v>
      </c>
      <c r="E838" s="404" t="s">
        <v>486</v>
      </c>
      <c r="F838" s="97"/>
      <c r="G838" s="81"/>
      <c r="H838" s="352"/>
      <c r="I838" s="83"/>
      <c r="J838" s="83"/>
      <c r="K838" s="98"/>
    </row>
    <row r="839" spans="1:11" s="289" customFormat="1" ht="51" x14ac:dyDescent="0.2">
      <c r="A839" s="92"/>
      <c r="B839" s="31"/>
      <c r="C839" s="32"/>
      <c r="D839" s="173" t="s">
        <v>106</v>
      </c>
      <c r="E839" s="404" t="s">
        <v>487</v>
      </c>
      <c r="F839" s="97"/>
      <c r="G839" s="81"/>
      <c r="H839" s="352"/>
      <c r="I839" s="83"/>
      <c r="J839" s="83"/>
      <c r="K839" s="98"/>
    </row>
    <row r="840" spans="1:11" s="289" customFormat="1" ht="38.25" x14ac:dyDescent="0.2">
      <c r="A840" s="92"/>
      <c r="B840" s="31"/>
      <c r="C840" s="32"/>
      <c r="D840" s="173" t="s">
        <v>488</v>
      </c>
      <c r="E840" s="404" t="s">
        <v>489</v>
      </c>
      <c r="F840" s="97"/>
      <c r="G840" s="81"/>
      <c r="H840" s="352"/>
      <c r="I840" s="83"/>
      <c r="J840" s="83"/>
      <c r="K840" s="98"/>
    </row>
    <row r="841" spans="1:11" s="289" customFormat="1" ht="25.5" x14ac:dyDescent="0.2">
      <c r="A841" s="92"/>
      <c r="B841" s="31"/>
      <c r="C841" s="32"/>
      <c r="D841" s="173" t="s">
        <v>490</v>
      </c>
      <c r="E841" s="404" t="s">
        <v>491</v>
      </c>
      <c r="F841" s="97"/>
      <c r="G841" s="81"/>
      <c r="H841" s="352"/>
      <c r="I841" s="83"/>
      <c r="J841" s="83"/>
      <c r="K841" s="98"/>
    </row>
    <row r="842" spans="1:11" s="289" customFormat="1" ht="38.25" x14ac:dyDescent="0.2">
      <c r="A842" s="92"/>
      <c r="B842" s="31"/>
      <c r="C842" s="32"/>
      <c r="D842" s="173" t="s">
        <v>492</v>
      </c>
      <c r="E842" s="404" t="s">
        <v>493</v>
      </c>
      <c r="F842" s="97"/>
      <c r="G842" s="81"/>
      <c r="H842" s="352"/>
      <c r="I842" s="83"/>
      <c r="J842" s="83"/>
      <c r="K842" s="98"/>
    </row>
    <row r="843" spans="1:11" s="289" customFormat="1" ht="38.25" x14ac:dyDescent="0.2">
      <c r="A843" s="92"/>
      <c r="B843" s="31"/>
      <c r="C843" s="32"/>
      <c r="D843" s="173" t="s">
        <v>494</v>
      </c>
      <c r="E843" s="404" t="s">
        <v>495</v>
      </c>
      <c r="F843" s="97"/>
      <c r="G843" s="81"/>
      <c r="H843" s="352"/>
      <c r="I843" s="83"/>
      <c r="J843" s="83"/>
      <c r="K843" s="98"/>
    </row>
    <row r="844" spans="1:11" s="289" customFormat="1" ht="25.5" x14ac:dyDescent="0.2">
      <c r="A844" s="92"/>
      <c r="B844" s="31"/>
      <c r="C844" s="32"/>
      <c r="D844" s="173" t="s">
        <v>496</v>
      </c>
      <c r="E844" s="404" t="s">
        <v>497</v>
      </c>
      <c r="F844" s="405"/>
      <c r="G844" s="81"/>
      <c r="H844" s="352"/>
      <c r="I844" s="83"/>
      <c r="J844" s="83"/>
      <c r="K844" s="98"/>
    </row>
    <row r="845" spans="1:11" s="289" customFormat="1" ht="25.5" x14ac:dyDescent="0.2">
      <c r="A845" s="92"/>
      <c r="B845" s="31"/>
      <c r="C845" s="32"/>
      <c r="D845" s="173" t="s">
        <v>498</v>
      </c>
      <c r="E845" s="404" t="s">
        <v>499</v>
      </c>
      <c r="F845" s="405"/>
      <c r="G845" s="81"/>
      <c r="H845" s="352"/>
      <c r="I845" s="83"/>
      <c r="J845" s="83"/>
      <c r="K845" s="98"/>
    </row>
    <row r="846" spans="1:11" s="289" customFormat="1" x14ac:dyDescent="0.2">
      <c r="A846" s="92"/>
      <c r="B846" s="31"/>
      <c r="C846" s="32"/>
      <c r="D846" s="32"/>
      <c r="E846" s="406" t="s">
        <v>500</v>
      </c>
      <c r="F846" s="405"/>
      <c r="G846" s="81"/>
      <c r="H846" s="352"/>
      <c r="I846" s="83"/>
      <c r="J846" s="83"/>
      <c r="K846" s="98"/>
    </row>
    <row r="847" spans="1:11" s="289" customFormat="1" x14ac:dyDescent="0.2">
      <c r="A847" s="92"/>
      <c r="B847" s="31"/>
      <c r="C847" s="32"/>
      <c r="D847" s="32"/>
      <c r="E847" s="406" t="s">
        <v>501</v>
      </c>
      <c r="F847" s="405"/>
      <c r="G847" s="81"/>
      <c r="H847" s="352"/>
      <c r="I847" s="83"/>
      <c r="J847" s="83"/>
      <c r="K847" s="98"/>
    </row>
    <row r="848" spans="1:11" s="289" customFormat="1" x14ac:dyDescent="0.2">
      <c r="A848" s="92"/>
      <c r="B848" s="31"/>
      <c r="C848" s="32"/>
      <c r="D848" s="32"/>
      <c r="E848" s="406" t="s">
        <v>502</v>
      </c>
      <c r="F848" s="405"/>
      <c r="G848" s="81"/>
      <c r="H848" s="352"/>
      <c r="I848" s="83"/>
      <c r="J848" s="83"/>
      <c r="K848" s="98"/>
    </row>
    <row r="849" spans="1:11" s="289" customFormat="1" x14ac:dyDescent="0.2">
      <c r="A849" s="92"/>
      <c r="B849" s="31"/>
      <c r="C849" s="32"/>
      <c r="D849" s="32"/>
      <c r="E849" s="406" t="s">
        <v>503</v>
      </c>
      <c r="F849" s="405"/>
      <c r="G849" s="81"/>
      <c r="H849" s="352"/>
      <c r="I849" s="83"/>
      <c r="J849" s="83"/>
      <c r="K849" s="98"/>
    </row>
    <row r="850" spans="1:11" s="289" customFormat="1" x14ac:dyDescent="0.2">
      <c r="A850" s="92"/>
      <c r="B850" s="31"/>
      <c r="C850" s="32"/>
      <c r="D850" s="32"/>
      <c r="E850" s="406" t="s">
        <v>504</v>
      </c>
      <c r="F850" s="405"/>
      <c r="G850" s="81"/>
      <c r="H850" s="352"/>
      <c r="I850" s="83"/>
      <c r="J850" s="83"/>
      <c r="K850" s="98"/>
    </row>
    <row r="851" spans="1:11" s="289" customFormat="1" x14ac:dyDescent="0.2">
      <c r="A851" s="92"/>
      <c r="B851" s="31"/>
      <c r="C851" s="32"/>
      <c r="D851" s="32"/>
      <c r="E851" s="406" t="s">
        <v>505</v>
      </c>
      <c r="F851" s="405"/>
      <c r="G851" s="81"/>
      <c r="H851" s="352"/>
      <c r="I851" s="83"/>
      <c r="J851" s="83"/>
      <c r="K851" s="98"/>
    </row>
    <row r="852" spans="1:11" s="289" customFormat="1" x14ac:dyDescent="0.2">
      <c r="A852" s="92"/>
      <c r="B852" s="31"/>
      <c r="C852" s="32"/>
      <c r="D852" s="32"/>
      <c r="E852" s="406" t="s">
        <v>506</v>
      </c>
      <c r="F852" s="405"/>
      <c r="G852" s="81"/>
      <c r="H852" s="352"/>
      <c r="I852" s="83"/>
      <c r="J852" s="83"/>
      <c r="K852" s="98"/>
    </row>
    <row r="853" spans="1:11" s="289" customFormat="1" x14ac:dyDescent="0.2">
      <c r="A853" s="92"/>
      <c r="B853" s="31"/>
      <c r="C853" s="32"/>
      <c r="D853" s="32"/>
      <c r="E853" s="406" t="s">
        <v>507</v>
      </c>
      <c r="F853" s="405"/>
      <c r="G853" s="81"/>
      <c r="H853" s="352"/>
      <c r="I853" s="83"/>
      <c r="J853" s="83"/>
      <c r="K853" s="98"/>
    </row>
    <row r="854" spans="1:11" s="289" customFormat="1" x14ac:dyDescent="0.2">
      <c r="A854" s="92"/>
      <c r="B854" s="31"/>
      <c r="C854" s="32"/>
      <c r="D854" s="32"/>
      <c r="E854" s="406" t="s">
        <v>508</v>
      </c>
      <c r="F854" s="405"/>
      <c r="G854" s="81"/>
      <c r="H854" s="352"/>
      <c r="I854" s="83"/>
      <c r="J854" s="83"/>
      <c r="K854" s="98"/>
    </row>
    <row r="855" spans="1:11" s="289" customFormat="1" x14ac:dyDescent="0.2">
      <c r="A855" s="92"/>
      <c r="B855" s="31"/>
      <c r="C855" s="32"/>
      <c r="D855" s="32"/>
      <c r="E855" s="406" t="s">
        <v>509</v>
      </c>
      <c r="F855" s="405"/>
      <c r="G855" s="81"/>
      <c r="H855" s="352"/>
      <c r="I855" s="83"/>
      <c r="J855" s="83"/>
      <c r="K855" s="98"/>
    </row>
    <row r="856" spans="1:11" s="289" customFormat="1" x14ac:dyDescent="0.2">
      <c r="A856" s="92"/>
      <c r="B856" s="31"/>
      <c r="C856" s="32"/>
      <c r="D856" s="32"/>
      <c r="E856" s="406" t="s">
        <v>510</v>
      </c>
      <c r="F856" s="405"/>
      <c r="G856" s="81"/>
      <c r="H856" s="352"/>
      <c r="I856" s="83"/>
      <c r="J856" s="83"/>
      <c r="K856" s="98"/>
    </row>
    <row r="857" spans="1:11" s="289" customFormat="1" x14ac:dyDescent="0.2">
      <c r="A857" s="92"/>
      <c r="B857" s="31"/>
      <c r="C857" s="32"/>
      <c r="D857" s="32"/>
      <c r="E857" s="406" t="s">
        <v>511</v>
      </c>
      <c r="F857" s="405"/>
      <c r="G857" s="81"/>
      <c r="H857" s="352"/>
      <c r="I857" s="83"/>
      <c r="J857" s="83"/>
      <c r="K857" s="98"/>
    </row>
    <row r="858" spans="1:11" s="289" customFormat="1" x14ac:dyDescent="0.2">
      <c r="A858" s="92"/>
      <c r="B858" s="31"/>
      <c r="C858" s="32"/>
      <c r="D858" s="32"/>
      <c r="E858" s="406" t="s">
        <v>512</v>
      </c>
      <c r="F858" s="405"/>
      <c r="G858" s="81"/>
      <c r="H858" s="352"/>
      <c r="I858" s="83"/>
      <c r="J858" s="83"/>
      <c r="K858" s="98"/>
    </row>
    <row r="859" spans="1:11" s="289" customFormat="1" x14ac:dyDescent="0.2">
      <c r="A859" s="92"/>
      <c r="B859" s="31"/>
      <c r="C859" s="32"/>
      <c r="D859" s="32"/>
      <c r="E859" s="406" t="s">
        <v>513</v>
      </c>
      <c r="F859" s="405"/>
      <c r="G859" s="81"/>
      <c r="H859" s="352"/>
      <c r="I859" s="83"/>
      <c r="J859" s="83"/>
      <c r="K859" s="98"/>
    </row>
    <row r="860" spans="1:11" s="289" customFormat="1" x14ac:dyDescent="0.2">
      <c r="A860" s="92"/>
      <c r="B860" s="31"/>
      <c r="C860" s="32"/>
      <c r="D860" s="32"/>
      <c r="E860" s="406" t="s">
        <v>514</v>
      </c>
      <c r="F860" s="405"/>
      <c r="G860" s="81"/>
      <c r="H860" s="352"/>
      <c r="I860" s="83"/>
      <c r="J860" s="83"/>
      <c r="K860" s="98"/>
    </row>
    <row r="861" spans="1:11" s="289" customFormat="1" ht="130.5" customHeight="1" x14ac:dyDescent="0.2">
      <c r="A861" s="92"/>
      <c r="B861" s="31"/>
      <c r="C861" s="32"/>
      <c r="D861" s="173" t="s">
        <v>515</v>
      </c>
      <c r="E861" s="404" t="s">
        <v>516</v>
      </c>
      <c r="F861" s="405"/>
      <c r="G861" s="81"/>
      <c r="H861" s="352"/>
      <c r="I861" s="83"/>
      <c r="J861" s="83"/>
      <c r="K861" s="98"/>
    </row>
    <row r="862" spans="1:11" s="289" customFormat="1" ht="38.25" x14ac:dyDescent="0.2">
      <c r="A862" s="92"/>
      <c r="B862" s="31"/>
      <c r="C862" s="32"/>
      <c r="D862" s="173" t="s">
        <v>517</v>
      </c>
      <c r="E862" s="404" t="s">
        <v>518</v>
      </c>
      <c r="F862" s="405"/>
      <c r="G862" s="81"/>
      <c r="H862" s="352"/>
      <c r="I862" s="83"/>
      <c r="J862" s="83"/>
      <c r="K862" s="98"/>
    </row>
    <row r="863" spans="1:11" s="289" customFormat="1" ht="25.5" x14ac:dyDescent="0.2">
      <c r="A863" s="92"/>
      <c r="B863" s="31"/>
      <c r="C863" s="32"/>
      <c r="D863" s="173" t="s">
        <v>519</v>
      </c>
      <c r="E863" s="404" t="s">
        <v>520</v>
      </c>
      <c r="F863" s="405"/>
      <c r="G863" s="81"/>
      <c r="H863" s="352"/>
      <c r="I863" s="83"/>
      <c r="J863" s="83"/>
      <c r="K863" s="98"/>
    </row>
    <row r="864" spans="1:11" s="289" customFormat="1" x14ac:dyDescent="0.2">
      <c r="A864" s="92"/>
      <c r="B864" s="31"/>
      <c r="C864" s="32"/>
      <c r="D864" s="173"/>
      <c r="E864" s="404"/>
      <c r="F864" s="405"/>
      <c r="G864" s="81"/>
      <c r="H864" s="352"/>
      <c r="I864" s="83"/>
      <c r="J864" s="83"/>
      <c r="K864" s="98"/>
    </row>
    <row r="865" spans="1:12" s="317" customFormat="1" x14ac:dyDescent="0.2">
      <c r="A865" s="85" t="s">
        <v>521</v>
      </c>
      <c r="B865" s="403" t="s">
        <v>522</v>
      </c>
      <c r="C865" s="43"/>
      <c r="D865" s="43"/>
      <c r="E865" s="400"/>
      <c r="F865" s="401"/>
      <c r="G865" s="88"/>
      <c r="H865" s="402"/>
      <c r="I865" s="90"/>
      <c r="J865" s="90"/>
      <c r="K865" s="98"/>
    </row>
    <row r="866" spans="1:12" s="289" customFormat="1" ht="12" customHeight="1" x14ac:dyDescent="0.2">
      <c r="A866" s="78"/>
      <c r="B866" s="31"/>
      <c r="C866" s="32"/>
      <c r="D866" s="32"/>
      <c r="E866" s="404"/>
      <c r="F866" s="407"/>
      <c r="G866" s="81"/>
      <c r="H866" s="352"/>
      <c r="I866" s="83"/>
      <c r="J866" s="83"/>
      <c r="K866" s="98"/>
    </row>
    <row r="867" spans="1:12" s="289" customFormat="1" ht="12" customHeight="1" x14ac:dyDescent="0.2">
      <c r="A867" s="78"/>
      <c r="B867" s="31"/>
      <c r="C867" s="32"/>
      <c r="D867" s="408" t="s">
        <v>523</v>
      </c>
      <c r="E867" s="404"/>
      <c r="F867" s="407"/>
      <c r="G867" s="81"/>
      <c r="H867" s="352"/>
      <c r="I867" s="83"/>
      <c r="J867" s="83"/>
      <c r="K867" s="98"/>
    </row>
    <row r="868" spans="1:12" s="289" customFormat="1" ht="68.25" customHeight="1" x14ac:dyDescent="0.2">
      <c r="A868" s="78"/>
      <c r="B868" s="31"/>
      <c r="C868" s="32"/>
      <c r="D868" s="32"/>
      <c r="E868" s="404" t="s">
        <v>524</v>
      </c>
      <c r="F868" s="407"/>
      <c r="G868" s="81"/>
      <c r="H868" s="352"/>
      <c r="I868" s="83"/>
      <c r="J868" s="83"/>
      <c r="K868" s="98"/>
    </row>
    <row r="869" spans="1:12" s="289" customFormat="1" ht="12" customHeight="1" x14ac:dyDescent="0.2">
      <c r="A869" s="78"/>
      <c r="B869" s="31"/>
      <c r="C869" s="32"/>
      <c r="D869" s="32"/>
      <c r="E869" s="94"/>
      <c r="F869" s="407"/>
      <c r="G869" s="81"/>
      <c r="H869" s="352"/>
      <c r="I869" s="83"/>
      <c r="J869" s="83"/>
      <c r="K869" s="98"/>
    </row>
    <row r="870" spans="1:12" s="289" customFormat="1" ht="12" customHeight="1" x14ac:dyDescent="0.2">
      <c r="A870" s="78" t="s">
        <v>525</v>
      </c>
      <c r="B870" s="31"/>
      <c r="C870" s="32"/>
      <c r="D870" s="32"/>
      <c r="E870" s="404" t="s">
        <v>526</v>
      </c>
      <c r="F870" s="407"/>
      <c r="G870" s="81" t="s">
        <v>20</v>
      </c>
      <c r="H870" s="409">
        <v>3</v>
      </c>
      <c r="I870" s="83"/>
      <c r="J870" s="83"/>
      <c r="K870" s="98"/>
    </row>
    <row r="871" spans="1:12" s="289" customFormat="1" ht="12" customHeight="1" x14ac:dyDescent="0.2">
      <c r="A871" s="328" t="s">
        <v>527</v>
      </c>
      <c r="B871" s="306"/>
      <c r="C871" s="307"/>
      <c r="D871" s="307"/>
      <c r="E871" s="410" t="s">
        <v>528</v>
      </c>
      <c r="G871" s="309" t="s">
        <v>20</v>
      </c>
      <c r="H871" s="409">
        <v>1</v>
      </c>
      <c r="I871" s="83"/>
      <c r="J871" s="83"/>
      <c r="K871" s="327"/>
      <c r="L871" s="382"/>
    </row>
    <row r="872" spans="1:12" s="289" customFormat="1" ht="12" customHeight="1" x14ac:dyDescent="0.2">
      <c r="A872" s="78"/>
      <c r="B872" s="31"/>
      <c r="C872" s="32"/>
      <c r="D872" s="32"/>
      <c r="E872" s="404"/>
      <c r="F872" s="407"/>
      <c r="G872" s="81"/>
      <c r="H872" s="409"/>
      <c r="I872" s="83"/>
      <c r="J872" s="83"/>
      <c r="K872" s="98"/>
    </row>
    <row r="873" spans="1:12" s="289" customFormat="1" ht="12" customHeight="1" x14ac:dyDescent="0.2">
      <c r="A873" s="78"/>
      <c r="B873" s="31"/>
      <c r="C873" s="32"/>
      <c r="D873" s="408" t="s">
        <v>529</v>
      </c>
      <c r="E873" s="94"/>
      <c r="F873" s="407"/>
      <c r="G873" s="81"/>
      <c r="H873" s="352"/>
      <c r="I873" s="83"/>
      <c r="J873" s="83"/>
      <c r="K873" s="98"/>
    </row>
    <row r="874" spans="1:12" s="289" customFormat="1" ht="91.5" customHeight="1" x14ac:dyDescent="0.2">
      <c r="A874" s="78"/>
      <c r="B874" s="31"/>
      <c r="C874" s="32"/>
      <c r="D874" s="32"/>
      <c r="E874" s="404" t="s">
        <v>530</v>
      </c>
      <c r="F874" s="407"/>
      <c r="G874" s="81"/>
      <c r="H874" s="352"/>
      <c r="I874" s="83"/>
      <c r="J874" s="83"/>
      <c r="K874" s="98"/>
    </row>
    <row r="875" spans="1:12" s="411" customFormat="1" ht="12" customHeight="1" x14ac:dyDescent="0.2">
      <c r="A875" s="78"/>
      <c r="B875" s="31"/>
      <c r="C875" s="32"/>
      <c r="D875" s="32"/>
      <c r="E875" s="94"/>
      <c r="F875" s="407"/>
      <c r="G875" s="81"/>
      <c r="H875" s="352"/>
      <c r="I875" s="83"/>
      <c r="J875" s="83"/>
      <c r="K875" s="98"/>
    </row>
    <row r="876" spans="1:12" s="289" customFormat="1" ht="90.75" customHeight="1" x14ac:dyDescent="0.2">
      <c r="A876" s="78"/>
      <c r="B876" s="31"/>
      <c r="C876" s="32"/>
      <c r="D876" s="32"/>
      <c r="E876" s="404" t="s">
        <v>531</v>
      </c>
      <c r="F876" s="407"/>
      <c r="G876" s="81"/>
      <c r="H876" s="352"/>
      <c r="I876" s="83"/>
      <c r="J876" s="83"/>
      <c r="K876" s="98"/>
    </row>
    <row r="877" spans="1:12" s="289" customFormat="1" ht="12" customHeight="1" x14ac:dyDescent="0.2">
      <c r="A877" s="78"/>
      <c r="B877" s="31"/>
      <c r="C877" s="32"/>
      <c r="D877" s="32"/>
      <c r="E877" s="94"/>
      <c r="F877" s="407"/>
      <c r="G877" s="81"/>
      <c r="H877" s="352"/>
      <c r="I877" s="83"/>
      <c r="J877" s="83"/>
      <c r="K877" s="98"/>
    </row>
    <row r="878" spans="1:12" s="289" customFormat="1" ht="12" customHeight="1" x14ac:dyDescent="0.2">
      <c r="A878" s="328"/>
      <c r="B878" s="306"/>
      <c r="C878" s="307"/>
      <c r="D878" s="490"/>
      <c r="E878" s="491" t="s">
        <v>713</v>
      </c>
      <c r="G878" s="309"/>
      <c r="H878" s="409"/>
      <c r="I878" s="83"/>
      <c r="J878" s="83"/>
      <c r="K878" s="98"/>
    </row>
    <row r="879" spans="1:12" s="289" customFormat="1" x14ac:dyDescent="0.2">
      <c r="A879" s="328" t="s">
        <v>714</v>
      </c>
      <c r="B879" s="306"/>
      <c r="C879" s="307"/>
      <c r="D879" s="490"/>
      <c r="E879" s="308" t="s">
        <v>715</v>
      </c>
      <c r="G879" s="309" t="s">
        <v>40</v>
      </c>
      <c r="H879" s="409">
        <v>1</v>
      </c>
      <c r="I879" s="83"/>
      <c r="J879" s="83"/>
      <c r="K879" s="98"/>
    </row>
    <row r="880" spans="1:12" s="289" customFormat="1" x14ac:dyDescent="0.2">
      <c r="A880" s="328" t="s">
        <v>716</v>
      </c>
      <c r="B880" s="306"/>
      <c r="C880" s="307"/>
      <c r="D880" s="307"/>
      <c r="E880" s="410" t="s">
        <v>717</v>
      </c>
      <c r="G880" s="309" t="s">
        <v>40</v>
      </c>
      <c r="H880" s="409">
        <v>1</v>
      </c>
      <c r="I880" s="83"/>
      <c r="J880" s="83"/>
      <c r="K880" s="327"/>
      <c r="L880" s="382"/>
    </row>
    <row r="881" spans="1:12" s="289" customFormat="1" x14ac:dyDescent="0.2">
      <c r="A881" s="328" t="s">
        <v>718</v>
      </c>
      <c r="B881" s="306"/>
      <c r="C881" s="307"/>
      <c r="D881" s="413"/>
      <c r="E881" s="410" t="s">
        <v>533</v>
      </c>
      <c r="G881" s="309" t="s">
        <v>40</v>
      </c>
      <c r="H881" s="409">
        <v>1</v>
      </c>
      <c r="I881" s="83"/>
      <c r="J881" s="83"/>
      <c r="K881" s="327"/>
      <c r="L881" s="489"/>
    </row>
    <row r="882" spans="1:12" s="289" customFormat="1" x14ac:dyDescent="0.2">
      <c r="A882" s="328"/>
      <c r="B882" s="306"/>
      <c r="C882" s="307"/>
      <c r="D882" s="413"/>
      <c r="E882" s="410"/>
      <c r="G882" s="309"/>
      <c r="H882" s="409"/>
      <c r="I882" s="83"/>
      <c r="J882" s="83"/>
      <c r="K882" s="327"/>
      <c r="L882" s="489"/>
    </row>
    <row r="883" spans="1:12" s="289" customFormat="1" x14ac:dyDescent="0.2">
      <c r="A883" s="328" t="s">
        <v>719</v>
      </c>
      <c r="B883" s="306"/>
      <c r="C883" s="307"/>
      <c r="D883" s="413"/>
      <c r="E883" s="410" t="s">
        <v>720</v>
      </c>
      <c r="G883" s="309" t="s">
        <v>40</v>
      </c>
      <c r="H883" s="409">
        <v>1</v>
      </c>
      <c r="I883" s="83"/>
      <c r="J883" s="83"/>
      <c r="K883" s="327"/>
      <c r="L883" s="489"/>
    </row>
    <row r="884" spans="1:12" s="289" customFormat="1" ht="25.5" x14ac:dyDescent="0.2">
      <c r="A884" s="328" t="s">
        <v>721</v>
      </c>
      <c r="B884" s="306"/>
      <c r="C884" s="307"/>
      <c r="D884" s="413"/>
      <c r="E884" s="294" t="s">
        <v>722</v>
      </c>
      <c r="G884" s="309" t="s">
        <v>40</v>
      </c>
      <c r="H884" s="409">
        <v>1</v>
      </c>
      <c r="I884" s="83"/>
      <c r="J884" s="83"/>
      <c r="K884" s="327"/>
      <c r="L884" s="489"/>
    </row>
    <row r="885" spans="1:12" s="289" customFormat="1" x14ac:dyDescent="0.2">
      <c r="A885" s="85" t="s">
        <v>534</v>
      </c>
      <c r="B885" s="403" t="s">
        <v>535</v>
      </c>
      <c r="C885" s="32"/>
      <c r="D885" s="412"/>
      <c r="E885" s="404"/>
      <c r="F885" s="407"/>
      <c r="G885" s="81"/>
      <c r="H885" s="409"/>
      <c r="I885" s="83"/>
      <c r="J885" s="83"/>
      <c r="K885" s="98"/>
    </row>
    <row r="886" spans="1:12" s="289" customFormat="1" ht="25.5" x14ac:dyDescent="0.2">
      <c r="A886" s="78" t="s">
        <v>536</v>
      </c>
      <c r="B886" s="31"/>
      <c r="C886" s="32"/>
      <c r="D886" s="32"/>
      <c r="E886" s="404" t="s">
        <v>537</v>
      </c>
      <c r="F886" s="407"/>
      <c r="G886" s="81" t="s">
        <v>40</v>
      </c>
      <c r="H886" s="409">
        <v>1</v>
      </c>
      <c r="I886" s="83"/>
      <c r="J886" s="83"/>
      <c r="K886" s="98"/>
    </row>
    <row r="887" spans="1:12" s="289" customFormat="1" x14ac:dyDescent="0.2">
      <c r="A887" s="78"/>
      <c r="B887" s="31"/>
      <c r="C887" s="32"/>
      <c r="D887" s="32"/>
      <c r="E887" s="404"/>
      <c r="F887" s="407"/>
      <c r="G887" s="81"/>
      <c r="H887" s="409"/>
      <c r="I887" s="83"/>
      <c r="J887" s="83"/>
      <c r="K887" s="98"/>
    </row>
    <row r="888" spans="1:12" s="289" customFormat="1" x14ac:dyDescent="0.2">
      <c r="A888" s="85" t="s">
        <v>538</v>
      </c>
      <c r="B888" s="403" t="s">
        <v>539</v>
      </c>
      <c r="C888" s="32"/>
      <c r="D888" s="32"/>
      <c r="E888" s="404"/>
      <c r="F888" s="407"/>
      <c r="G888" s="81"/>
      <c r="H888" s="409"/>
      <c r="I888" s="83"/>
      <c r="J888" s="83"/>
      <c r="K888" s="98"/>
    </row>
    <row r="889" spans="1:12" s="289" customFormat="1" ht="51" x14ac:dyDescent="0.2">
      <c r="A889" s="78"/>
      <c r="B889" s="31"/>
      <c r="C889" s="32"/>
      <c r="D889" s="32"/>
      <c r="E889" s="410" t="s">
        <v>540</v>
      </c>
      <c r="F889" s="407"/>
      <c r="G889" s="81"/>
      <c r="H889" s="409"/>
      <c r="I889" s="83"/>
      <c r="J889" s="83"/>
      <c r="K889" s="98"/>
    </row>
    <row r="890" spans="1:12" s="289" customFormat="1" x14ac:dyDescent="0.2">
      <c r="A890" s="78"/>
      <c r="B890" s="31"/>
      <c r="C890" s="32"/>
      <c r="D890" s="32"/>
      <c r="E890" s="410"/>
      <c r="F890" s="407"/>
      <c r="G890" s="81"/>
      <c r="H890" s="409"/>
      <c r="I890" s="83"/>
      <c r="J890" s="83"/>
      <c r="K890" s="98"/>
    </row>
    <row r="891" spans="1:12" s="289" customFormat="1" ht="38.25" x14ac:dyDescent="0.2">
      <c r="A891" s="78" t="s">
        <v>541</v>
      </c>
      <c r="B891" s="31"/>
      <c r="C891" s="32"/>
      <c r="D891" s="32"/>
      <c r="E891" s="410" t="s">
        <v>542</v>
      </c>
      <c r="F891" s="407"/>
      <c r="G891" s="81" t="s">
        <v>20</v>
      </c>
      <c r="H891" s="409">
        <f>SUM(H901:H912)</f>
        <v>241</v>
      </c>
      <c r="I891" s="83"/>
      <c r="J891" s="83"/>
      <c r="K891" s="98"/>
    </row>
    <row r="892" spans="1:12" s="289" customFormat="1" x14ac:dyDescent="0.2">
      <c r="A892" s="78"/>
      <c r="B892" s="31"/>
      <c r="C892" s="32"/>
      <c r="D892" s="32"/>
      <c r="E892" s="410"/>
      <c r="F892" s="407"/>
      <c r="G892" s="81"/>
      <c r="H892" s="409"/>
      <c r="I892" s="83"/>
      <c r="J892" s="83"/>
      <c r="K892" s="98"/>
    </row>
    <row r="893" spans="1:12" s="289" customFormat="1" ht="51" x14ac:dyDescent="0.2">
      <c r="A893" s="78" t="s">
        <v>543</v>
      </c>
      <c r="B893" s="31"/>
      <c r="C893" s="32"/>
      <c r="D893" s="32"/>
      <c r="E893" s="410" t="s">
        <v>544</v>
      </c>
      <c r="F893" s="407"/>
      <c r="G893" s="81" t="s">
        <v>20</v>
      </c>
      <c r="H893" s="409">
        <v>48</v>
      </c>
      <c r="I893" s="83"/>
      <c r="J893" s="83"/>
      <c r="K893" s="98"/>
    </row>
    <row r="894" spans="1:12" s="289" customFormat="1" x14ac:dyDescent="0.2">
      <c r="A894" s="78"/>
      <c r="B894" s="31"/>
      <c r="C894" s="32"/>
      <c r="D894" s="32"/>
      <c r="E894" s="404"/>
      <c r="F894" s="407"/>
      <c r="G894" s="81"/>
      <c r="H894" s="409"/>
      <c r="I894" s="83"/>
      <c r="J894" s="83"/>
      <c r="K894" s="98"/>
    </row>
    <row r="895" spans="1:12" s="289" customFormat="1" x14ac:dyDescent="0.2">
      <c r="A895" s="313" t="s">
        <v>545</v>
      </c>
      <c r="B895" s="314" t="s">
        <v>546</v>
      </c>
      <c r="C895" s="307"/>
      <c r="D895" s="307"/>
      <c r="E895" s="410"/>
      <c r="G895" s="309"/>
      <c r="H895" s="409"/>
      <c r="I895" s="83"/>
      <c r="J895" s="83"/>
      <c r="K895" s="327"/>
    </row>
    <row r="896" spans="1:12" s="289" customFormat="1" ht="51" x14ac:dyDescent="0.2">
      <c r="A896" s="328"/>
      <c r="B896" s="306"/>
      <c r="C896" s="307"/>
      <c r="D896" s="307"/>
      <c r="E896" s="410" t="s">
        <v>547</v>
      </c>
      <c r="G896" s="309"/>
      <c r="H896" s="409"/>
      <c r="I896" s="83"/>
      <c r="J896" s="83"/>
      <c r="K896" s="327"/>
    </row>
    <row r="897" spans="1:12" s="289" customFormat="1" x14ac:dyDescent="0.2">
      <c r="A897" s="328"/>
      <c r="B897" s="306"/>
      <c r="C897" s="307"/>
      <c r="D897" s="307"/>
      <c r="E897" s="410" t="s">
        <v>548</v>
      </c>
      <c r="G897" s="309"/>
      <c r="H897" s="409"/>
      <c r="I897" s="83"/>
      <c r="J897" s="83"/>
      <c r="K897" s="327"/>
    </row>
    <row r="898" spans="1:12" s="289" customFormat="1" x14ac:dyDescent="0.2">
      <c r="A898" s="328"/>
      <c r="B898" s="306"/>
      <c r="C898" s="307"/>
      <c r="D898" s="307"/>
      <c r="E898" s="414" t="s">
        <v>549</v>
      </c>
      <c r="G898" s="309"/>
      <c r="H898" s="409"/>
      <c r="I898" s="83"/>
      <c r="J898" s="83"/>
      <c r="K898" s="327"/>
    </row>
    <row r="899" spans="1:12" s="289" customFormat="1" x14ac:dyDescent="0.2">
      <c r="A899" s="328"/>
      <c r="B899" s="306"/>
      <c r="C899" s="307"/>
      <c r="D899" s="307"/>
      <c r="E899" s="414"/>
      <c r="G899" s="309"/>
      <c r="H899" s="409"/>
      <c r="I899" s="83"/>
      <c r="J899" s="83"/>
      <c r="K899" s="327"/>
    </row>
    <row r="900" spans="1:12" s="289" customFormat="1" x14ac:dyDescent="0.2">
      <c r="A900" s="328"/>
      <c r="B900" s="324" t="s">
        <v>550</v>
      </c>
      <c r="C900" s="307"/>
      <c r="D900" s="307"/>
      <c r="E900" s="410"/>
      <c r="G900" s="309"/>
      <c r="H900" s="409"/>
      <c r="I900" s="83"/>
      <c r="J900" s="83"/>
      <c r="K900" s="327"/>
    </row>
    <row r="901" spans="1:12" s="289" customFormat="1" x14ac:dyDescent="0.2">
      <c r="A901" s="328" t="s">
        <v>551</v>
      </c>
      <c r="B901" s="306"/>
      <c r="C901" s="307"/>
      <c r="D901" s="307"/>
      <c r="E901" s="410" t="s">
        <v>552</v>
      </c>
      <c r="G901" s="309" t="s">
        <v>20</v>
      </c>
      <c r="H901" s="409">
        <v>20</v>
      </c>
      <c r="I901" s="83"/>
      <c r="J901" s="83"/>
      <c r="K901" s="327"/>
    </row>
    <row r="902" spans="1:12" s="289" customFormat="1" x14ac:dyDescent="0.2">
      <c r="A902" s="328" t="s">
        <v>553</v>
      </c>
      <c r="B902" s="306"/>
      <c r="C902" s="307"/>
      <c r="D902" s="307"/>
      <c r="E902" s="410" t="s">
        <v>554</v>
      </c>
      <c r="G902" s="309" t="s">
        <v>20</v>
      </c>
      <c r="H902" s="409">
        <v>2</v>
      </c>
      <c r="I902" s="83"/>
      <c r="J902" s="83"/>
      <c r="K902" s="327"/>
    </row>
    <row r="903" spans="1:12" s="289" customFormat="1" x14ac:dyDescent="0.2">
      <c r="A903" s="328" t="s">
        <v>555</v>
      </c>
      <c r="B903" s="306"/>
      <c r="C903" s="307"/>
      <c r="D903" s="307"/>
      <c r="E903" s="410" t="s">
        <v>556</v>
      </c>
      <c r="G903" s="309" t="s">
        <v>20</v>
      </c>
      <c r="H903" s="409">
        <v>34</v>
      </c>
      <c r="I903" s="83"/>
      <c r="J903" s="83"/>
      <c r="K903" s="327"/>
    </row>
    <row r="904" spans="1:12" s="289" customFormat="1" ht="25.5" x14ac:dyDescent="0.2">
      <c r="A904" s="328" t="s">
        <v>557</v>
      </c>
      <c r="B904" s="306"/>
      <c r="C904" s="307"/>
      <c r="D904" s="307"/>
      <c r="E904" s="410" t="s">
        <v>558</v>
      </c>
      <c r="G904" s="309" t="s">
        <v>20</v>
      </c>
      <c r="H904" s="409">
        <v>40</v>
      </c>
      <c r="I904" s="83"/>
      <c r="J904" s="83"/>
      <c r="K904" s="327"/>
    </row>
    <row r="905" spans="1:12" s="289" customFormat="1" x14ac:dyDescent="0.2">
      <c r="A905" s="328" t="s">
        <v>559</v>
      </c>
      <c r="B905" s="306"/>
      <c r="C905" s="307"/>
      <c r="D905" s="307"/>
      <c r="E905" s="410" t="s">
        <v>560</v>
      </c>
      <c r="G905" s="309" t="s">
        <v>20</v>
      </c>
      <c r="H905" s="409">
        <v>42</v>
      </c>
      <c r="I905" s="83"/>
      <c r="J905" s="83"/>
      <c r="K905" s="327"/>
    </row>
    <row r="906" spans="1:12" s="289" customFormat="1" x14ac:dyDescent="0.2">
      <c r="A906" s="328" t="s">
        <v>561</v>
      </c>
      <c r="B906" s="306"/>
      <c r="C906" s="307"/>
      <c r="D906" s="307"/>
      <c r="E906" s="410" t="s">
        <v>562</v>
      </c>
      <c r="G906" s="309" t="s">
        <v>20</v>
      </c>
      <c r="H906" s="409">
        <v>42</v>
      </c>
      <c r="I906" s="83"/>
      <c r="J906" s="83"/>
      <c r="K906" s="327"/>
    </row>
    <row r="907" spans="1:12" s="289" customFormat="1" x14ac:dyDescent="0.2">
      <c r="A907" s="328" t="s">
        <v>563</v>
      </c>
      <c r="B907" s="306"/>
      <c r="C907" s="307"/>
      <c r="D907" s="307"/>
      <c r="E907" s="410" t="s">
        <v>564</v>
      </c>
      <c r="G907" s="309" t="s">
        <v>20</v>
      </c>
      <c r="H907" s="409">
        <v>6</v>
      </c>
      <c r="I907" s="83"/>
      <c r="J907" s="83"/>
      <c r="K907" s="327"/>
      <c r="L907" s="475">
        <f>H907*1</f>
        <v>6</v>
      </c>
    </row>
    <row r="908" spans="1:12" s="289" customFormat="1" x14ac:dyDescent="0.2">
      <c r="A908" s="328" t="s">
        <v>565</v>
      </c>
      <c r="B908" s="306"/>
      <c r="C908" s="307"/>
      <c r="D908" s="307"/>
      <c r="E908" s="410" t="s">
        <v>566</v>
      </c>
      <c r="G908" s="309" t="s">
        <v>20</v>
      </c>
      <c r="H908" s="409">
        <v>13</v>
      </c>
      <c r="I908" s="83"/>
      <c r="J908" s="83"/>
      <c r="K908" s="327"/>
      <c r="L908" s="475">
        <f>H908*2</f>
        <v>26</v>
      </c>
    </row>
    <row r="909" spans="1:12" s="289" customFormat="1" x14ac:dyDescent="0.2">
      <c r="A909" s="328" t="s">
        <v>567</v>
      </c>
      <c r="B909" s="306"/>
      <c r="C909" s="307"/>
      <c r="D909" s="307"/>
      <c r="E909" s="410" t="s">
        <v>568</v>
      </c>
      <c r="G909" s="309" t="s">
        <v>20</v>
      </c>
      <c r="H909" s="409">
        <v>13</v>
      </c>
      <c r="I909" s="83"/>
      <c r="J909" s="83"/>
      <c r="K909" s="327"/>
      <c r="L909" s="475">
        <f>H909*3</f>
        <v>39</v>
      </c>
    </row>
    <row r="910" spans="1:12" s="289" customFormat="1" x14ac:dyDescent="0.2">
      <c r="A910" s="328" t="s">
        <v>569</v>
      </c>
      <c r="B910" s="306"/>
      <c r="C910" s="307"/>
      <c r="D910" s="307"/>
      <c r="E910" s="410" t="s">
        <v>570</v>
      </c>
      <c r="G910" s="309" t="s">
        <v>20</v>
      </c>
      <c r="H910" s="409">
        <v>6</v>
      </c>
      <c r="I910" s="83"/>
      <c r="J910" s="83"/>
      <c r="K910" s="327"/>
      <c r="L910" s="475">
        <f>H910*4</f>
        <v>24</v>
      </c>
    </row>
    <row r="911" spans="1:12" s="289" customFormat="1" ht="12" customHeight="1" x14ac:dyDescent="0.2">
      <c r="A911" s="328" t="s">
        <v>571</v>
      </c>
      <c r="B911" s="306"/>
      <c r="C911" s="307"/>
      <c r="D911" s="415"/>
      <c r="E911" s="416" t="s">
        <v>573</v>
      </c>
      <c r="G911" s="309" t="s">
        <v>20</v>
      </c>
      <c r="H911" s="409">
        <v>7</v>
      </c>
      <c r="I911" s="83"/>
      <c r="J911" s="83"/>
      <c r="K911" s="312"/>
      <c r="L911" s="417"/>
    </row>
    <row r="912" spans="1:12" s="289" customFormat="1" ht="12" customHeight="1" x14ac:dyDescent="0.2">
      <c r="A912" s="328" t="s">
        <v>572</v>
      </c>
      <c r="B912" s="306"/>
      <c r="C912" s="307"/>
      <c r="D912" s="415"/>
      <c r="E912" s="416" t="s">
        <v>575</v>
      </c>
      <c r="G912" s="309" t="s">
        <v>20</v>
      </c>
      <c r="H912" s="409">
        <v>16</v>
      </c>
      <c r="I912" s="83"/>
      <c r="J912" s="83"/>
      <c r="K912" s="312"/>
      <c r="L912" s="417"/>
    </row>
    <row r="913" spans="1:12" s="289" customFormat="1" ht="12" customHeight="1" x14ac:dyDescent="0.2">
      <c r="A913" s="328"/>
      <c r="B913" s="306"/>
      <c r="C913" s="307"/>
      <c r="D913" s="415"/>
      <c r="E913" s="410"/>
      <c r="G913" s="309"/>
      <c r="H913" s="409"/>
      <c r="I913" s="83"/>
      <c r="J913" s="83"/>
      <c r="K913" s="312"/>
    </row>
    <row r="914" spans="1:12" s="289" customFormat="1" ht="12" customHeight="1" x14ac:dyDescent="0.2">
      <c r="A914" s="328"/>
      <c r="B914" s="324" t="s">
        <v>576</v>
      </c>
      <c r="C914" s="307"/>
      <c r="D914" s="415"/>
      <c r="E914" s="410"/>
      <c r="G914" s="309"/>
      <c r="H914" s="409"/>
      <c r="I914" s="83"/>
      <c r="J914" s="83"/>
      <c r="K914" s="312"/>
    </row>
    <row r="915" spans="1:12" s="289" customFormat="1" x14ac:dyDescent="0.2">
      <c r="A915" s="328" t="s">
        <v>574</v>
      </c>
      <c r="B915" s="306"/>
      <c r="C915" s="307"/>
      <c r="D915" s="307">
        <v>13</v>
      </c>
      <c r="E915" s="410" t="s">
        <v>578</v>
      </c>
      <c r="G915" s="309" t="s">
        <v>20</v>
      </c>
      <c r="H915" s="409">
        <v>34</v>
      </c>
      <c r="I915" s="83"/>
      <c r="J915" s="83"/>
      <c r="K915" s="327"/>
    </row>
    <row r="916" spans="1:12" s="289" customFormat="1" ht="12" customHeight="1" x14ac:dyDescent="0.2">
      <c r="A916" s="328" t="s">
        <v>577</v>
      </c>
      <c r="B916" s="306"/>
      <c r="C916" s="307"/>
      <c r="D916" s="415"/>
      <c r="E916" s="410" t="s">
        <v>580</v>
      </c>
      <c r="G916" s="309" t="s">
        <v>20</v>
      </c>
      <c r="H916" s="409">
        <v>1</v>
      </c>
      <c r="I916" s="83"/>
      <c r="J916" s="83"/>
      <c r="K916" s="312"/>
      <c r="L916" s="382"/>
    </row>
    <row r="917" spans="1:12" s="289" customFormat="1" ht="12" customHeight="1" x14ac:dyDescent="0.2">
      <c r="A917" s="328" t="s">
        <v>579</v>
      </c>
      <c r="B917" s="306"/>
      <c r="C917" s="307"/>
      <c r="D917" s="415"/>
      <c r="E917" s="410" t="s">
        <v>582</v>
      </c>
      <c r="G917" s="309" t="s">
        <v>20</v>
      </c>
      <c r="H917" s="409">
        <v>1</v>
      </c>
      <c r="I917" s="83"/>
      <c r="J917" s="83"/>
      <c r="K917" s="312"/>
      <c r="L917" s="382"/>
    </row>
    <row r="918" spans="1:12" s="289" customFormat="1" ht="12" customHeight="1" x14ac:dyDescent="0.2">
      <c r="A918" s="328" t="s">
        <v>581</v>
      </c>
      <c r="B918" s="306"/>
      <c r="C918" s="307"/>
      <c r="D918" s="415"/>
      <c r="E918" s="410" t="s">
        <v>584</v>
      </c>
      <c r="G918" s="309" t="s">
        <v>20</v>
      </c>
      <c r="H918" s="409">
        <v>1</v>
      </c>
      <c r="I918" s="83"/>
      <c r="J918" s="83"/>
      <c r="K918" s="312"/>
      <c r="L918" s="382"/>
    </row>
    <row r="919" spans="1:12" s="289" customFormat="1" ht="12" customHeight="1" x14ac:dyDescent="0.2">
      <c r="A919" s="328" t="s">
        <v>583</v>
      </c>
      <c r="B919" s="306"/>
      <c r="C919" s="307"/>
      <c r="D919" s="415"/>
      <c r="E919" s="410" t="s">
        <v>702</v>
      </c>
      <c r="G919" s="309" t="s">
        <v>20</v>
      </c>
      <c r="H919" s="409">
        <v>9</v>
      </c>
      <c r="I919" s="83"/>
      <c r="J919" s="83"/>
      <c r="K919" s="312"/>
      <c r="L919" s="382"/>
    </row>
    <row r="920" spans="1:12" s="289" customFormat="1" ht="12" customHeight="1" x14ac:dyDescent="0.2">
      <c r="A920" s="328" t="s">
        <v>585</v>
      </c>
      <c r="B920" s="306"/>
      <c r="C920" s="307"/>
      <c r="D920" s="415"/>
      <c r="E920" s="410" t="s">
        <v>703</v>
      </c>
      <c r="G920" s="309" t="s">
        <v>20</v>
      </c>
      <c r="H920" s="409">
        <v>1</v>
      </c>
      <c r="I920" s="83"/>
      <c r="J920" s="83"/>
      <c r="K920" s="312"/>
      <c r="L920" s="382"/>
    </row>
    <row r="921" spans="1:12" s="289" customFormat="1" ht="12" customHeight="1" x14ac:dyDescent="0.2">
      <c r="A921" s="328"/>
      <c r="B921" s="306"/>
      <c r="C921" s="307"/>
      <c r="D921" s="415"/>
      <c r="E921" s="416"/>
      <c r="G921" s="309"/>
      <c r="H921" s="352"/>
      <c r="I921" s="83"/>
      <c r="J921" s="83"/>
      <c r="K921" s="312"/>
      <c r="L921" s="382"/>
    </row>
    <row r="922" spans="1:12" s="289" customFormat="1" ht="12" customHeight="1" x14ac:dyDescent="0.2">
      <c r="A922" s="78"/>
      <c r="B922" s="31"/>
      <c r="C922" s="32"/>
      <c r="D922" s="418"/>
      <c r="E922" s="419"/>
      <c r="F922" s="407"/>
      <c r="G922" s="81"/>
      <c r="H922" s="352"/>
      <c r="I922" s="83"/>
      <c r="J922" s="83"/>
      <c r="K922" s="84"/>
    </row>
    <row r="923" spans="1:12" s="77" customFormat="1" ht="15" customHeight="1" x14ac:dyDescent="0.2">
      <c r="A923" s="68" t="s">
        <v>586</v>
      </c>
      <c r="B923" s="69"/>
      <c r="C923" s="70"/>
      <c r="D923" s="70"/>
      <c r="E923" s="71" t="s">
        <v>475</v>
      </c>
      <c r="F923" s="72"/>
      <c r="G923" s="73"/>
      <c r="H923" s="399"/>
      <c r="I923" s="75"/>
      <c r="J923" s="75"/>
      <c r="K923" s="104"/>
    </row>
    <row r="924" spans="1:12" s="77" customFormat="1" ht="15" customHeight="1" x14ac:dyDescent="0.2">
      <c r="A924" s="68" t="s">
        <v>476</v>
      </c>
      <c r="B924" s="69"/>
      <c r="C924" s="70"/>
      <c r="D924" s="70"/>
      <c r="E924" s="71" t="s">
        <v>587</v>
      </c>
      <c r="F924" s="72"/>
      <c r="G924" s="73"/>
      <c r="H924" s="399"/>
      <c r="I924" s="75"/>
      <c r="J924" s="75"/>
      <c r="K924" s="76"/>
    </row>
    <row r="925" spans="1:12" s="317" customFormat="1" ht="12" customHeight="1" x14ac:dyDescent="0.2">
      <c r="A925" s="85"/>
      <c r="B925" s="42"/>
      <c r="C925" s="43"/>
      <c r="D925" s="43"/>
      <c r="E925" s="400"/>
      <c r="F925" s="401"/>
      <c r="G925" s="88"/>
      <c r="H925" s="402"/>
      <c r="I925" s="90"/>
      <c r="J925" s="90"/>
      <c r="K925" s="84"/>
    </row>
    <row r="926" spans="1:12" s="317" customFormat="1" ht="12" customHeight="1" x14ac:dyDescent="0.2">
      <c r="A926" s="85" t="s">
        <v>478</v>
      </c>
      <c r="B926" s="403" t="s">
        <v>90</v>
      </c>
      <c r="C926" s="43"/>
      <c r="D926" s="43"/>
      <c r="E926" s="400"/>
      <c r="F926" s="401"/>
      <c r="G926" s="88"/>
      <c r="H926" s="402"/>
      <c r="I926" s="90"/>
      <c r="J926" s="90"/>
      <c r="K926" s="84"/>
    </row>
    <row r="927" spans="1:12" s="289" customFormat="1" ht="63.75" x14ac:dyDescent="0.2">
      <c r="A927" s="92"/>
      <c r="B927" s="95"/>
      <c r="C927" s="32"/>
      <c r="D927" s="173" t="s">
        <v>56</v>
      </c>
      <c r="E927" s="404" t="s">
        <v>588</v>
      </c>
      <c r="F927" s="97"/>
      <c r="G927" s="81"/>
      <c r="H927" s="352"/>
      <c r="I927" s="83"/>
      <c r="J927" s="83"/>
      <c r="K927" s="84"/>
    </row>
    <row r="928" spans="1:12" s="289" customFormat="1" x14ac:dyDescent="0.2">
      <c r="A928" s="92"/>
      <c r="B928" s="95"/>
      <c r="C928" s="32"/>
      <c r="D928" s="173" t="s">
        <v>92</v>
      </c>
      <c r="E928" s="404" t="s">
        <v>589</v>
      </c>
      <c r="F928" s="97"/>
      <c r="G928" s="81"/>
      <c r="H928" s="352"/>
      <c r="I928" s="83"/>
      <c r="J928" s="83"/>
      <c r="K928" s="84"/>
    </row>
    <row r="929" spans="1:11" s="289" customFormat="1" x14ac:dyDescent="0.2">
      <c r="A929" s="92"/>
      <c r="B929" s="95"/>
      <c r="C929" s="32"/>
      <c r="D929" s="173" t="s">
        <v>94</v>
      </c>
      <c r="E929" s="404" t="s">
        <v>590</v>
      </c>
      <c r="F929" s="97"/>
      <c r="G929" s="81"/>
      <c r="H929" s="352"/>
      <c r="I929" s="83"/>
      <c r="J929" s="83"/>
      <c r="K929" s="84"/>
    </row>
    <row r="930" spans="1:11" s="289" customFormat="1" ht="25.5" x14ac:dyDescent="0.2">
      <c r="A930" s="92"/>
      <c r="B930" s="95"/>
      <c r="C930" s="32"/>
      <c r="D930" s="173" t="s">
        <v>96</v>
      </c>
      <c r="E930" s="404" t="s">
        <v>591</v>
      </c>
      <c r="F930" s="97"/>
      <c r="G930" s="81"/>
      <c r="H930" s="352"/>
      <c r="I930" s="83"/>
      <c r="J930" s="83"/>
      <c r="K930" s="98"/>
    </row>
    <row r="931" spans="1:11" s="289" customFormat="1" x14ac:dyDescent="0.2">
      <c r="A931" s="92"/>
      <c r="B931" s="95"/>
      <c r="C931" s="32"/>
      <c r="D931" s="173"/>
      <c r="E931" s="420"/>
      <c r="F931" s="97"/>
      <c r="G931" s="81"/>
      <c r="H931" s="352"/>
      <c r="I931" s="83"/>
      <c r="J931" s="83"/>
      <c r="K931" s="98"/>
    </row>
    <row r="932" spans="1:11" s="317" customFormat="1" ht="12" customHeight="1" x14ac:dyDescent="0.2">
      <c r="A932" s="85" t="s">
        <v>521</v>
      </c>
      <c r="B932" s="403" t="s">
        <v>592</v>
      </c>
      <c r="C932" s="43"/>
      <c r="D932" s="43"/>
      <c r="E932" s="400"/>
      <c r="F932" s="97"/>
      <c r="G932" s="88"/>
      <c r="H932" s="402"/>
      <c r="I932" s="90"/>
      <c r="J932" s="90"/>
      <c r="K932" s="84"/>
    </row>
    <row r="933" spans="1:11" s="289" customFormat="1" ht="38.25" x14ac:dyDescent="0.2">
      <c r="A933" s="92"/>
      <c r="B933" s="31"/>
      <c r="C933" s="32"/>
      <c r="D933" s="173"/>
      <c r="E933" s="404" t="s">
        <v>593</v>
      </c>
      <c r="F933" s="97"/>
      <c r="G933" s="81"/>
      <c r="H933" s="352"/>
      <c r="I933" s="83"/>
      <c r="J933" s="83"/>
      <c r="K933" s="98"/>
    </row>
    <row r="934" spans="1:11" s="289" customFormat="1" x14ac:dyDescent="0.2">
      <c r="A934" s="92"/>
      <c r="B934" s="31"/>
      <c r="C934" s="32"/>
      <c r="D934" s="421"/>
      <c r="E934" s="404"/>
      <c r="F934" s="97"/>
      <c r="G934" s="81"/>
      <c r="H934" s="352"/>
      <c r="I934" s="83"/>
      <c r="J934" s="83"/>
      <c r="K934" s="98"/>
    </row>
    <row r="935" spans="1:11" s="289" customFormat="1" ht="12" customHeight="1" x14ac:dyDescent="0.2">
      <c r="A935" s="78"/>
      <c r="B935" s="31"/>
      <c r="C935" s="32"/>
      <c r="D935" s="408" t="s">
        <v>594</v>
      </c>
      <c r="E935" s="94"/>
      <c r="F935" s="97"/>
      <c r="G935" s="81"/>
      <c r="H935" s="352"/>
      <c r="I935" s="83"/>
      <c r="J935" s="83"/>
      <c r="K935" s="98"/>
    </row>
    <row r="936" spans="1:11" s="289" customFormat="1" ht="25.5" x14ac:dyDescent="0.2">
      <c r="A936" s="78" t="s">
        <v>525</v>
      </c>
      <c r="B936" s="31"/>
      <c r="C936" s="32"/>
      <c r="D936" s="173"/>
      <c r="E936" s="404" t="s">
        <v>595</v>
      </c>
      <c r="F936" s="97"/>
      <c r="G936" s="81" t="s">
        <v>40</v>
      </c>
      <c r="H936" s="352">
        <v>1</v>
      </c>
      <c r="I936" s="83"/>
      <c r="J936" s="83"/>
      <c r="K936" s="98"/>
    </row>
    <row r="937" spans="1:11" s="289" customFormat="1" x14ac:dyDescent="0.2">
      <c r="A937" s="92"/>
      <c r="B937" s="31"/>
      <c r="C937" s="32"/>
      <c r="D937" s="173"/>
      <c r="E937" s="422"/>
      <c r="F937" s="97"/>
      <c r="G937" s="81"/>
      <c r="H937" s="352"/>
      <c r="I937" s="83"/>
      <c r="J937" s="83"/>
      <c r="K937" s="98"/>
    </row>
    <row r="938" spans="1:11" s="289" customFormat="1" ht="12" customHeight="1" x14ac:dyDescent="0.2">
      <c r="A938" s="78"/>
      <c r="B938" s="31"/>
      <c r="C938" s="32"/>
      <c r="D938" s="408" t="s">
        <v>596</v>
      </c>
      <c r="E938" s="94"/>
      <c r="F938" s="97"/>
      <c r="G938" s="81"/>
      <c r="H938" s="352"/>
      <c r="I938" s="83"/>
      <c r="J938" s="83"/>
      <c r="K938" s="98"/>
    </row>
    <row r="939" spans="1:11" s="289" customFormat="1" ht="42" customHeight="1" x14ac:dyDescent="0.2">
      <c r="A939" s="78" t="s">
        <v>527</v>
      </c>
      <c r="B939" s="31"/>
      <c r="C939" s="32"/>
      <c r="D939" s="32"/>
      <c r="E939" s="410" t="s">
        <v>597</v>
      </c>
      <c r="F939" s="97"/>
      <c r="G939" s="81" t="s">
        <v>40</v>
      </c>
      <c r="H939" s="352">
        <v>1</v>
      </c>
      <c r="I939" s="83"/>
      <c r="J939" s="83"/>
      <c r="K939" s="98"/>
    </row>
    <row r="940" spans="1:11" s="289" customFormat="1" ht="25.5" x14ac:dyDescent="0.2">
      <c r="A940" s="78" t="s">
        <v>532</v>
      </c>
      <c r="B940" s="31"/>
      <c r="C940" s="32"/>
      <c r="D940" s="32"/>
      <c r="E940" s="410" t="s">
        <v>598</v>
      </c>
      <c r="F940" s="97"/>
      <c r="G940" s="81" t="s">
        <v>40</v>
      </c>
      <c r="H940" s="352">
        <v>1</v>
      </c>
      <c r="I940" s="83"/>
      <c r="J940" s="83"/>
      <c r="K940" s="98"/>
    </row>
    <row r="941" spans="1:11" s="289" customFormat="1" x14ac:dyDescent="0.2">
      <c r="A941" s="92"/>
      <c r="B941" s="31"/>
      <c r="C941" s="32"/>
      <c r="D941" s="32"/>
      <c r="E941" s="404"/>
      <c r="F941" s="97"/>
      <c r="G941" s="81"/>
      <c r="H941" s="352"/>
      <c r="I941" s="83"/>
      <c r="J941" s="83"/>
      <c r="K941" s="98"/>
    </row>
    <row r="942" spans="1:11" s="317" customFormat="1" ht="12" customHeight="1" x14ac:dyDescent="0.2">
      <c r="A942" s="85" t="s">
        <v>534</v>
      </c>
      <c r="B942" s="403" t="s">
        <v>599</v>
      </c>
      <c r="C942" s="43"/>
      <c r="D942" s="43"/>
      <c r="E942" s="400"/>
      <c r="F942" s="97"/>
      <c r="G942" s="88"/>
      <c r="H942" s="402"/>
      <c r="I942" s="90"/>
      <c r="J942" s="90"/>
      <c r="K942" s="84"/>
    </row>
    <row r="943" spans="1:11" s="289" customFormat="1" ht="38.25" x14ac:dyDescent="0.2">
      <c r="A943" s="78" t="s">
        <v>536</v>
      </c>
      <c r="B943" s="31"/>
      <c r="C943" s="32"/>
      <c r="D943" s="32"/>
      <c r="E943" s="404" t="s">
        <v>600</v>
      </c>
      <c r="F943" s="97"/>
      <c r="G943" s="81" t="s">
        <v>40</v>
      </c>
      <c r="H943" s="352">
        <v>1</v>
      </c>
      <c r="I943" s="83"/>
      <c r="J943" s="83"/>
      <c r="K943" s="98"/>
    </row>
    <row r="944" spans="1:11" s="289" customFormat="1" x14ac:dyDescent="0.2">
      <c r="A944" s="92"/>
      <c r="B944" s="31"/>
      <c r="C944" s="32"/>
      <c r="D944" s="32"/>
      <c r="E944" s="404"/>
      <c r="F944" s="97"/>
      <c r="G944" s="81"/>
      <c r="H944" s="352"/>
      <c r="I944" s="83"/>
      <c r="J944" s="83"/>
      <c r="K944" s="98"/>
    </row>
    <row r="945" spans="1:11" s="289" customFormat="1" x14ac:dyDescent="0.2">
      <c r="A945" s="92"/>
      <c r="B945" s="31"/>
      <c r="C945" s="32"/>
      <c r="D945" s="173"/>
      <c r="E945" s="423"/>
      <c r="F945" s="97"/>
      <c r="G945" s="81"/>
      <c r="H945" s="352"/>
      <c r="I945" s="83"/>
      <c r="J945" s="83"/>
      <c r="K945" s="98"/>
    </row>
    <row r="946" spans="1:11" s="317" customFormat="1" ht="12" customHeight="1" x14ac:dyDescent="0.2">
      <c r="A946" s="85" t="s">
        <v>538</v>
      </c>
      <c r="B946" s="403" t="s">
        <v>601</v>
      </c>
      <c r="C946" s="43"/>
      <c r="D946" s="43"/>
      <c r="E946" s="400"/>
      <c r="F946" s="97"/>
      <c r="G946" s="88"/>
      <c r="H946" s="402"/>
      <c r="I946" s="90"/>
      <c r="J946" s="90"/>
      <c r="K946" s="84"/>
    </row>
    <row r="947" spans="1:11" s="289" customFormat="1" x14ac:dyDescent="0.2">
      <c r="A947" s="92"/>
      <c r="B947" s="31"/>
      <c r="C947" s="32"/>
      <c r="D947" s="173"/>
      <c r="E947" s="404" t="s">
        <v>602</v>
      </c>
      <c r="F947" s="97"/>
      <c r="G947" s="81"/>
      <c r="H947" s="352"/>
      <c r="I947" s="83"/>
      <c r="J947" s="83"/>
      <c r="K947" s="98"/>
    </row>
    <row r="948" spans="1:11" s="289" customFormat="1" x14ac:dyDescent="0.2">
      <c r="A948" s="78" t="s">
        <v>541</v>
      </c>
      <c r="B948" s="31"/>
      <c r="C948" s="32"/>
      <c r="D948" s="173"/>
      <c r="E948" s="404" t="s">
        <v>603</v>
      </c>
      <c r="F948" s="97"/>
      <c r="G948" s="81" t="s">
        <v>20</v>
      </c>
      <c r="H948" s="409">
        <v>2</v>
      </c>
      <c r="I948" s="83"/>
      <c r="J948" s="83"/>
      <c r="K948" s="98"/>
    </row>
    <row r="949" spans="1:11" s="289" customFormat="1" x14ac:dyDescent="0.2">
      <c r="A949" s="78" t="s">
        <v>543</v>
      </c>
      <c r="B949" s="31"/>
      <c r="C949" s="32"/>
      <c r="D949" s="173"/>
      <c r="E949" s="404" t="s">
        <v>604</v>
      </c>
      <c r="F949" s="97"/>
      <c r="G949" s="81" t="s">
        <v>20</v>
      </c>
      <c r="H949" s="409">
        <v>2</v>
      </c>
      <c r="I949" s="83"/>
      <c r="J949" s="83"/>
      <c r="K949" s="98"/>
    </row>
    <row r="950" spans="1:11" s="317" customFormat="1" x14ac:dyDescent="0.2">
      <c r="A950" s="78" t="s">
        <v>605</v>
      </c>
      <c r="B950" s="403"/>
      <c r="C950" s="43"/>
      <c r="D950" s="42"/>
      <c r="E950" s="404" t="s">
        <v>606</v>
      </c>
      <c r="F950" s="97"/>
      <c r="G950" s="81" t="s">
        <v>20</v>
      </c>
      <c r="H950" s="409">
        <v>4</v>
      </c>
      <c r="I950" s="90"/>
      <c r="J950" s="90"/>
      <c r="K950" s="98"/>
    </row>
    <row r="951" spans="1:11" s="289" customFormat="1" ht="12" customHeight="1" x14ac:dyDescent="0.2">
      <c r="A951" s="78" t="s">
        <v>607</v>
      </c>
      <c r="B951" s="31"/>
      <c r="C951" s="32"/>
      <c r="D951" s="32"/>
      <c r="E951" s="404" t="s">
        <v>608</v>
      </c>
      <c r="F951" s="97"/>
      <c r="G951" s="81" t="s">
        <v>20</v>
      </c>
      <c r="H951" s="409">
        <v>4</v>
      </c>
      <c r="I951" s="83"/>
      <c r="J951" s="83"/>
      <c r="K951" s="98"/>
    </row>
    <row r="952" spans="1:11" s="289" customFormat="1" ht="12" customHeight="1" x14ac:dyDescent="0.2">
      <c r="A952" s="78" t="s">
        <v>609</v>
      </c>
      <c r="B952" s="31"/>
      <c r="C952" s="32"/>
      <c r="D952" s="32"/>
      <c r="E952" s="404" t="s">
        <v>610</v>
      </c>
      <c r="F952" s="97"/>
      <c r="G952" s="81" t="s">
        <v>20</v>
      </c>
      <c r="H952" s="409">
        <v>5</v>
      </c>
      <c r="I952" s="83"/>
      <c r="J952" s="83"/>
      <c r="K952" s="98"/>
    </row>
    <row r="953" spans="1:11" s="289" customFormat="1" ht="12" customHeight="1" x14ac:dyDescent="0.2">
      <c r="A953" s="78" t="s">
        <v>611</v>
      </c>
      <c r="B953" s="31"/>
      <c r="C953" s="32"/>
      <c r="D953" s="32"/>
      <c r="E953" s="404" t="s">
        <v>612</v>
      </c>
      <c r="F953" s="97"/>
      <c r="G953" s="81" t="s">
        <v>20</v>
      </c>
      <c r="H953" s="409">
        <v>5</v>
      </c>
      <c r="I953" s="83"/>
      <c r="J953" s="83"/>
      <c r="K953" s="98"/>
    </row>
    <row r="954" spans="1:11" s="289" customFormat="1" ht="12" customHeight="1" x14ac:dyDescent="0.2">
      <c r="A954" s="78" t="s">
        <v>613</v>
      </c>
      <c r="B954" s="31"/>
      <c r="C954" s="32"/>
      <c r="D954" s="408"/>
      <c r="E954" s="404" t="s">
        <v>614</v>
      </c>
      <c r="F954" s="407"/>
      <c r="G954" s="81" t="s">
        <v>20</v>
      </c>
      <c r="H954" s="409">
        <v>4</v>
      </c>
      <c r="I954" s="83"/>
      <c r="J954" s="83"/>
      <c r="K954" s="98"/>
    </row>
    <row r="955" spans="1:11" s="289" customFormat="1" ht="12" customHeight="1" x14ac:dyDescent="0.2">
      <c r="A955" s="78" t="s">
        <v>615</v>
      </c>
      <c r="B955" s="31">
        <v>510</v>
      </c>
      <c r="C955" s="32" t="s">
        <v>122</v>
      </c>
      <c r="D955" s="32">
        <v>1110</v>
      </c>
      <c r="E955" s="404" t="s">
        <v>616</v>
      </c>
      <c r="F955" s="407"/>
      <c r="G955" s="81" t="s">
        <v>20</v>
      </c>
      <c r="H955" s="409">
        <v>2</v>
      </c>
      <c r="I955" s="83"/>
      <c r="J955" s="83"/>
      <c r="K955" s="98"/>
    </row>
    <row r="956" spans="1:11" s="289" customFormat="1" x14ac:dyDescent="0.2">
      <c r="A956" s="78" t="s">
        <v>617</v>
      </c>
      <c r="B956" s="31">
        <v>750</v>
      </c>
      <c r="C956" s="32" t="s">
        <v>122</v>
      </c>
      <c r="D956" s="173">
        <v>600</v>
      </c>
      <c r="E956" s="404" t="s">
        <v>618</v>
      </c>
      <c r="F956" s="97"/>
      <c r="G956" s="81" t="s">
        <v>20</v>
      </c>
      <c r="H956" s="409">
        <v>2</v>
      </c>
      <c r="I956" s="83"/>
      <c r="J956" s="83"/>
      <c r="K956" s="98"/>
    </row>
    <row r="957" spans="1:11" s="289" customFormat="1" x14ac:dyDescent="0.2">
      <c r="A957" s="78" t="s">
        <v>619</v>
      </c>
      <c r="B957" s="306"/>
      <c r="C957" s="307"/>
      <c r="D957" s="323"/>
      <c r="E957" s="410" t="s">
        <v>620</v>
      </c>
      <c r="F957" s="77"/>
      <c r="G957" s="309" t="s">
        <v>20</v>
      </c>
      <c r="H957" s="409">
        <v>1</v>
      </c>
      <c r="I957" s="83"/>
      <c r="J957" s="83"/>
      <c r="K957" s="327"/>
    </row>
    <row r="958" spans="1:11" s="289" customFormat="1" ht="12" customHeight="1" x14ac:dyDescent="0.2">
      <c r="A958" s="78"/>
      <c r="B958" s="31"/>
      <c r="C958" s="32"/>
      <c r="D958" s="32"/>
      <c r="E958" s="94"/>
      <c r="F958" s="407"/>
      <c r="G958" s="81"/>
      <c r="H958" s="352"/>
      <c r="I958" s="83"/>
      <c r="J958" s="83"/>
      <c r="K958" s="98"/>
    </row>
    <row r="959" spans="1:11" s="289" customFormat="1" ht="12" customHeight="1" x14ac:dyDescent="0.2">
      <c r="A959" s="78"/>
      <c r="B959" s="31"/>
      <c r="C959" s="32"/>
      <c r="D959" s="408" t="s">
        <v>621</v>
      </c>
      <c r="E959" s="94"/>
      <c r="F959" s="407"/>
      <c r="G959" s="81"/>
      <c r="H959" s="352"/>
      <c r="I959" s="83"/>
      <c r="J959" s="83"/>
      <c r="K959" s="98"/>
    </row>
    <row r="960" spans="1:11" s="289" customFormat="1" x14ac:dyDescent="0.2">
      <c r="A960" s="78" t="s">
        <v>622</v>
      </c>
      <c r="B960" s="31"/>
      <c r="C960" s="32"/>
      <c r="D960" s="173"/>
      <c r="E960" s="404" t="s">
        <v>603</v>
      </c>
      <c r="F960" s="405"/>
      <c r="G960" s="81" t="s">
        <v>20</v>
      </c>
      <c r="H960" s="409">
        <v>1</v>
      </c>
      <c r="I960" s="83"/>
      <c r="J960" s="83"/>
      <c r="K960" s="98"/>
    </row>
    <row r="961" spans="1:11" s="289" customFormat="1" x14ac:dyDescent="0.2">
      <c r="A961" s="78" t="s">
        <v>623</v>
      </c>
      <c r="B961" s="31"/>
      <c r="C961" s="32"/>
      <c r="D961" s="173"/>
      <c r="E961" s="404" t="s">
        <v>604</v>
      </c>
      <c r="F961" s="405"/>
      <c r="G961" s="81" t="s">
        <v>20</v>
      </c>
      <c r="H961" s="409">
        <v>1</v>
      </c>
      <c r="I961" s="83"/>
      <c r="J961" s="83"/>
      <c r="K961" s="98"/>
    </row>
    <row r="962" spans="1:11" s="317" customFormat="1" x14ac:dyDescent="0.2">
      <c r="A962" s="78" t="s">
        <v>624</v>
      </c>
      <c r="B962" s="403"/>
      <c r="C962" s="43"/>
      <c r="D962" s="42"/>
      <c r="E962" s="404" t="s">
        <v>606</v>
      </c>
      <c r="F962" s="401"/>
      <c r="G962" s="81" t="s">
        <v>20</v>
      </c>
      <c r="H962" s="409">
        <v>1</v>
      </c>
      <c r="I962" s="90"/>
      <c r="J962" s="90"/>
      <c r="K962" s="98"/>
    </row>
    <row r="963" spans="1:11" s="289" customFormat="1" ht="12" customHeight="1" x14ac:dyDescent="0.2">
      <c r="A963" s="78" t="s">
        <v>625</v>
      </c>
      <c r="B963" s="31"/>
      <c r="C963" s="32"/>
      <c r="D963" s="32"/>
      <c r="E963" s="404" t="s">
        <v>608</v>
      </c>
      <c r="F963" s="407"/>
      <c r="G963" s="81" t="s">
        <v>20</v>
      </c>
      <c r="H963" s="409">
        <v>1</v>
      </c>
      <c r="I963" s="83"/>
      <c r="J963" s="83"/>
      <c r="K963" s="98"/>
    </row>
    <row r="964" spans="1:11" s="289" customFormat="1" ht="12" customHeight="1" x14ac:dyDescent="0.2">
      <c r="A964" s="78" t="s">
        <v>626</v>
      </c>
      <c r="B964" s="31"/>
      <c r="C964" s="32"/>
      <c r="D964" s="32"/>
      <c r="E964" s="404" t="s">
        <v>612</v>
      </c>
      <c r="F964" s="407"/>
      <c r="G964" s="81" t="s">
        <v>20</v>
      </c>
      <c r="H964" s="409">
        <v>1</v>
      </c>
      <c r="I964" s="83"/>
      <c r="J964" s="83"/>
      <c r="K964" s="98"/>
    </row>
    <row r="965" spans="1:11" s="289" customFormat="1" ht="12" customHeight="1" x14ac:dyDescent="0.2">
      <c r="A965" s="78" t="s">
        <v>627</v>
      </c>
      <c r="B965" s="31">
        <v>510</v>
      </c>
      <c r="C965" s="32" t="s">
        <v>122</v>
      </c>
      <c r="D965" s="32">
        <v>1110</v>
      </c>
      <c r="E965" s="404" t="s">
        <v>616</v>
      </c>
      <c r="F965" s="407"/>
      <c r="G965" s="81" t="s">
        <v>20</v>
      </c>
      <c r="H965" s="409">
        <v>1</v>
      </c>
      <c r="I965" s="83"/>
      <c r="J965" s="83"/>
      <c r="K965" s="98"/>
    </row>
    <row r="966" spans="1:11" s="289" customFormat="1" ht="12" customHeight="1" x14ac:dyDescent="0.2">
      <c r="A966" s="78" t="s">
        <v>628</v>
      </c>
      <c r="B966" s="31"/>
      <c r="C966" s="32"/>
      <c r="D966" s="408"/>
      <c r="E966" s="404" t="s">
        <v>614</v>
      </c>
      <c r="F966" s="407"/>
      <c r="G966" s="81" t="s">
        <v>20</v>
      </c>
      <c r="H966" s="409">
        <v>1</v>
      </c>
      <c r="I966" s="83"/>
      <c r="J966" s="83"/>
      <c r="K966" s="98"/>
    </row>
    <row r="967" spans="1:11" s="289" customFormat="1" ht="12" customHeight="1" x14ac:dyDescent="0.2">
      <c r="A967" s="78" t="s">
        <v>629</v>
      </c>
      <c r="B967" s="31"/>
      <c r="C967" s="32"/>
      <c r="D967" s="30"/>
      <c r="E967" s="94" t="s">
        <v>630</v>
      </c>
      <c r="F967" s="407"/>
      <c r="G967" s="81" t="s">
        <v>631</v>
      </c>
      <c r="H967" s="352">
        <v>1</v>
      </c>
      <c r="I967" s="83"/>
      <c r="J967" s="83"/>
      <c r="K967" s="98"/>
    </row>
    <row r="968" spans="1:11" s="289" customFormat="1" ht="12" customHeight="1" x14ac:dyDescent="0.2">
      <c r="A968" s="78"/>
      <c r="B968" s="31"/>
      <c r="C968" s="32"/>
      <c r="D968" s="30"/>
      <c r="E968" s="94"/>
      <c r="F968" s="407"/>
      <c r="G968" s="81"/>
      <c r="H968" s="352"/>
      <c r="I968" s="83"/>
      <c r="J968" s="83"/>
      <c r="K968" s="98"/>
    </row>
    <row r="969" spans="1:11" s="289" customFormat="1" ht="12" customHeight="1" x14ac:dyDescent="0.2">
      <c r="A969" s="78"/>
      <c r="B969" s="31"/>
      <c r="C969" s="32"/>
      <c r="D969" s="30"/>
      <c r="E969" s="94"/>
      <c r="F969" s="407"/>
      <c r="G969" s="81"/>
      <c r="H969" s="352"/>
      <c r="I969" s="83"/>
      <c r="J969" s="83"/>
      <c r="K969" s="98"/>
    </row>
    <row r="970" spans="1:11" s="289" customFormat="1" ht="12" customHeight="1" x14ac:dyDescent="0.2">
      <c r="A970" s="78"/>
      <c r="B970" s="31"/>
      <c r="C970" s="32"/>
      <c r="D970" s="30"/>
      <c r="E970" s="94"/>
      <c r="F970" s="407"/>
      <c r="G970" s="81"/>
      <c r="H970" s="352"/>
      <c r="I970" s="83"/>
      <c r="J970" s="83"/>
      <c r="K970" s="98"/>
    </row>
    <row r="971" spans="1:11" s="289" customFormat="1" ht="12" customHeight="1" x14ac:dyDescent="0.2">
      <c r="A971" s="78"/>
      <c r="B971" s="31"/>
      <c r="C971" s="32"/>
      <c r="D971" s="30"/>
      <c r="E971" s="94"/>
      <c r="F971" s="407"/>
      <c r="G971" s="81"/>
      <c r="H971" s="352"/>
      <c r="I971" s="83"/>
      <c r="J971" s="83"/>
      <c r="K971" s="98"/>
    </row>
    <row r="972" spans="1:11" s="289" customFormat="1" ht="12" customHeight="1" x14ac:dyDescent="0.2">
      <c r="A972" s="78"/>
      <c r="B972" s="31"/>
      <c r="C972" s="32"/>
      <c r="D972" s="30"/>
      <c r="E972" s="94"/>
      <c r="F972" s="407"/>
      <c r="G972" s="81"/>
      <c r="H972" s="352"/>
      <c r="I972" s="83"/>
      <c r="J972" s="83"/>
      <c r="K972" s="98"/>
    </row>
    <row r="973" spans="1:11" s="289" customFormat="1" ht="12" customHeight="1" x14ac:dyDescent="0.2">
      <c r="A973" s="78"/>
      <c r="B973" s="31"/>
      <c r="C973" s="32"/>
      <c r="D973" s="30"/>
      <c r="E973" s="94"/>
      <c r="F973" s="407"/>
      <c r="G973" s="81"/>
      <c r="H973" s="352"/>
      <c r="I973" s="83"/>
      <c r="J973" s="83"/>
      <c r="K973" s="98"/>
    </row>
    <row r="974" spans="1:11" s="289" customFormat="1" ht="12" customHeight="1" x14ac:dyDescent="0.2">
      <c r="A974" s="78"/>
      <c r="B974" s="31"/>
      <c r="C974" s="32"/>
      <c r="D974" s="30"/>
      <c r="E974" s="94"/>
      <c r="F974" s="407"/>
      <c r="G974" s="81"/>
      <c r="H974" s="352"/>
      <c r="I974" s="83"/>
      <c r="J974" s="83"/>
      <c r="K974" s="98"/>
    </row>
    <row r="975" spans="1:11" s="289" customFormat="1" ht="12" customHeight="1" x14ac:dyDescent="0.2">
      <c r="A975" s="78"/>
      <c r="B975" s="31"/>
      <c r="C975" s="32"/>
      <c r="D975" s="30"/>
      <c r="E975" s="94"/>
      <c r="F975" s="407"/>
      <c r="G975" s="81"/>
      <c r="H975" s="352"/>
      <c r="I975" s="83"/>
      <c r="J975" s="83"/>
      <c r="K975" s="98"/>
    </row>
    <row r="976" spans="1:11" s="289" customFormat="1" ht="12" customHeight="1" x14ac:dyDescent="0.2">
      <c r="A976" s="78"/>
      <c r="B976" s="31"/>
      <c r="C976" s="32"/>
      <c r="D976" s="30"/>
      <c r="E976" s="94"/>
      <c r="F976" s="407"/>
      <c r="G976" s="81"/>
      <c r="H976" s="352"/>
      <c r="I976" s="83"/>
      <c r="J976" s="83"/>
      <c r="K976" s="98"/>
    </row>
    <row r="977" spans="1:11" s="289" customFormat="1" ht="12" customHeight="1" x14ac:dyDescent="0.2">
      <c r="A977" s="78"/>
      <c r="B977" s="31"/>
      <c r="C977" s="32"/>
      <c r="D977" s="30"/>
      <c r="E977" s="94"/>
      <c r="F977" s="407"/>
      <c r="G977" s="81"/>
      <c r="H977" s="352"/>
      <c r="I977" s="83"/>
      <c r="J977" s="83"/>
      <c r="K977" s="98"/>
    </row>
    <row r="978" spans="1:11" s="289" customFormat="1" ht="12" customHeight="1" x14ac:dyDescent="0.2">
      <c r="A978" s="78"/>
      <c r="B978" s="31"/>
      <c r="C978" s="32"/>
      <c r="D978" s="418"/>
      <c r="E978" s="419"/>
      <c r="F978" s="407"/>
      <c r="G978" s="81"/>
      <c r="H978" s="352"/>
      <c r="I978" s="83"/>
      <c r="J978" s="83"/>
      <c r="K978" s="84"/>
    </row>
    <row r="979" spans="1:11" s="289" customFormat="1" ht="12" customHeight="1" x14ac:dyDescent="0.2">
      <c r="A979" s="78"/>
      <c r="B979" s="31"/>
      <c r="C979" s="32"/>
      <c r="D979" s="418"/>
      <c r="E979" s="419"/>
      <c r="F979" s="407"/>
      <c r="G979" s="81"/>
      <c r="H979" s="352"/>
      <c r="I979" s="83"/>
      <c r="J979" s="83"/>
      <c r="K979" s="84"/>
    </row>
    <row r="980" spans="1:11" s="289" customFormat="1" ht="12" customHeight="1" x14ac:dyDescent="0.2">
      <c r="A980" s="78"/>
      <c r="B980" s="31"/>
      <c r="C980" s="32"/>
      <c r="D980" s="418"/>
      <c r="E980" s="419"/>
      <c r="F980" s="407"/>
      <c r="G980" s="81"/>
      <c r="H980" s="352"/>
      <c r="I980" s="83"/>
      <c r="J980" s="83"/>
      <c r="K980" s="84"/>
    </row>
    <row r="981" spans="1:11" s="289" customFormat="1" ht="12" customHeight="1" x14ac:dyDescent="0.2">
      <c r="A981" s="78"/>
      <c r="B981" s="31"/>
      <c r="C981" s="32"/>
      <c r="D981" s="418"/>
      <c r="E981" s="419"/>
      <c r="F981" s="407"/>
      <c r="G981" s="81"/>
      <c r="H981" s="352"/>
      <c r="I981" s="83"/>
      <c r="J981" s="83"/>
      <c r="K981" s="84"/>
    </row>
    <row r="982" spans="1:11" s="77" customFormat="1" ht="15" customHeight="1" x14ac:dyDescent="0.2">
      <c r="A982" s="68" t="s">
        <v>545</v>
      </c>
      <c r="B982" s="69"/>
      <c r="C982" s="70"/>
      <c r="D982" s="70"/>
      <c r="E982" s="71" t="s">
        <v>632</v>
      </c>
      <c r="F982" s="72"/>
      <c r="G982" s="73"/>
      <c r="H982" s="399"/>
      <c r="I982" s="75"/>
      <c r="J982" s="75"/>
      <c r="K982" s="104"/>
    </row>
    <row r="983" spans="1:11" s="289" customFormat="1" x14ac:dyDescent="0.2">
      <c r="A983" s="68" t="s">
        <v>633</v>
      </c>
      <c r="B983" s="69"/>
      <c r="C983" s="70"/>
      <c r="D983" s="70"/>
      <c r="E983" s="71" t="s">
        <v>634</v>
      </c>
      <c r="F983" s="72"/>
      <c r="G983" s="73"/>
      <c r="H983" s="399"/>
      <c r="I983" s="75"/>
      <c r="J983" s="75"/>
      <c r="K983" s="76"/>
    </row>
    <row r="984" spans="1:11" s="317" customFormat="1" ht="12" customHeight="1" x14ac:dyDescent="0.2">
      <c r="A984" s="305"/>
      <c r="B984" s="306"/>
      <c r="C984" s="307"/>
      <c r="D984" s="307"/>
      <c r="E984" s="308"/>
      <c r="F984" s="289"/>
      <c r="G984" s="309"/>
      <c r="H984" s="352"/>
      <c r="I984" s="83"/>
      <c r="J984" s="83"/>
      <c r="K984" s="312"/>
    </row>
    <row r="985" spans="1:11" s="289" customFormat="1" ht="12" customHeight="1" x14ac:dyDescent="0.2">
      <c r="A985" s="313" t="s">
        <v>635</v>
      </c>
      <c r="B985" s="314" t="s">
        <v>90</v>
      </c>
      <c r="C985" s="315"/>
      <c r="D985" s="315"/>
      <c r="E985" s="316"/>
      <c r="F985" s="317"/>
      <c r="G985" s="318"/>
      <c r="H985" s="402"/>
      <c r="I985" s="90"/>
      <c r="J985" s="90"/>
      <c r="K985" s="312"/>
    </row>
    <row r="986" spans="1:11" s="289" customFormat="1" ht="12" customHeight="1" x14ac:dyDescent="0.2">
      <c r="A986" s="328"/>
      <c r="B986" s="306"/>
      <c r="C986" s="307"/>
      <c r="D986" s="307"/>
      <c r="E986" s="424"/>
      <c r="G986" s="309"/>
      <c r="H986" s="352"/>
      <c r="I986" s="83"/>
      <c r="J986" s="83"/>
      <c r="K986" s="312"/>
    </row>
    <row r="987" spans="1:11" s="289" customFormat="1" ht="38.25" x14ac:dyDescent="0.2">
      <c r="A987" s="305"/>
      <c r="B987" s="322"/>
      <c r="C987" s="307"/>
      <c r="D987" s="323" t="s">
        <v>56</v>
      </c>
      <c r="E987" s="355" t="s">
        <v>636</v>
      </c>
      <c r="F987" s="77"/>
      <c r="G987" s="309"/>
      <c r="H987" s="352"/>
      <c r="I987" s="83"/>
      <c r="J987" s="83"/>
      <c r="K987" s="312"/>
    </row>
    <row r="988" spans="1:11" s="289" customFormat="1" ht="25.5" x14ac:dyDescent="0.2">
      <c r="A988" s="305"/>
      <c r="B988" s="322"/>
      <c r="C988" s="307"/>
      <c r="D988" s="323" t="s">
        <v>92</v>
      </c>
      <c r="E988" s="355" t="s">
        <v>637</v>
      </c>
      <c r="F988" s="77"/>
      <c r="G988" s="309"/>
      <c r="H988" s="352"/>
      <c r="I988" s="83"/>
      <c r="J988" s="83"/>
      <c r="K988" s="312"/>
    </row>
    <row r="989" spans="1:11" s="289" customFormat="1" ht="25.5" x14ac:dyDescent="0.2">
      <c r="A989" s="305"/>
      <c r="B989" s="322"/>
      <c r="C989" s="307"/>
      <c r="D989" s="323" t="s">
        <v>94</v>
      </c>
      <c r="E989" s="355" t="s">
        <v>638</v>
      </c>
      <c r="F989" s="77"/>
      <c r="G989" s="309"/>
      <c r="H989" s="352"/>
      <c r="I989" s="83"/>
      <c r="J989" s="83"/>
      <c r="K989" s="312"/>
    </row>
    <row r="990" spans="1:11" s="289" customFormat="1" x14ac:dyDescent="0.2">
      <c r="A990" s="305"/>
      <c r="B990" s="322"/>
      <c r="C990" s="307"/>
      <c r="D990" s="323" t="s">
        <v>96</v>
      </c>
      <c r="E990" s="355" t="s">
        <v>639</v>
      </c>
      <c r="F990" s="77"/>
      <c r="G990" s="309"/>
      <c r="H990" s="352"/>
      <c r="I990" s="83"/>
      <c r="J990" s="83"/>
      <c r="K990" s="312"/>
    </row>
    <row r="991" spans="1:11" s="77" customFormat="1" x14ac:dyDescent="0.2">
      <c r="A991" s="328"/>
      <c r="B991" s="306"/>
      <c r="C991" s="307"/>
      <c r="D991" s="307"/>
      <c r="E991" s="425"/>
      <c r="F991" s="426"/>
      <c r="G991" s="309"/>
      <c r="H991" s="409"/>
      <c r="I991" s="352"/>
      <c r="J991" s="352"/>
      <c r="K991" s="427"/>
    </row>
    <row r="992" spans="1:11" s="77" customFormat="1" ht="14.25" customHeight="1" x14ac:dyDescent="0.2">
      <c r="A992" s="428" t="s">
        <v>640</v>
      </c>
      <c r="B992" s="314" t="s">
        <v>641</v>
      </c>
      <c r="C992" s="307"/>
      <c r="D992" s="429"/>
      <c r="E992" s="430"/>
      <c r="F992" s="426"/>
      <c r="G992" s="309"/>
      <c r="H992" s="48"/>
      <c r="I992" s="352"/>
      <c r="J992" s="352"/>
      <c r="K992" s="427"/>
    </row>
    <row r="993" spans="1:11" s="77" customFormat="1" x14ac:dyDescent="0.2">
      <c r="A993" s="328" t="s">
        <v>642</v>
      </c>
      <c r="B993" s="306"/>
      <c r="C993" s="307"/>
      <c r="D993" s="307"/>
      <c r="E993" s="431" t="s">
        <v>643</v>
      </c>
      <c r="F993" s="426"/>
      <c r="G993" s="309" t="s">
        <v>20</v>
      </c>
      <c r="H993" s="409">
        <v>1</v>
      </c>
      <c r="I993" s="352"/>
      <c r="J993" s="352"/>
      <c r="K993" s="427"/>
    </row>
    <row r="994" spans="1:11" s="77" customFormat="1" x14ac:dyDescent="0.2">
      <c r="A994" s="328" t="s">
        <v>644</v>
      </c>
      <c r="B994" s="306"/>
      <c r="C994" s="307"/>
      <c r="D994" s="307"/>
      <c r="E994" s="431" t="s">
        <v>645</v>
      </c>
      <c r="F994" s="426"/>
      <c r="G994" s="309" t="s">
        <v>20</v>
      </c>
      <c r="H994" s="409">
        <v>8</v>
      </c>
      <c r="I994" s="352"/>
      <c r="J994" s="352"/>
      <c r="K994" s="427"/>
    </row>
    <row r="995" spans="1:11" s="77" customFormat="1" x14ac:dyDescent="0.2">
      <c r="A995" s="328" t="s">
        <v>646</v>
      </c>
      <c r="B995" s="306"/>
      <c r="C995" s="307"/>
      <c r="D995" s="307"/>
      <c r="E995" s="431" t="s">
        <v>647</v>
      </c>
      <c r="F995" s="426"/>
      <c r="G995" s="309" t="s">
        <v>20</v>
      </c>
      <c r="H995" s="409">
        <v>6</v>
      </c>
      <c r="I995" s="352"/>
      <c r="J995" s="352"/>
      <c r="K995" s="427"/>
    </row>
    <row r="996" spans="1:11" s="77" customFormat="1" x14ac:dyDescent="0.2">
      <c r="A996" s="328" t="s">
        <v>648</v>
      </c>
      <c r="B996" s="306"/>
      <c r="C996" s="307"/>
      <c r="D996" s="307"/>
      <c r="E996" s="431" t="s">
        <v>649</v>
      </c>
      <c r="F996" s="426"/>
      <c r="G996" s="309" t="s">
        <v>20</v>
      </c>
      <c r="H996" s="409">
        <v>4</v>
      </c>
      <c r="I996" s="352"/>
      <c r="J996" s="352"/>
      <c r="K996" s="427"/>
    </row>
    <row r="997" spans="1:11" s="77" customFormat="1" x14ac:dyDescent="0.2">
      <c r="A997" s="328" t="s">
        <v>650</v>
      </c>
      <c r="B997" s="306"/>
      <c r="C997" s="307"/>
      <c r="D997" s="307"/>
      <c r="E997" s="431" t="s">
        <v>651</v>
      </c>
      <c r="F997" s="426"/>
      <c r="G997" s="309" t="s">
        <v>20</v>
      </c>
      <c r="H997" s="409">
        <v>4</v>
      </c>
      <c r="I997" s="352"/>
      <c r="J997" s="352"/>
      <c r="K997" s="427"/>
    </row>
    <row r="998" spans="1:11" s="77" customFormat="1" ht="14.25" customHeight="1" x14ac:dyDescent="0.2">
      <c r="A998" s="432"/>
      <c r="B998" s="306"/>
      <c r="C998" s="307"/>
      <c r="D998" s="307"/>
      <c r="E998" s="430"/>
      <c r="F998" s="426"/>
      <c r="G998" s="309"/>
      <c r="H998" s="48"/>
      <c r="I998" s="352"/>
      <c r="J998" s="352"/>
      <c r="K998" s="427"/>
    </row>
    <row r="999" spans="1:11" s="77" customFormat="1" ht="14.25" customHeight="1" x14ac:dyDescent="0.2">
      <c r="A999" s="428" t="s">
        <v>652</v>
      </c>
      <c r="B999" s="314" t="s">
        <v>653</v>
      </c>
      <c r="C999" s="307"/>
      <c r="D999" s="429"/>
      <c r="E999" s="430"/>
      <c r="F999" s="426"/>
      <c r="G999" s="309"/>
      <c r="H999" s="48"/>
      <c r="I999" s="352"/>
      <c r="J999" s="352"/>
      <c r="K999" s="427"/>
    </row>
    <row r="1000" spans="1:11" s="77" customFormat="1" x14ac:dyDescent="0.2">
      <c r="A1000" s="328" t="s">
        <v>654</v>
      </c>
      <c r="B1000" s="306"/>
      <c r="C1000" s="307"/>
      <c r="D1000" s="307"/>
      <c r="E1000" s="431" t="s">
        <v>655</v>
      </c>
      <c r="F1000" s="426"/>
      <c r="G1000" s="309" t="s">
        <v>20</v>
      </c>
      <c r="H1000" s="409">
        <v>6</v>
      </c>
      <c r="I1000" s="352"/>
      <c r="J1000" s="352"/>
      <c r="K1000" s="427"/>
    </row>
    <row r="1001" spans="1:11" s="77" customFormat="1" x14ac:dyDescent="0.2">
      <c r="A1001" s="328" t="s">
        <v>656</v>
      </c>
      <c r="B1001" s="306"/>
      <c r="C1001" s="307"/>
      <c r="D1001" s="307"/>
      <c r="E1001" s="431" t="s">
        <v>657</v>
      </c>
      <c r="F1001" s="426"/>
      <c r="G1001" s="309" t="s">
        <v>20</v>
      </c>
      <c r="H1001" s="409">
        <v>6</v>
      </c>
      <c r="I1001" s="352"/>
      <c r="J1001" s="352"/>
      <c r="K1001" s="427"/>
    </row>
    <row r="1002" spans="1:11" s="289" customFormat="1" ht="12" customHeight="1" x14ac:dyDescent="0.2">
      <c r="A1002" s="328"/>
      <c r="B1002" s="306"/>
      <c r="C1002" s="307"/>
      <c r="D1002" s="307"/>
      <c r="E1002" s="424"/>
      <c r="G1002" s="309"/>
      <c r="H1002" s="352"/>
      <c r="I1002" s="83"/>
      <c r="J1002" s="83"/>
      <c r="K1002" s="327"/>
    </row>
    <row r="1003" spans="1:11" s="289" customFormat="1" ht="12" customHeight="1" x14ac:dyDescent="0.2">
      <c r="A1003" s="328"/>
      <c r="B1003" s="306"/>
      <c r="C1003" s="307"/>
      <c r="D1003" s="307"/>
      <c r="E1003" s="424"/>
      <c r="G1003" s="309"/>
      <c r="H1003" s="352"/>
      <c r="I1003" s="83"/>
      <c r="J1003" s="83"/>
      <c r="K1003" s="327"/>
    </row>
    <row r="1004" spans="1:11" s="289" customFormat="1" ht="12" customHeight="1" x14ac:dyDescent="0.2">
      <c r="A1004" s="328"/>
      <c r="B1004" s="306"/>
      <c r="C1004" s="307"/>
      <c r="D1004" s="307"/>
      <c r="E1004" s="424"/>
      <c r="G1004" s="309"/>
      <c r="H1004" s="352"/>
      <c r="I1004" s="83"/>
      <c r="J1004" s="83"/>
      <c r="K1004" s="327"/>
    </row>
    <row r="1005" spans="1:11" s="77" customFormat="1" ht="15" customHeight="1" x14ac:dyDescent="0.2">
      <c r="A1005" s="68" t="s">
        <v>658</v>
      </c>
      <c r="B1005" s="69"/>
      <c r="C1005" s="70"/>
      <c r="D1005" s="70"/>
      <c r="E1005" s="71" t="s">
        <v>659</v>
      </c>
      <c r="F1005" s="72"/>
      <c r="G1005" s="73"/>
      <c r="H1005" s="399"/>
      <c r="I1005" s="75"/>
      <c r="J1005" s="75"/>
      <c r="K1005" s="104"/>
    </row>
    <row r="1006" spans="1:11" ht="12" customHeight="1" x14ac:dyDescent="0.2">
      <c r="A1006" s="68" t="s">
        <v>660</v>
      </c>
      <c r="B1006" s="69"/>
      <c r="C1006" s="70"/>
      <c r="D1006" s="70"/>
      <c r="E1006" s="71" t="s">
        <v>661</v>
      </c>
      <c r="F1006" s="72"/>
      <c r="G1006" s="73"/>
      <c r="H1006" s="74"/>
      <c r="I1006" s="75"/>
      <c r="J1006" s="75"/>
      <c r="K1006" s="76"/>
    </row>
    <row r="1007" spans="1:11" ht="12" customHeight="1" x14ac:dyDescent="0.2">
      <c r="G1007" s="81"/>
      <c r="H1007" s="82"/>
      <c r="I1007" s="83"/>
      <c r="J1007" s="83"/>
      <c r="K1007" s="84"/>
    </row>
    <row r="1008" spans="1:11" ht="12" customHeight="1" x14ac:dyDescent="0.2">
      <c r="A1008" s="85" t="s">
        <v>662</v>
      </c>
      <c r="B1008" s="86" t="s">
        <v>663</v>
      </c>
      <c r="C1008" s="43"/>
      <c r="D1008" s="43"/>
      <c r="E1008" s="87"/>
      <c r="F1008" s="40"/>
      <c r="G1008" s="88"/>
      <c r="H1008" s="89"/>
      <c r="I1008" s="90"/>
      <c r="J1008" s="90"/>
      <c r="K1008" s="84"/>
    </row>
    <row r="1009" spans="1:11" ht="12" customHeight="1" x14ac:dyDescent="0.2">
      <c r="A1009" s="78" t="s">
        <v>664</v>
      </c>
      <c r="E1009" s="94" t="s">
        <v>14</v>
      </c>
      <c r="G1009" s="81"/>
      <c r="H1009" s="82"/>
      <c r="I1009" s="83"/>
      <c r="J1009" s="83"/>
      <c r="K1009" s="84"/>
    </row>
    <row r="1010" spans="1:11" ht="12" customHeight="1" x14ac:dyDescent="0.2">
      <c r="A1010" s="78" t="s">
        <v>665</v>
      </c>
      <c r="E1010" s="94" t="s">
        <v>53</v>
      </c>
      <c r="G1010" s="81"/>
      <c r="H1010" s="82"/>
      <c r="I1010" s="83"/>
      <c r="J1010" s="83"/>
      <c r="K1010" s="84"/>
    </row>
    <row r="1011" spans="1:11" ht="12" customHeight="1" x14ac:dyDescent="0.2">
      <c r="A1011" s="78" t="s">
        <v>666</v>
      </c>
      <c r="E1011" s="94" t="s">
        <v>88</v>
      </c>
      <c r="G1011" s="81"/>
      <c r="H1011" s="82"/>
      <c r="I1011" s="83"/>
      <c r="J1011" s="83"/>
      <c r="K1011" s="84"/>
    </row>
    <row r="1012" spans="1:11" ht="12" customHeight="1" x14ac:dyDescent="0.2">
      <c r="A1012" s="78" t="s">
        <v>667</v>
      </c>
      <c r="E1012" s="94" t="s">
        <v>213</v>
      </c>
      <c r="G1012" s="81"/>
      <c r="H1012" s="82"/>
      <c r="I1012" s="83"/>
      <c r="J1012" s="83"/>
      <c r="K1012" s="84"/>
    </row>
    <row r="1013" spans="1:11" ht="12" customHeight="1" x14ac:dyDescent="0.2">
      <c r="A1013" s="78" t="s">
        <v>668</v>
      </c>
      <c r="E1013" s="94" t="s">
        <v>240</v>
      </c>
      <c r="G1013" s="81"/>
      <c r="H1013" s="82"/>
      <c r="I1013" s="83"/>
      <c r="J1013" s="83"/>
      <c r="K1013" s="98"/>
    </row>
    <row r="1014" spans="1:11" ht="12" customHeight="1" x14ac:dyDescent="0.2">
      <c r="A1014" s="78" t="s">
        <v>669</v>
      </c>
      <c r="E1014" s="94" t="s">
        <v>277</v>
      </c>
      <c r="G1014" s="81"/>
      <c r="H1014" s="82"/>
      <c r="I1014" s="83"/>
      <c r="J1014" s="83"/>
      <c r="K1014" s="98"/>
    </row>
    <row r="1015" spans="1:11" ht="12" customHeight="1" x14ac:dyDescent="0.2">
      <c r="A1015" s="78" t="s">
        <v>670</v>
      </c>
      <c r="E1015" s="94" t="s">
        <v>298</v>
      </c>
      <c r="G1015" s="81"/>
      <c r="H1015" s="82"/>
      <c r="I1015" s="83"/>
      <c r="J1015" s="83"/>
      <c r="K1015" s="98"/>
    </row>
    <row r="1016" spans="1:11" ht="12" customHeight="1" x14ac:dyDescent="0.2">
      <c r="A1016" s="78" t="s">
        <v>671</v>
      </c>
      <c r="E1016" s="94" t="s">
        <v>327</v>
      </c>
      <c r="G1016" s="81"/>
      <c r="H1016" s="82"/>
      <c r="I1016" s="83"/>
      <c r="J1016" s="83"/>
      <c r="K1016" s="98"/>
    </row>
    <row r="1017" spans="1:11" ht="12" customHeight="1" x14ac:dyDescent="0.2">
      <c r="A1017" s="78" t="s">
        <v>672</v>
      </c>
      <c r="E1017" s="94" t="s">
        <v>356</v>
      </c>
      <c r="G1017" s="81"/>
      <c r="H1017" s="82"/>
      <c r="I1017" s="83"/>
      <c r="J1017" s="83"/>
      <c r="K1017" s="98"/>
    </row>
    <row r="1018" spans="1:11" ht="12" customHeight="1" x14ac:dyDescent="0.2">
      <c r="A1018" s="78" t="s">
        <v>673</v>
      </c>
      <c r="E1018" s="94" t="s">
        <v>382</v>
      </c>
      <c r="G1018" s="81"/>
      <c r="H1018" s="82"/>
      <c r="I1018" s="83"/>
      <c r="J1018" s="83"/>
      <c r="K1018" s="98"/>
    </row>
    <row r="1019" spans="1:11" ht="12" customHeight="1" x14ac:dyDescent="0.2">
      <c r="A1019" s="78" t="s">
        <v>674</v>
      </c>
      <c r="E1019" s="94" t="s">
        <v>426</v>
      </c>
      <c r="G1019" s="81"/>
      <c r="H1019" s="82"/>
      <c r="I1019" s="83"/>
      <c r="J1019" s="83"/>
      <c r="K1019" s="84"/>
    </row>
    <row r="1020" spans="1:11" ht="12" customHeight="1" x14ac:dyDescent="0.2">
      <c r="A1020" s="78" t="s">
        <v>675</v>
      </c>
      <c r="E1020" s="94" t="s">
        <v>438</v>
      </c>
      <c r="G1020" s="81"/>
      <c r="H1020" s="82"/>
      <c r="I1020" s="83"/>
      <c r="J1020" s="83"/>
      <c r="K1020" s="84"/>
    </row>
    <row r="1021" spans="1:11" ht="12" customHeight="1" x14ac:dyDescent="0.2">
      <c r="A1021" s="78" t="s">
        <v>676</v>
      </c>
      <c r="E1021" s="94" t="s">
        <v>458</v>
      </c>
      <c r="G1021" s="81"/>
      <c r="H1021" s="82"/>
      <c r="I1021" s="83"/>
      <c r="J1021" s="83"/>
      <c r="K1021" s="84"/>
    </row>
    <row r="1022" spans="1:11" ht="12" customHeight="1" x14ac:dyDescent="0.2">
      <c r="A1022" s="78" t="s">
        <v>677</v>
      </c>
      <c r="E1022" s="94" t="s">
        <v>477</v>
      </c>
      <c r="G1022" s="81"/>
      <c r="H1022" s="82"/>
      <c r="I1022" s="83"/>
      <c r="J1022" s="83"/>
      <c r="K1022" s="84"/>
    </row>
    <row r="1023" spans="1:11" ht="12" customHeight="1" x14ac:dyDescent="0.2">
      <c r="A1023" s="78" t="s">
        <v>678</v>
      </c>
      <c r="E1023" s="94" t="s">
        <v>634</v>
      </c>
      <c r="G1023" s="81"/>
      <c r="H1023" s="82"/>
      <c r="I1023" s="83"/>
      <c r="J1023" s="83"/>
      <c r="K1023" s="84"/>
    </row>
    <row r="1024" spans="1:11" ht="12" customHeight="1" x14ac:dyDescent="0.2">
      <c r="A1024" s="78"/>
      <c r="E1024" s="94"/>
      <c r="G1024" s="81"/>
      <c r="H1024" s="82"/>
      <c r="I1024" s="83"/>
      <c r="J1024" s="83"/>
      <c r="K1024" s="84"/>
    </row>
    <row r="1025" spans="1:11" ht="12" customHeight="1" x14ac:dyDescent="0.2">
      <c r="B1025" s="95"/>
      <c r="E1025" s="433" t="s">
        <v>679</v>
      </c>
      <c r="F1025" s="434"/>
      <c r="G1025" s="435"/>
      <c r="H1025" s="436"/>
      <c r="I1025" s="437"/>
      <c r="J1025" s="437"/>
      <c r="K1025" s="438"/>
    </row>
    <row r="1026" spans="1:11" s="77" customFormat="1" ht="15" customHeight="1" x14ac:dyDescent="0.2">
      <c r="A1026" s="92"/>
      <c r="B1026" s="31"/>
      <c r="C1026" s="32"/>
      <c r="D1026" s="32"/>
      <c r="E1026" s="33"/>
      <c r="F1026" s="34"/>
      <c r="G1026" s="81"/>
      <c r="H1026" s="82"/>
      <c r="I1026" s="83"/>
      <c r="J1026" s="83"/>
      <c r="K1026" s="84"/>
    </row>
    <row r="1027" spans="1:11" s="77" customFormat="1" ht="15" customHeight="1" x14ac:dyDescent="0.2">
      <c r="A1027" s="92"/>
      <c r="B1027" s="31"/>
      <c r="C1027" s="32"/>
      <c r="D1027" s="32"/>
      <c r="E1027" s="33"/>
      <c r="F1027" s="34"/>
      <c r="G1027" s="81"/>
      <c r="H1027" s="82"/>
      <c r="I1027" s="83"/>
      <c r="J1027" s="83"/>
      <c r="K1027" s="84"/>
    </row>
    <row r="1028" spans="1:11" x14ac:dyDescent="0.2">
      <c r="G1028" s="81"/>
      <c r="H1028" s="82"/>
      <c r="I1028" s="83"/>
      <c r="J1028" s="83"/>
      <c r="K1028" s="84"/>
    </row>
    <row r="1029" spans="1:11" s="91" customFormat="1" ht="12" customHeight="1" x14ac:dyDescent="0.2">
      <c r="A1029" s="85" t="s">
        <v>680</v>
      </c>
      <c r="B1029" s="86" t="s">
        <v>681</v>
      </c>
      <c r="C1029" s="43"/>
      <c r="D1029" s="43"/>
      <c r="E1029" s="87"/>
      <c r="F1029" s="40"/>
      <c r="G1029" s="88"/>
      <c r="H1029" s="89"/>
      <c r="I1029" s="90"/>
      <c r="J1029" s="90"/>
      <c r="K1029" s="84"/>
    </row>
    <row r="1030" spans="1:11" ht="12" customHeight="1" x14ac:dyDescent="0.2">
      <c r="A1030" s="78" t="s">
        <v>682</v>
      </c>
      <c r="E1030" s="94" t="s">
        <v>14</v>
      </c>
      <c r="G1030" s="81"/>
      <c r="H1030" s="82"/>
      <c r="I1030" s="83"/>
      <c r="J1030" s="83"/>
      <c r="K1030" s="84"/>
    </row>
    <row r="1031" spans="1:11" ht="12" customHeight="1" x14ac:dyDescent="0.2">
      <c r="A1031" s="78" t="s">
        <v>683</v>
      </c>
      <c r="E1031" s="94" t="s">
        <v>53</v>
      </c>
      <c r="G1031" s="81"/>
      <c r="H1031" s="82"/>
      <c r="I1031" s="83"/>
      <c r="J1031" s="83"/>
      <c r="K1031" s="84"/>
    </row>
    <row r="1032" spans="1:11" ht="12" customHeight="1" x14ac:dyDescent="0.2">
      <c r="A1032" s="78" t="s">
        <v>684</v>
      </c>
      <c r="E1032" s="94" t="s">
        <v>88</v>
      </c>
      <c r="G1032" s="81"/>
      <c r="H1032" s="82"/>
      <c r="I1032" s="83"/>
      <c r="J1032" s="83"/>
      <c r="K1032" s="84"/>
    </row>
    <row r="1033" spans="1:11" ht="12" customHeight="1" x14ac:dyDescent="0.2">
      <c r="A1033" s="78" t="s">
        <v>685</v>
      </c>
      <c r="E1033" s="94" t="s">
        <v>213</v>
      </c>
      <c r="G1033" s="81"/>
      <c r="H1033" s="82"/>
      <c r="I1033" s="83"/>
      <c r="J1033" s="83"/>
      <c r="K1033" s="84"/>
    </row>
    <row r="1034" spans="1:11" ht="12" customHeight="1" x14ac:dyDescent="0.2">
      <c r="A1034" s="78" t="s">
        <v>686</v>
      </c>
      <c r="E1034" s="94" t="s">
        <v>240</v>
      </c>
      <c r="G1034" s="81"/>
      <c r="H1034" s="82"/>
      <c r="I1034" s="83"/>
      <c r="J1034" s="83"/>
      <c r="K1034" s="84"/>
    </row>
    <row r="1035" spans="1:11" ht="12" customHeight="1" x14ac:dyDescent="0.2">
      <c r="A1035" s="78" t="s">
        <v>687</v>
      </c>
      <c r="E1035" s="94" t="s">
        <v>277</v>
      </c>
      <c r="G1035" s="81"/>
      <c r="H1035" s="82"/>
      <c r="I1035" s="83"/>
      <c r="J1035" s="83"/>
      <c r="K1035" s="84"/>
    </row>
    <row r="1036" spans="1:11" ht="12" customHeight="1" x14ac:dyDescent="0.2">
      <c r="A1036" s="78" t="s">
        <v>688</v>
      </c>
      <c r="E1036" s="94" t="s">
        <v>298</v>
      </c>
      <c r="G1036" s="81"/>
      <c r="H1036" s="82"/>
      <c r="I1036" s="83"/>
      <c r="J1036" s="83"/>
      <c r="K1036" s="84"/>
    </row>
    <row r="1037" spans="1:11" ht="12" customHeight="1" x14ac:dyDescent="0.2">
      <c r="A1037" s="78" t="s">
        <v>689</v>
      </c>
      <c r="E1037" s="94" t="s">
        <v>327</v>
      </c>
      <c r="G1037" s="81"/>
      <c r="H1037" s="82"/>
      <c r="I1037" s="83"/>
      <c r="J1037" s="83"/>
      <c r="K1037" s="84"/>
    </row>
    <row r="1038" spans="1:11" ht="12" customHeight="1" x14ac:dyDescent="0.2">
      <c r="A1038" s="78" t="s">
        <v>690</v>
      </c>
      <c r="E1038" s="94" t="s">
        <v>356</v>
      </c>
      <c r="G1038" s="81"/>
      <c r="H1038" s="82"/>
      <c r="I1038" s="83"/>
      <c r="J1038" s="83"/>
      <c r="K1038" s="84"/>
    </row>
    <row r="1039" spans="1:11" ht="12" customHeight="1" x14ac:dyDescent="0.2">
      <c r="A1039" s="78" t="s">
        <v>691</v>
      </c>
      <c r="E1039" s="94" t="s">
        <v>382</v>
      </c>
      <c r="G1039" s="81"/>
      <c r="H1039" s="82"/>
      <c r="I1039" s="83"/>
      <c r="J1039" s="83"/>
      <c r="K1039" s="84"/>
    </row>
    <row r="1040" spans="1:11" ht="12" customHeight="1" x14ac:dyDescent="0.2">
      <c r="A1040" s="78" t="s">
        <v>692</v>
      </c>
      <c r="E1040" s="94" t="s">
        <v>426</v>
      </c>
      <c r="G1040" s="81"/>
      <c r="H1040" s="82"/>
      <c r="I1040" s="83"/>
      <c r="J1040" s="83"/>
      <c r="K1040" s="84"/>
    </row>
    <row r="1041" spans="1:11" ht="12" customHeight="1" x14ac:dyDescent="0.2">
      <c r="A1041" s="78" t="s">
        <v>693</v>
      </c>
      <c r="E1041" s="94" t="s">
        <v>438</v>
      </c>
      <c r="G1041" s="81"/>
      <c r="H1041" s="82"/>
      <c r="I1041" s="83"/>
      <c r="J1041" s="83"/>
      <c r="K1041" s="84"/>
    </row>
    <row r="1042" spans="1:11" ht="12" customHeight="1" x14ac:dyDescent="0.2">
      <c r="A1042" s="78" t="s">
        <v>694</v>
      </c>
      <c r="E1042" s="94" t="s">
        <v>458</v>
      </c>
      <c r="G1042" s="81"/>
      <c r="H1042" s="82"/>
      <c r="I1042" s="83"/>
      <c r="J1042" s="83"/>
      <c r="K1042" s="84"/>
    </row>
    <row r="1043" spans="1:11" ht="12" customHeight="1" x14ac:dyDescent="0.2">
      <c r="A1043" s="78" t="s">
        <v>695</v>
      </c>
      <c r="E1043" s="94" t="s">
        <v>477</v>
      </c>
      <c r="G1043" s="81"/>
      <c r="H1043" s="82"/>
      <c r="I1043" s="83"/>
      <c r="J1043" s="83"/>
      <c r="K1043" s="84"/>
    </row>
    <row r="1044" spans="1:11" ht="12" customHeight="1" x14ac:dyDescent="0.2">
      <c r="A1044" s="78" t="s">
        <v>696</v>
      </c>
      <c r="E1044" s="94" t="s">
        <v>634</v>
      </c>
      <c r="G1044" s="81"/>
      <c r="H1044" s="82"/>
      <c r="I1044" s="83"/>
      <c r="J1044" s="83"/>
      <c r="K1044" s="84"/>
    </row>
    <row r="1045" spans="1:11" ht="12" customHeight="1" x14ac:dyDescent="0.2">
      <c r="A1045" s="78"/>
      <c r="E1045" s="439"/>
      <c r="F1045" s="440"/>
      <c r="G1045" s="81"/>
      <c r="H1045" s="82"/>
      <c r="I1045" s="83"/>
      <c r="J1045" s="83"/>
      <c r="K1045" s="98"/>
    </row>
    <row r="1046" spans="1:11" ht="12" customHeight="1" x14ac:dyDescent="0.2">
      <c r="B1046" s="95"/>
      <c r="E1046" s="433" t="s">
        <v>679</v>
      </c>
      <c r="F1046" s="434"/>
      <c r="G1046" s="435"/>
      <c r="H1046" s="436"/>
      <c r="I1046" s="437"/>
      <c r="J1046" s="437"/>
      <c r="K1046" s="438"/>
    </row>
    <row r="1047" spans="1:11" ht="12" customHeight="1" x14ac:dyDescent="0.2">
      <c r="G1047" s="81"/>
      <c r="H1047" s="82"/>
      <c r="I1047" s="83"/>
      <c r="J1047" s="83"/>
      <c r="K1047" s="84"/>
    </row>
    <row r="1048" spans="1:11" ht="12" customHeight="1" x14ac:dyDescent="0.2">
      <c r="G1048" s="81"/>
      <c r="H1048" s="82"/>
      <c r="I1048" s="83"/>
      <c r="J1048" s="83"/>
      <c r="K1048" s="84"/>
    </row>
    <row r="1049" spans="1:11" ht="12" customHeight="1" x14ac:dyDescent="0.2">
      <c r="G1049" s="81"/>
      <c r="H1049" s="82"/>
      <c r="I1049" s="83"/>
      <c r="J1049" s="83"/>
      <c r="K1049" s="84"/>
    </row>
    <row r="1050" spans="1:11" ht="12" customHeight="1" x14ac:dyDescent="0.2">
      <c r="G1050" s="81"/>
      <c r="H1050" s="82"/>
      <c r="I1050" s="83"/>
      <c r="J1050" s="83"/>
      <c r="K1050" s="84"/>
    </row>
    <row r="1051" spans="1:11" ht="12" customHeight="1" x14ac:dyDescent="0.2">
      <c r="G1051" s="81"/>
      <c r="H1051" s="82"/>
      <c r="I1051" s="83"/>
      <c r="J1051" s="83"/>
      <c r="K1051" s="84"/>
    </row>
    <row r="1052" spans="1:11" ht="12" customHeight="1" x14ac:dyDescent="0.2">
      <c r="G1052" s="81"/>
      <c r="H1052" s="82"/>
      <c r="I1052" s="83"/>
      <c r="J1052" s="83"/>
      <c r="K1052" s="84"/>
    </row>
    <row r="1053" spans="1:11" ht="12" customHeight="1" x14ac:dyDescent="0.2">
      <c r="G1053" s="81"/>
      <c r="H1053" s="82"/>
      <c r="I1053" s="83"/>
      <c r="J1053" s="83"/>
      <c r="K1053" s="84"/>
    </row>
    <row r="1054" spans="1:11" ht="12" customHeight="1" x14ac:dyDescent="0.2">
      <c r="G1054" s="81"/>
      <c r="H1054" s="82"/>
      <c r="I1054" s="83"/>
      <c r="J1054" s="83"/>
      <c r="K1054" s="84"/>
    </row>
    <row r="1055" spans="1:11" ht="12" customHeight="1" x14ac:dyDescent="0.2">
      <c r="G1055" s="81"/>
      <c r="H1055" s="82"/>
      <c r="I1055" s="83"/>
      <c r="J1055" s="83"/>
      <c r="K1055" s="84"/>
    </row>
    <row r="1056" spans="1:11" ht="12" customHeight="1" x14ac:dyDescent="0.2">
      <c r="G1056" s="81"/>
      <c r="H1056" s="82"/>
      <c r="I1056" s="83"/>
      <c r="J1056" s="83"/>
      <c r="K1056" s="84"/>
    </row>
    <row r="1057" spans="1:11" ht="12" customHeight="1" x14ac:dyDescent="0.2">
      <c r="G1057" s="81"/>
      <c r="H1057" s="82"/>
      <c r="I1057" s="83"/>
      <c r="J1057" s="83"/>
      <c r="K1057" s="84"/>
    </row>
    <row r="1058" spans="1:11" ht="12" customHeight="1" x14ac:dyDescent="0.2">
      <c r="A1058" s="68" t="s">
        <v>697</v>
      </c>
      <c r="B1058" s="69"/>
      <c r="C1058" s="70"/>
      <c r="D1058" s="70"/>
      <c r="E1058" s="71" t="s">
        <v>698</v>
      </c>
      <c r="F1058" s="100"/>
      <c r="G1058" s="101"/>
      <c r="H1058" s="102"/>
      <c r="I1058" s="103"/>
      <c r="J1058" s="103"/>
      <c r="K1058" s="104"/>
    </row>
    <row r="1059" spans="1:11" ht="12" customHeight="1" x14ac:dyDescent="0.2"/>
    <row r="1060" spans="1:11" ht="12" customHeight="1" x14ac:dyDescent="0.2">
      <c r="K1060" s="442"/>
    </row>
    <row r="1061" spans="1:11" ht="12" customHeight="1" x14ac:dyDescent="0.2">
      <c r="K1061" s="442"/>
    </row>
    <row r="1062" spans="1:11" ht="12" customHeight="1" x14ac:dyDescent="0.2">
      <c r="K1062" s="442"/>
    </row>
    <row r="1063" spans="1:11" ht="12" customHeight="1" x14ac:dyDescent="0.2"/>
    <row r="1064" spans="1:11" ht="12" customHeight="1" x14ac:dyDescent="0.2">
      <c r="K1064" s="443"/>
    </row>
    <row r="1065" spans="1:11" ht="12" customHeight="1" x14ac:dyDescent="0.2">
      <c r="K1065" s="444"/>
    </row>
    <row r="1066" spans="1:11" ht="12" customHeight="1" x14ac:dyDescent="0.2">
      <c r="K1066" s="442"/>
    </row>
    <row r="1067" spans="1:11" ht="12" customHeight="1" x14ac:dyDescent="0.2">
      <c r="K1067" s="445"/>
    </row>
    <row r="1068" spans="1:11" ht="12" customHeight="1" x14ac:dyDescent="0.2"/>
    <row r="1069" spans="1:11" ht="12" customHeight="1" x14ac:dyDescent="0.2"/>
    <row r="1070" spans="1:11" ht="13.5" customHeight="1" x14ac:dyDescent="0.2">
      <c r="K1070" s="442"/>
    </row>
    <row r="1071" spans="1:11" ht="12" customHeight="1" x14ac:dyDescent="0.2"/>
    <row r="1072" spans="1:11" ht="12" customHeight="1" x14ac:dyDescent="0.2"/>
    <row r="1073" spans="1:11" ht="12" customHeight="1" x14ac:dyDescent="0.2"/>
    <row r="1074" spans="1:11" ht="12" customHeight="1" x14ac:dyDescent="0.2"/>
    <row r="1075" spans="1:11" ht="12" customHeight="1" x14ac:dyDescent="0.2"/>
    <row r="1076" spans="1:11" ht="12" customHeight="1" x14ac:dyDescent="0.2"/>
    <row r="1077" spans="1:11" s="446" customFormat="1" ht="12" customHeight="1" x14ac:dyDescent="0.2">
      <c r="A1077" s="92"/>
      <c r="B1077" s="31"/>
      <c r="C1077" s="32"/>
      <c r="D1077" s="32"/>
      <c r="E1077" s="33"/>
      <c r="F1077" s="34"/>
      <c r="G1077" s="35"/>
      <c r="H1077" s="36"/>
      <c r="I1077" s="37"/>
      <c r="J1077" s="37"/>
      <c r="K1077" s="441"/>
    </row>
    <row r="1078" spans="1:11" s="446" customFormat="1" x14ac:dyDescent="0.2">
      <c r="A1078" s="92"/>
      <c r="B1078" s="31"/>
      <c r="C1078" s="32"/>
      <c r="D1078" s="32"/>
      <c r="E1078" s="33"/>
      <c r="F1078" s="34"/>
      <c r="G1078" s="35"/>
      <c r="H1078" s="36"/>
      <c r="I1078" s="37"/>
      <c r="J1078" s="37"/>
      <c r="K1078" s="441"/>
    </row>
    <row r="1080" spans="1:11" s="446" customFormat="1" x14ac:dyDescent="0.2">
      <c r="A1080" s="92"/>
      <c r="B1080" s="31"/>
      <c r="C1080" s="32"/>
      <c r="D1080" s="32"/>
      <c r="E1080" s="33"/>
      <c r="F1080" s="34"/>
      <c r="G1080" s="35"/>
      <c r="H1080" s="36"/>
      <c r="I1080" s="37"/>
      <c r="J1080" s="37"/>
      <c r="K1080" s="441"/>
    </row>
    <row r="1081" spans="1:11" s="446" customFormat="1" x14ac:dyDescent="0.2">
      <c r="A1081" s="92"/>
      <c r="B1081" s="31"/>
      <c r="C1081" s="32"/>
      <c r="D1081" s="32"/>
      <c r="E1081" s="33"/>
      <c r="F1081" s="34"/>
      <c r="G1081" s="35"/>
      <c r="H1081" s="36"/>
      <c r="I1081" s="37"/>
      <c r="J1081" s="37"/>
      <c r="K1081" s="441"/>
    </row>
    <row r="1082" spans="1:11" s="446" customFormat="1" x14ac:dyDescent="0.2">
      <c r="A1082" s="92"/>
      <c r="B1082" s="31"/>
      <c r="C1082" s="32"/>
      <c r="D1082" s="32"/>
      <c r="E1082" s="33"/>
      <c r="F1082" s="34"/>
      <c r="G1082" s="35"/>
      <c r="H1082" s="36"/>
      <c r="I1082" s="37"/>
      <c r="J1082" s="37"/>
      <c r="K1082" s="441"/>
    </row>
    <row r="1084" spans="1:11" s="446" customFormat="1" x14ac:dyDescent="0.2">
      <c r="A1084" s="92"/>
      <c r="B1084" s="31"/>
      <c r="C1084" s="32"/>
      <c r="D1084" s="32"/>
      <c r="E1084" s="33"/>
      <c r="F1084" s="34"/>
      <c r="G1084" s="35"/>
      <c r="H1084" s="36"/>
      <c r="I1084" s="37"/>
      <c r="J1084" s="37"/>
      <c r="K1084" s="441"/>
    </row>
    <row r="1085" spans="1:11" s="446" customFormat="1" x14ac:dyDescent="0.2">
      <c r="A1085" s="92"/>
      <c r="B1085" s="31"/>
      <c r="C1085" s="32"/>
      <c r="D1085" s="32"/>
      <c r="E1085" s="33"/>
      <c r="F1085" s="34"/>
      <c r="G1085" s="35"/>
      <c r="H1085" s="36"/>
      <c r="I1085" s="37"/>
      <c r="J1085" s="37"/>
      <c r="K1085" s="441"/>
    </row>
    <row r="1086" spans="1:11" s="446" customFormat="1" x14ac:dyDescent="0.2">
      <c r="A1086" s="92"/>
      <c r="B1086" s="31"/>
      <c r="C1086" s="32"/>
      <c r="D1086" s="32"/>
      <c r="E1086" s="33"/>
      <c r="F1086" s="34"/>
      <c r="G1086" s="35"/>
      <c r="H1086" s="36"/>
      <c r="I1086" s="37"/>
      <c r="J1086" s="37"/>
      <c r="K1086" s="441"/>
    </row>
    <row r="1087" spans="1:11" s="446" customFormat="1" x14ac:dyDescent="0.2">
      <c r="A1087" s="92"/>
      <c r="B1087" s="31"/>
      <c r="C1087" s="32"/>
      <c r="D1087" s="32"/>
      <c r="E1087" s="33"/>
      <c r="F1087" s="34"/>
      <c r="G1087" s="35"/>
      <c r="H1087" s="36"/>
      <c r="I1087" s="37"/>
      <c r="J1087" s="37"/>
      <c r="K1087" s="441"/>
    </row>
    <row r="1090" spans="1:11" s="446" customFormat="1" x14ac:dyDescent="0.2">
      <c r="A1090" s="92"/>
      <c r="B1090" s="31"/>
      <c r="C1090" s="32"/>
      <c r="D1090" s="32"/>
      <c r="E1090" s="33"/>
      <c r="F1090" s="34"/>
      <c r="G1090" s="35"/>
      <c r="H1090" s="36"/>
      <c r="I1090" s="37"/>
      <c r="J1090" s="37"/>
      <c r="K1090" s="441"/>
    </row>
  </sheetData>
  <sheetProtection selectLockedCells="1"/>
  <phoneticPr fontId="22" type="noConversion"/>
  <pageMargins left="0.7" right="0.7" top="0.75" bottom="0.75" header="0.3" footer="0.3"/>
  <pageSetup paperSize="9" scale="67" fitToHeight="0" orientation="portrait" r:id="rId1"/>
  <rowBreaks count="16" manualBreakCount="16">
    <brk id="84" max="16383" man="1"/>
    <brk id="159" max="16383" man="1"/>
    <brk id="267" max="16383" man="1"/>
    <brk id="323" max="16383" man="1"/>
    <brk id="365" max="16383" man="1"/>
    <brk id="401" max="16383" man="1"/>
    <brk id="477" max="16383" man="1"/>
    <brk id="510" max="16383" man="1"/>
    <brk id="571" max="16383" man="1"/>
    <brk id="638" max="16383" man="1"/>
    <brk id="698" max="16383" man="1"/>
    <brk id="747" max="16383" man="1"/>
    <brk id="827" max="16383" man="1"/>
    <brk id="923" max="16383" man="1"/>
    <brk id="982" max="16383" man="1"/>
    <brk id="1005"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0" ma:contentTypeDescription="Create a new document." ma:contentTypeScope="" ma:versionID="40957333f33b0d358fbf43c857b8f217">
  <xsd:schema xmlns:xsd="http://www.w3.org/2001/XMLSchema" xmlns:xs="http://www.w3.org/2001/XMLSchema" xmlns:p="http://schemas.microsoft.com/office/2006/metadata/properties" xmlns:ns2="0f9bbd35-5c30-4b8c-b8f9-0a1d5e87c756" targetNamespace="http://schemas.microsoft.com/office/2006/metadata/properties" ma:root="true" ma:fieldsID="225f035e253f73fce4fc34399bfaa324" ns2:_="">
    <xsd:import namespace="0f9bbd35-5c30-4b8c-b8f9-0a1d5e87c75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76BF4BF-EDEE-4249-90BD-5EF7D9E7CD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C22651D-FE4C-4662-92A2-0DA71D3BF66A}">
  <ds:schemaRefs>
    <ds:schemaRef ds:uri="http://schemas.microsoft.com/office/2006/metadata/properties"/>
    <ds:schemaRef ds:uri="http://schemas.microsoft.com/office/2006/documentManagement/types"/>
    <ds:schemaRef ds:uri="http://schemas.openxmlformats.org/package/2006/metadata/core-properties"/>
    <ds:schemaRef ds:uri="http://purl.org/dc/dcmitype/"/>
    <ds:schemaRef ds:uri="0f9bbd35-5c30-4b8c-b8f9-0a1d5e87c756"/>
    <ds:schemaRef ds:uri="http://schemas.microsoft.com/office/infopath/2007/PartnerControls"/>
    <ds:schemaRef ds:uri="http://purl.org/dc/elements/1.1/"/>
    <ds:schemaRef ds:uri="http://www.w3.org/XML/1998/namespace"/>
    <ds:schemaRef ds:uri="http://purl.org/dc/terms/"/>
  </ds:schemaRefs>
</ds:datastoreItem>
</file>

<file path=customXml/itemProps3.xml><?xml version="1.0" encoding="utf-8"?>
<ds:datastoreItem xmlns:ds="http://schemas.openxmlformats.org/officeDocument/2006/customXml" ds:itemID="{7BC8DC82-178C-446C-B6D9-4D4BC153A7E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Riyan Design</dc:creator>
  <cp:keywords/>
  <dc:description/>
  <cp:lastModifiedBy>Mariyam Leevan Jaleel</cp:lastModifiedBy>
  <cp:revision/>
  <cp:lastPrinted>2021-03-23T10:48:07Z</cp:lastPrinted>
  <dcterms:created xsi:type="dcterms:W3CDTF">1997-08-04T14:16:05Z</dcterms:created>
  <dcterms:modified xsi:type="dcterms:W3CDTF">2021-03-23T10:48:23Z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